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124226"/>
  <xr:revisionPtr revIDLastSave="0" documentId="13_ncr:1_{262B1B8B-1A54-469D-81F7-2E41B3CC8946}" xr6:coauthVersionLast="47" xr6:coauthVersionMax="47" xr10:uidLastSave="{00000000-0000-0000-0000-000000000000}"/>
  <bookViews>
    <workbookView xWindow="-120" yWindow="-120" windowWidth="29040" windowHeight="15840" xr2:uid="{00000000-000D-0000-FFFF-FFFF00000000}"/>
  </bookViews>
  <sheets>
    <sheet name="24-25 Title I Part A" sheetId="7" r:id="rId1"/>
  </sheets>
  <definedNames>
    <definedName name="_1_2005_06_RE_CERTIFICATIO">#REF!</definedName>
    <definedName name="_17_18_Public_Imm_Counts_by_District_w_removals">#REF!</definedName>
    <definedName name="_1718_EL_Counts___district_level">#REF!</definedName>
    <definedName name="_1718_EL_counts_from_Brady_eligibles_only">#REF!</definedName>
    <definedName name="_1819_EL_Data___LEA_Level">#REF!</definedName>
    <definedName name="_1819_imm_data___LEA_level">#REF!</definedName>
    <definedName name="_xlnm._FilterDatabase" localSheetId="0" hidden="1">'24-25 Title I Part A'!#REF!</definedName>
    <definedName name="aaaaaaaaaaaaa">#REF!</definedName>
    <definedName name="aasddsdccfsdfsd">#REF!</definedName>
    <definedName name="adsadfsafdsdddddddddddddddddddddddddddddddddddddddddddddddddddddddddddddddd">#REF!</definedName>
    <definedName name="adsasdasasaasaaaaaaaaaaaaaaaaaaaaaaaaaaaa">#REF!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harterInfoReport">#REF!</definedName>
    <definedName name="CharterStatus">#REF!</definedName>
    <definedName name="closed">#REF!</definedName>
    <definedName name="closed_cs">#REF!</definedName>
    <definedName name="CMDCq4">#REF!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cvcvcbbbbbbbbbbbbbbbbbbbbbbbbbbbbbbbbbbbbbbbbbbbbbbbbbbbbbbbbbbbbbbbbbbbbbbbbbbbbbbbbbbbbbbbbbbbbbbbbbbbbbbbbb">#REF!</definedName>
    <definedName name="cvzdvzcvzcv">#REF!</definedName>
    <definedName name="dasfsaddddddddddddddddddddddddddddddddddddddddddddddddddddddd">#REF!</definedName>
    <definedName name="dddddddddddddddddddddddddddddddddddddddddddddddddddddddd">#REF!</definedName>
    <definedName name="ddeeeeeeeeeeeeeeeeeeeeeeeeeeeeeeeeeeeeeeeeeeeeeeeeeeeee">#REF!</definedName>
    <definedName name="Debbie">#REF!</definedName>
    <definedName name="Delaware">#REF!</definedName>
    <definedName name="dfadsfsddsafadsfasdf">#REF!</definedName>
    <definedName name="dfafrerewfgdsvg">#REF!</definedName>
    <definedName name="dfasd1f32131df">#REF!</definedName>
    <definedName name="dfasdfsadfdsfdsafsafsafdafaesefewrewgrthyjyhkjhlhjljhklihukugiktuykuytkjtyuity">#REF!</definedName>
    <definedName name="dfdasdfsdf">#REF!</definedName>
    <definedName name="dfdfdsfsdfsdgs">#REF!</definedName>
    <definedName name="dfdffffffffffffffffffffffffffffffffffffffffffffffffffffffffffffffffffffffffffffffffffffffffffffffffffffffffffffffffffffff">#REF!</definedName>
    <definedName name="dfgdfgdfhsdghdsfgsdghsdfgrhsdhgdfsghsdfhg">#REF!</definedName>
    <definedName name="dfgsdfgdsgsdfgsdfgsfdgsdfgsfdgsdfg">#REF!</definedName>
    <definedName name="dfs">#REF!</definedName>
    <definedName name="dfsadfadsfas">#REF!</definedName>
    <definedName name="dfsdfadgfasdfgasdfasdfdsfdsgasdfgadsfdsf">#REF!</definedName>
    <definedName name="dfsdfasdf">#REF!</definedName>
    <definedName name="dfsdfdgdgds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asdfasdfas">#REF!</definedName>
    <definedName name="dsfasdfsf">#REF!</definedName>
    <definedName name="dsfdsafsdafsdafdsafdsa">#REF!</definedName>
    <definedName name="dsffffffffffffffffff">#REF!</definedName>
    <definedName name="dsfsdf564684eqewer">#REF!</definedName>
    <definedName name="dsfsdfdsfsdgfsdsdfsdfasdfdsffffffffffffffffffffffffffffffffffffffffffffffff">#REF!</definedName>
    <definedName name="dsfsdfsdfsdf">#REF!</definedName>
    <definedName name="dsfsfsdfsdfsdfsdfsdfsdfsfsdfsdf">#REF!</definedName>
    <definedName name="edsfsafsafadsgadsfasdfadfsadfasdfadfasdf">#REF!</definedName>
    <definedName name="eeeeeeeeeeeeeeeeeeeeeeeeeeeeeeeeeeeeeeeeeeeeeeeeeeeeeeeeeeeeeeeeeeeeeeeee">#REF!</definedName>
    <definedName name="efrewfrsfsdffsdfsdf546546445546sdfsadfad">#REF!</definedName>
    <definedName name="efrwaer3rwer23">#REF!</definedName>
    <definedName name="EL_19_20_cons_directory">#REF!</definedName>
    <definedName name="EL_19_20_DF_Directory">#REF!</definedName>
    <definedName name="EL_Count_and_Criteria">#REF!</definedName>
    <definedName name="ELIG6">#REF!</definedName>
    <definedName name="ELIG6a">#REF!</definedName>
    <definedName name="Eligible_and_Applied___Complete_List">#REF!</definedName>
    <definedName name="Eligible_and_Applied___Complete_List_1_AZ_Updates">#REF!</definedName>
    <definedName name="EMP">#REF!</definedName>
    <definedName name="ENC">#REF!</definedName>
    <definedName name="epa">#REF!</definedName>
    <definedName name="ererewrewetwtewtrew">#REF!</definedName>
    <definedName name="ERLRDDR">#REF!</definedName>
    <definedName name="fafasffdsfasd">#REF!</definedName>
    <definedName name="fasdweDWedsaD">#REF!</definedName>
    <definedName name="fdfdfdsf">#REF!</definedName>
    <definedName name="fdfdsfdddddddddd">#REF!</definedName>
    <definedName name="fdgbfdg">#REF!</definedName>
    <definedName name="fdgdsgsdfgs2g1sd32f1g32dsf13g213212312312313515">#REF!</definedName>
    <definedName name="fdgfdgfdsgsdgfsghsfhg254453453546">#REF!</definedName>
    <definedName name="fdgfdggfhgjghjhgkhkyugytytytyyyyyyyyyyyyyyyyyyyyyyyyyyyyyyyyyyyyyyyyyyyyyyyyyyyyyyyyyyyyyyyyyyyyyyyyyyyyyyyyyyyyyyyyyyyyyyyyyyyyyyyyyyyyyyyyyyyyyyyyyyyyyyyyyyyyyyyyy">#REF!</definedName>
    <definedName name="fdgfdsgdsf">#REF!</definedName>
    <definedName name="fdgsdfgdfsgdfgsdfg">#REF!</definedName>
    <definedName name="fdgsdgd">#REF!</definedName>
    <definedName name="fdrgdfh">#REF!</definedName>
    <definedName name="fdsdfafasfsdfdsfdgdfgfdfgfdgdsgdsgerfefe">#REF!</definedName>
    <definedName name="fdsfasdfasdfasdfasfas">#REF!</definedName>
    <definedName name="fdsfdsfdsafadsfdsaf">#REF!</definedName>
    <definedName name="fdsgsergfdsg">#REF!</definedName>
    <definedName name="fefdvgg">#REF!</definedName>
    <definedName name="fesdfdsfsdfdsfsdffsdfsdfsdfsdfsdfsdfsdfdsdfsdf">#REF!</definedName>
    <definedName name="ffffffffffffffffffffffffffffffffffffffffffffffffffffffffffffffff">#REF!</definedName>
    <definedName name="ffffffffffffffffffffffffffffffffffffffffffffffffffffffffffffffffffffffffffffffffff">#REF!</definedName>
    <definedName name="fgde">#REF!</definedName>
    <definedName name="fgdgsdgfsdgdfgdsg">#REF!</definedName>
    <definedName name="fgereeewgerte">#REF!</definedName>
    <definedName name="fghjgccgfchcgfchgvhgvjkhvgkuygkgvhvgkhvh">#REF!</definedName>
    <definedName name="fgsdfgdsgdsgsdgdsgdsgsdgdfgdfsgfd">#REF!</definedName>
    <definedName name="fgsdfgfdsgfdgfdgfdg">#REF!</definedName>
    <definedName name="fgsfdg254656546">#REF!</definedName>
    <definedName name="fhgfghfjghhjgbjkl">#REF!</definedName>
    <definedName name="fhgfhfjhghj">#REF!</definedName>
    <definedName name="Final_List_w_o_EJE">#REF!</definedName>
    <definedName name="Florida">#REF!</definedName>
    <definedName name="Freely_Associated_States">#REF!</definedName>
    <definedName name="fsdfsfrrewrfewfsdfsfsef">#REF!</definedName>
    <definedName name="fsdgsdfgdgsgsd1565464651532">#REF!</definedName>
    <definedName name="fsgsdfgfdsgfdsgfdsgfdsgdfsgfdsgsfdgfdsgdfsgdf">#REF!</definedName>
    <definedName name="funded_els">#REF!</definedName>
    <definedName name="gdfgfdgdfgfdsgfdsgdsgds">#REF!</definedName>
    <definedName name="gdfgs">#REF!</definedName>
    <definedName name="gdfsgdsgsdfgssdggggggggggggggggggggggggggggg">#REF!</definedName>
    <definedName name="gdfzgfg">#REF!</definedName>
    <definedName name="Georgia">#REF!</definedName>
    <definedName name="gffdgh">#REF!</definedName>
    <definedName name="ggertretrytrdhtryhtrwywtryrreytretre">#REF!</definedName>
    <definedName name="gggggggggggggggggggggggggggggggggggggggggggggggggg">#REF!</definedName>
    <definedName name="gggggggggggggggggggggggggggggggggggggggggggggggggggggggggg">#REF!</definedName>
    <definedName name="ghdfghdgfhdfghdhgfdhfdhdfhdfhdf">#REF!</definedName>
    <definedName name="ghgfhgfhgfdhgfhgfhgfhfghgfhgfhgfhgfhg">#REF!</definedName>
    <definedName name="ghhfhgfkhhhhhhhhhhhhhhhhhhhhhhhhhhhhhhhhhhhhhhh">#REF!</definedName>
    <definedName name="ghkjhjmthg">#REF!</definedName>
    <definedName name="gjhghjgjkkljmlkkl">#REF!</definedName>
    <definedName name="GOV">#REF!</definedName>
    <definedName name="Grand_Total">#REF!</definedName>
    <definedName name="Guam">#REF!</definedName>
    <definedName name="Hawaii">#REF!</definedName>
    <definedName name="hdfghdgfhgfdhgfhgdfhdgfhgfhgfhgfhfhfg">#REF!</definedName>
    <definedName name="hfdghgdhgfdhgfhghfghgfdhfdhgfhfg">#REF!</definedName>
    <definedName name="hgdfhgdhgfdhddddddddddd">#REF!</definedName>
    <definedName name="hgjgkjgjlhlkjhlkk23165465465">#REF!</definedName>
    <definedName name="hhhhhhhhhhhhhhhhhhhhhhhhhhhhhhhhhhhhhhhhhhhhhhhhhhhhhhhhhhhhhhhhhhhhh">#REF!</definedName>
    <definedName name="hhhhhhhhhhhhhhhhhhhhhhhhhhhhhhhhhhhhhhhhhhhhhhhhhhhhhhhhhhhhhhhhhhhhhhhhhhhhhhhhhhhhhhhhhhhhhhhhhhhhhhhhhyyyyyyyyyyyyyyyyyyyyyyyyyyyyyyyyyyyyyyyyyyyyyyyyyyyyyyyyyyyyyyyyyyyyyyyyyyyy">#REF!</definedName>
    <definedName name="hjgkhjgjk">#REF!</definedName>
    <definedName name="hjgkygjhbh">#REF!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hjhjkkkkkkkkkkkkkkkkkkkkkkk44444444444444444444444444">#REF!</definedName>
    <definedName name="jhjkhghjghjgkjhkjll54666666666666666666666666666666666">#REF!</definedName>
    <definedName name="jkjhljkhkjhkjlhjkkkkkkkkkkkkkkkkkkk">#REF!</definedName>
    <definedName name="jkjhuihkjbkjbk">#REF!</definedName>
    <definedName name="Kansas">#REF!</definedName>
    <definedName name="Kentucky">#REF!</definedName>
    <definedName name="kjhkjhjkhjkhjkhjkhkj">#REF!</definedName>
    <definedName name="kjhkjkljkkjkjkkjjkkjkkjkjkjkj">#REF!</definedName>
    <definedName name="kkkkkkkkkkkkkkkkkkkkkkkkkkkkkkkkkkkkkkkkk444444444444444477777777777777778888888888888">#REF!</definedName>
    <definedName name="klklkl11111111111111111111111">#REF!</definedName>
    <definedName name="LEP_complete_567">#REF!</definedName>
    <definedName name="list_for_SFSD">#REF!</definedName>
    <definedName name="lllllllllllllllllllll12121">#REF!</definedName>
    <definedName name="Louisiana">#REF!</definedName>
    <definedName name="LRDDRResDCode">#REF!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mmmmmmmmmmmmmmmmmmmmmmmmmmmmmmmmmmmmmmmmmmmmmmmmmmmmmmmmmmmmmmmmmmmmmmmmmmmmmmmmmmmmmmmmmmmm">#REF!</definedName>
    <definedName name="Montana">#REF!</definedName>
    <definedName name="Nebraska">#REF!</definedName>
    <definedName name="Nevada">#REF!</definedName>
    <definedName name="New_Hampshire">#REF!</definedName>
    <definedName name="New_Jersey">#REF!</definedName>
    <definedName name="New_Mexico">#REF!</definedName>
    <definedName name="New_York">#REF!</definedName>
    <definedName name="nnnnnnnnnnnnnnnnnnnnnnmmmmmmmmmmmmmmmmmmmmmmmbbbbbbbbbbbbbbbbbbbbbb">#REF!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PriorDPLCFF">#REF!</definedName>
    <definedName name="private_els_served_1718">#REF!</definedName>
    <definedName name="Puerto_Rico">#REF!</definedName>
    <definedName name="Pvt_sc_directory">#REF!</definedName>
    <definedName name="qqqqqqqqqqqqqqqqqqqqqqqqqqqqqqqqqqqqqqqqqqqqqqqqqqqqqqqqqqqqqqqqqqqqqqqqqqqqqqqqqqqqq">#REF!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1a_SRSA_Elig_Matched_with_Application__4_542_">#REF!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rwtretrewtewtewtewtwertretretrewtretre">#REF!</definedName>
    <definedName name="sadfsfdsfdafgdasfsssssssssssssssssssssssssssssssssssssssssssssssss">#REF!</definedName>
    <definedName name="sadsadfsadfsadsasd1354564654351">#REF!</definedName>
    <definedName name="SchoolDetailExpanded">#REF!</definedName>
    <definedName name="sdddddddddddddddddddddddddddddddddddd">#REF!</definedName>
    <definedName name="sdf">#REF!</definedName>
    <definedName name="sdfaaaaaaaaaaaaaaaaaa">#REF!</definedName>
    <definedName name="sdfgfddddddddddddddddddddddddddddddddddddddddddddddddddddd">#REF!</definedName>
    <definedName name="sdfsadfsssa">#REF!</definedName>
    <definedName name="sdfsdfdaewaewasd">#REF!</definedName>
    <definedName name="sdfsdfdsvfdfsdfdsfdsfdsfdsfsfs">#REF!</definedName>
    <definedName name="sdsaddddddddddddddddddddddddddddddddddddddd">#REF!</definedName>
    <definedName name="sdsfsdfdgfffffffffffffffffffffffffffffffffffffffffffffffffffffffffffffffffff">#REF!</definedName>
    <definedName name="sfdgdgdfgfdgfdgdfsgfdsgfdsg">#REF!</definedName>
    <definedName name="SNOR_14_15_district_level">#REF!</definedName>
    <definedName name="SNOR_15_16_by_district">#REF!</definedName>
    <definedName name="SNOR_17_18_by_LEA">#REF!</definedName>
    <definedName name="SNOR_19_20_by_district">#REF!</definedName>
    <definedName name="SNOR_results_for_SFSD">#REF!</definedName>
    <definedName name="South_Carolina">#REF!</definedName>
    <definedName name="South_Dakota">#REF!</definedName>
    <definedName name="sssssssssssssggggggggggggggggggggggeeee44444446hhhhhhhhhhhhhhhhhh">#REF!</definedName>
    <definedName name="ssssssssssssssssssssssssddddddddddddddddfffffffffffffffffffffffffgggggggggggggggggggggggggggggggggg">#REF!</definedName>
    <definedName name="ssssssssssssssssssssssssssssssssssssss">#REF!</definedName>
    <definedName name="sssssssssssssssssssssssssssssssssssssseeeeeeeeeeeeeeeeeeeeeeeeeeeeeeeeeeeeeeeeettttttttttttttttttttttttttttttt">#REF!</definedName>
    <definedName name="ssssssssssssssssssssssssssssssssssssssssssssssssssssssssssssssssssssssssssssssssssssssssssssssss">#REF!</definedName>
    <definedName name="STD">#REF!</definedName>
    <definedName name="TaAllocA">#REF!</definedName>
    <definedName name="TaAllocB">#REF!</definedName>
    <definedName name="TaAllocC">#REF!</definedName>
    <definedName name="TaAllocD">#REF!</definedName>
    <definedName name="TaAllocD1">#REF!</definedName>
    <definedName name="TaARA">#REF!</definedName>
    <definedName name="TaARB">#REF!</definedName>
    <definedName name="TaARC">#REF!</definedName>
    <definedName name="TaCalc">#REF!</definedName>
    <definedName name="TaCARSC">#REF!</definedName>
    <definedName name="TaCARSD">#REF!</definedName>
    <definedName name="TaCMDCLEAList">#REF!</definedName>
    <definedName name="TaCMDCList">#REF!</definedName>
    <definedName name="TaCMDCListQ4">#REF!</definedName>
    <definedName name="TaLCAPC">#REF!</definedName>
    <definedName name="TaLCAPD">#REF!</definedName>
    <definedName name="TaNotesC">#REF!</definedName>
    <definedName name="TaNotesD">#REF!</definedName>
    <definedName name="TaPrelimCalc">#REF!</definedName>
    <definedName name="TaRevisedCalc">#REF!</definedName>
    <definedName name="TaStats">#REF!</definedName>
    <definedName name="tblPubschlsDownload">#REF!</definedName>
    <definedName name="Tennessee">#REF!</definedName>
    <definedName name="TEST">#REF!</definedName>
    <definedName name="Texas">#REF!</definedName>
    <definedName name="trbidrdrf.">#REF!</definedName>
    <definedName name="tttttttttttttttttttttttttttwwwwwwwwwwwwwwwwwwweeeeeeeeeeeeeeeee">#REF!</definedName>
    <definedName name="uilkhjghjghjfhgfjtfghhggkjglh">#REF!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vvvvvvvvvvvvvvffffffffffffffffffffffffffffffffffffffffffffjjjjjjjjjjjjjjjjjjjjjjjjjjjjjjj">#REF!</definedName>
    <definedName name="vvvvvvvvvvvvvvvvvvvvvvvvvvvvvvvvvvvvvvvvvvvvvvvvvvvvvvvvvvvvvvvvvvvvvvvvvvvvvvvvvccccccccccccccccccccccccccccccc">#REF!</definedName>
    <definedName name="vvvvvvvvvvvvvvvvvvvvvvvvvvvvvvvvvvvvvvvvvvvvvvvvvvvvvvvvvvvvvvvvvvvvvvvvvvvvvvvvvvvvvvvvvvvvvvvvvvvv">#REF!</definedName>
    <definedName name="Washington">#REF!</definedName>
    <definedName name="Web_list_el_1920">#REF!</definedName>
    <definedName name="web_list_imm_1920">#REF!</definedName>
    <definedName name="werterwtrewtewtew">#REF!</definedName>
    <definedName name="West_Virginia">#REF!</definedName>
    <definedName name="Wisconsin">#REF!</definedName>
    <definedName name="wwwwwwwwwwwwwwww">#REF!</definedName>
    <definedName name="wwwwwwwwwwwwwwwwwwwwwwwwwwwwwwwwwwwwwwwwwwwwwwwwwwwwwwww3333333333333333333">#REF!</definedName>
    <definedName name="wwwwwwwwwwwwwwwwwwwwwwwwwwwwwwwwwwwwwwwwwwwwwwwwwwwwwwwwwwwwwwwwwwwwwwwwwwwwwwwwwwwwwwwwwwwwwwwwwwwwwwwwwwwwwwwwww">#REF!</definedName>
    <definedName name="Wyoming">#REF!</definedName>
    <definedName name="yuityuiutyity">#REF!</definedName>
    <definedName name="yyyyyyyyyyyyyyyyyyyyyyyyyyyyyyyyyyyyyyyyyyyyyyyyyyyyyy">#REF!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982" i="7" l="1"/>
  <c r="Q1982" i="7" l="1"/>
  <c r="P1982" i="7"/>
  <c r="O1982" i="7" l="1"/>
  <c r="N1982" i="7" l="1"/>
  <c r="S1982" i="7"/>
  <c r="L1982" i="7"/>
  <c r="T1982" i="7" l="1"/>
  <c r="U1982" i="7" l="1"/>
</calcChain>
</file>

<file path=xl/sharedStrings.xml><?xml version="1.0" encoding="utf-8"?>
<sst xmlns="http://schemas.openxmlformats.org/spreadsheetml/2006/main" count="23681" uniqueCount="8024">
  <si>
    <t>California Department of Education</t>
  </si>
  <si>
    <t>Local Educational Agency</t>
  </si>
  <si>
    <t>Direct
Funded
Charter School
Number</t>
  </si>
  <si>
    <t>School
Code</t>
  </si>
  <si>
    <t>District
Code</t>
  </si>
  <si>
    <t>County
Code</t>
  </si>
  <si>
    <t>School Fiscal Services Division</t>
  </si>
  <si>
    <t>Full CDS Code</t>
  </si>
  <si>
    <t xml:space="preserve"> </t>
  </si>
  <si>
    <t>1st Apportionment</t>
  </si>
  <si>
    <t>Total Paid</t>
  </si>
  <si>
    <t>County Name</t>
  </si>
  <si>
    <t>Balance Remaining</t>
  </si>
  <si>
    <t>Paid Invoices</t>
  </si>
  <si>
    <t>Service Location Field</t>
  </si>
  <si>
    <t xml:space="preserve">Title I, Part A—Improving Basic Programs Operated by Local Educational Agencies 
</t>
  </si>
  <si>
    <t>CDS: County District School; COE: County Office of Education</t>
  </si>
  <si>
    <t>Statewide Total</t>
  </si>
  <si>
    <t>Fiscal Year 2024‒25</t>
  </si>
  <si>
    <t>https://www.cde.ca.gov/fg/fo/r14/title1pa24apptoverview.asp</t>
  </si>
  <si>
    <t>LEA Type</t>
  </si>
  <si>
    <t>Every Student Succeeds Act (ESSA)</t>
  </si>
  <si>
    <t>2nd Apportionment</t>
  </si>
  <si>
    <t>3rd Apportionment</t>
  </si>
  <si>
    <t>Schedule of the Final Allocation</t>
  </si>
  <si>
    <t xml:space="preserve">The final allocation amounts are posted for local educational agencies (LEAs) with a submitted Local Control and Accountability Plan (LCAP) Federal Addendum and a certified Consolidated Application and Reporting System (CARS) Application for Funding as of March 31, 2025.
</t>
  </si>
  <si>
    <t>CARS Application for Funding 3/31/25</t>
  </si>
  <si>
    <t>2024‒25
Final Allocation</t>
  </si>
  <si>
    <t>4th Apportionment</t>
  </si>
  <si>
    <t>LCAP Federal Addendum 3/31/25</t>
  </si>
  <si>
    <t>Alameda</t>
  </si>
  <si>
    <t>01100170000000</t>
  </si>
  <si>
    <t>01</t>
  </si>
  <si>
    <t>10017</t>
  </si>
  <si>
    <t>0000000</t>
  </si>
  <si>
    <t>N/A</t>
  </si>
  <si>
    <t>Alameda County Office of Education</t>
  </si>
  <si>
    <t>COE</t>
  </si>
  <si>
    <t>01611190000000</t>
  </si>
  <si>
    <t>61119</t>
  </si>
  <si>
    <t>Alameda Unified</t>
  </si>
  <si>
    <t>District</t>
  </si>
  <si>
    <t>01611270000000</t>
  </si>
  <si>
    <t>61127</t>
  </si>
  <si>
    <t>Albany City Unified</t>
  </si>
  <si>
    <t>01611430000000</t>
  </si>
  <si>
    <t>61143</t>
  </si>
  <si>
    <t>Berkeley Unified</t>
  </si>
  <si>
    <t>01611500000000</t>
  </si>
  <si>
    <t>61150</t>
  </si>
  <si>
    <t>Castro Valley Unified</t>
  </si>
  <si>
    <t>01611680000000</t>
  </si>
  <si>
    <t>61168</t>
  </si>
  <si>
    <t>Emery Unified</t>
  </si>
  <si>
    <t>01611760000000</t>
  </si>
  <si>
    <t>61176</t>
  </si>
  <si>
    <t>Fremont Unified</t>
  </si>
  <si>
    <t>01611920000000</t>
  </si>
  <si>
    <t>61192</t>
  </si>
  <si>
    <t>Hayward Unified</t>
  </si>
  <si>
    <t>01612000000000</t>
  </si>
  <si>
    <t>61200</t>
  </si>
  <si>
    <t>Livermore Valley Joint Unified</t>
  </si>
  <si>
    <t>01612180000000</t>
  </si>
  <si>
    <t>61218</t>
  </si>
  <si>
    <t>Mountain House Elementary</t>
  </si>
  <si>
    <t>01612340000000</t>
  </si>
  <si>
    <t>61234</t>
  </si>
  <si>
    <t>Newark Unified</t>
  </si>
  <si>
    <t>01612420000000</t>
  </si>
  <si>
    <t>61242</t>
  </si>
  <si>
    <t>New Haven Unified</t>
  </si>
  <si>
    <t>01612590000000</t>
  </si>
  <si>
    <t>61259</t>
  </si>
  <si>
    <t>Oakland Unified</t>
  </si>
  <si>
    <t>01612750000000</t>
  </si>
  <si>
    <t>61275</t>
  </si>
  <si>
    <t>Piedmont City Unified</t>
  </si>
  <si>
    <t>01612910000000</t>
  </si>
  <si>
    <t>61291</t>
  </si>
  <si>
    <t>San Leandro Unified</t>
  </si>
  <si>
    <t>01613090000000</t>
  </si>
  <si>
    <t>61309</t>
  </si>
  <si>
    <t>San Lorenzo Unified</t>
  </si>
  <si>
    <t>01750930000000</t>
  </si>
  <si>
    <t>75093</t>
  </si>
  <si>
    <t>Dublin Unified</t>
  </si>
  <si>
    <t>01751010000000</t>
  </si>
  <si>
    <t>75101</t>
  </si>
  <si>
    <t>Pleasanton Unified</t>
  </si>
  <si>
    <t>01751190000000</t>
  </si>
  <si>
    <t>75119</t>
  </si>
  <si>
    <t>Sunol Glen Unified</t>
  </si>
  <si>
    <t>01612596111660</t>
  </si>
  <si>
    <t>6111660</t>
  </si>
  <si>
    <t>0014</t>
  </si>
  <si>
    <t>C0014</t>
  </si>
  <si>
    <t>Oakland Charter Academy</t>
  </si>
  <si>
    <t>Charter</t>
  </si>
  <si>
    <t>01612596113807</t>
  </si>
  <si>
    <t>6113807</t>
  </si>
  <si>
    <t>0106</t>
  </si>
  <si>
    <t>C0106</t>
  </si>
  <si>
    <t>AIMS College Prep Middle</t>
  </si>
  <si>
    <t>01612596117568</t>
  </si>
  <si>
    <t>6117568</t>
  </si>
  <si>
    <t>0252</t>
  </si>
  <si>
    <t>C0252</t>
  </si>
  <si>
    <t>Aspire Monarch Academy</t>
  </si>
  <si>
    <t>01612593030772</t>
  </si>
  <si>
    <t>3030772</t>
  </si>
  <si>
    <t>0340</t>
  </si>
  <si>
    <t>C0340</t>
  </si>
  <si>
    <t>Oakland School for the Arts</t>
  </si>
  <si>
    <t>01612590130617</t>
  </si>
  <si>
    <t>0130617</t>
  </si>
  <si>
    <t>0349</t>
  </si>
  <si>
    <t>C0349</t>
  </si>
  <si>
    <t>Oakland Military Institute, College Preparatory Academy</t>
  </si>
  <si>
    <t>01611190130609</t>
  </si>
  <si>
    <t>0130609</t>
  </si>
  <si>
    <t>0352</t>
  </si>
  <si>
    <t>C0352</t>
  </si>
  <si>
    <t>Alameda Community Learning Center</t>
  </si>
  <si>
    <t>01100170130625</t>
  </si>
  <si>
    <t>0130625</t>
  </si>
  <si>
    <t>0398</t>
  </si>
  <si>
    <t>C0398</t>
  </si>
  <si>
    <t>Alternatives in Action</t>
  </si>
  <si>
    <t>01612590130633</t>
  </si>
  <si>
    <t>0130633</t>
  </si>
  <si>
    <t>0413</t>
  </si>
  <si>
    <t>C0413</t>
  </si>
  <si>
    <t>Lighthouse Community Charter</t>
  </si>
  <si>
    <t>01612590130666</t>
  </si>
  <si>
    <t>0130666</t>
  </si>
  <si>
    <t>0465</t>
  </si>
  <si>
    <t>C0465</t>
  </si>
  <si>
    <t>Aspire Lionel Wilson College Preparatory Academy</t>
  </si>
  <si>
    <t>01612590100065</t>
  </si>
  <si>
    <t>0100065</t>
  </si>
  <si>
    <t>0510</t>
  </si>
  <si>
    <t>C0510</t>
  </si>
  <si>
    <t>Oakland Unity High</t>
  </si>
  <si>
    <t>01613090101212</t>
  </si>
  <si>
    <t>0101212</t>
  </si>
  <si>
    <t>0524</t>
  </si>
  <si>
    <t>C0524</t>
  </si>
  <si>
    <t>KIPP Summit Academy</t>
  </si>
  <si>
    <t>01612590106906</t>
  </si>
  <si>
    <t>0106906</t>
  </si>
  <si>
    <t>0661</t>
  </si>
  <si>
    <t>C0661</t>
  </si>
  <si>
    <t>Bay Area Technology</t>
  </si>
  <si>
    <t>01611920108670</t>
  </si>
  <si>
    <t>0108670</t>
  </si>
  <si>
    <t>0684</t>
  </si>
  <si>
    <t>C0684</t>
  </si>
  <si>
    <t>Leadership Public Schools - Hayward</t>
  </si>
  <si>
    <t>01612590108944</t>
  </si>
  <si>
    <t>0108944</t>
  </si>
  <si>
    <t>0700</t>
  </si>
  <si>
    <t>C0700</t>
  </si>
  <si>
    <t>Lighthouse Community Charter High</t>
  </si>
  <si>
    <t>01612590109819</t>
  </si>
  <si>
    <t>0109819</t>
  </si>
  <si>
    <t>0726</t>
  </si>
  <si>
    <t>C0726</t>
  </si>
  <si>
    <t>Aspire Berkley Maynard Academy</t>
  </si>
  <si>
    <t>01100176001788</t>
  </si>
  <si>
    <t>6001788</t>
  </si>
  <si>
    <t>0740</t>
  </si>
  <si>
    <t>C0740</t>
  </si>
  <si>
    <t>Cox Academy</t>
  </si>
  <si>
    <t>01612590111856</t>
  </si>
  <si>
    <t>0111856</t>
  </si>
  <si>
    <t>0765</t>
  </si>
  <si>
    <t>C0765</t>
  </si>
  <si>
    <t>AIMS College Prep High</t>
  </si>
  <si>
    <t>01612590111476</t>
  </si>
  <si>
    <t>0111476</t>
  </si>
  <si>
    <t>0780</t>
  </si>
  <si>
    <t>C0780</t>
  </si>
  <si>
    <t>Achieve Academy</t>
  </si>
  <si>
    <t>01100170112607</t>
  </si>
  <si>
    <t>0112607</t>
  </si>
  <si>
    <t>0811</t>
  </si>
  <si>
    <t>C0811</t>
  </si>
  <si>
    <t>Envision Academy for Arts &amp; Technology</t>
  </si>
  <si>
    <t>01611920137646</t>
  </si>
  <si>
    <t>0137646</t>
  </si>
  <si>
    <t>0836</t>
  </si>
  <si>
    <t>C0836</t>
  </si>
  <si>
    <t>Impact Academy of Arts &amp; Technology</t>
  </si>
  <si>
    <t>01612590115238</t>
  </si>
  <si>
    <t>0115238</t>
  </si>
  <si>
    <t>0837</t>
  </si>
  <si>
    <t>C0837</t>
  </si>
  <si>
    <t>ARISE High</t>
  </si>
  <si>
    <t>01613090114421</t>
  </si>
  <si>
    <t>0114421</t>
  </si>
  <si>
    <t>0880</t>
  </si>
  <si>
    <t>C0880</t>
  </si>
  <si>
    <t>KIPP King Collegiate High</t>
  </si>
  <si>
    <t>0114363</t>
  </si>
  <si>
    <t>0882</t>
  </si>
  <si>
    <t>C0882</t>
  </si>
  <si>
    <t>American Indian Public Charter School II</t>
  </si>
  <si>
    <t>01612590114868</t>
  </si>
  <si>
    <t>0114868</t>
  </si>
  <si>
    <t>0883</t>
  </si>
  <si>
    <t>C0883</t>
  </si>
  <si>
    <t>Oakland Charter High</t>
  </si>
  <si>
    <t>01612590115014</t>
  </si>
  <si>
    <t>0115014</t>
  </si>
  <si>
    <t>0938</t>
  </si>
  <si>
    <t>C0938</t>
  </si>
  <si>
    <t>KIPP Bridge Academy</t>
  </si>
  <si>
    <t>01612590118224</t>
  </si>
  <si>
    <t>0118224</t>
  </si>
  <si>
    <t>1023</t>
  </si>
  <si>
    <t>C1023</t>
  </si>
  <si>
    <t>Aspire Golden State College Preparatory Academy</t>
  </si>
  <si>
    <t>01611190119222</t>
  </si>
  <si>
    <t>0119222</t>
  </si>
  <si>
    <t>1066</t>
  </si>
  <si>
    <t>C1066</t>
  </si>
  <si>
    <t>Nea Community Learning Center</t>
  </si>
  <si>
    <t>01611190122085</t>
  </si>
  <si>
    <t>0122085</t>
  </si>
  <si>
    <t>1181</t>
  </si>
  <si>
    <t>C1181</t>
  </si>
  <si>
    <t>The Academy of Alameda</t>
  </si>
  <si>
    <t>01100170123968</t>
  </si>
  <si>
    <t>0123968</t>
  </si>
  <si>
    <t>1284</t>
  </si>
  <si>
    <t>C1284</t>
  </si>
  <si>
    <t>Community School for Creative Education</t>
  </si>
  <si>
    <t>01100170124172</t>
  </si>
  <si>
    <t>0124172</t>
  </si>
  <si>
    <t>1296</t>
  </si>
  <si>
    <t>C1296</t>
  </si>
  <si>
    <t>Yu Ming Charter</t>
  </si>
  <si>
    <t>01100170125567</t>
  </si>
  <si>
    <t>0125567</t>
  </si>
  <si>
    <t>1383</t>
  </si>
  <si>
    <t>C1383</t>
  </si>
  <si>
    <t>Urban Montessori Charter</t>
  </si>
  <si>
    <t>01612590115592</t>
  </si>
  <si>
    <t>0115592</t>
  </si>
  <si>
    <t>1442</t>
  </si>
  <si>
    <t>C1442</t>
  </si>
  <si>
    <t>Learning Without Limits</t>
  </si>
  <si>
    <t>01612596118608</t>
  </si>
  <si>
    <t>6118608</t>
  </si>
  <si>
    <t>1443</t>
  </si>
  <si>
    <t>C1443</t>
  </si>
  <si>
    <t>ASCEND</t>
  </si>
  <si>
    <t>0126748</t>
  </si>
  <si>
    <t>1449</t>
  </si>
  <si>
    <t>C1449</t>
  </si>
  <si>
    <t>LPS Oakland R &amp; D Campus</t>
  </si>
  <si>
    <t>01100176002000</t>
  </si>
  <si>
    <t>6002000</t>
  </si>
  <si>
    <t>1464</t>
  </si>
  <si>
    <t>C1464</t>
  </si>
  <si>
    <t>Lazear Charter Academy</t>
  </si>
  <si>
    <t>01611920127696</t>
  </si>
  <si>
    <t>0127696</t>
  </si>
  <si>
    <t>1514</t>
  </si>
  <si>
    <t>C1514</t>
  </si>
  <si>
    <t>Knowledge Enlightens You (KEY) Academy</t>
  </si>
  <si>
    <t>01611920127944</t>
  </si>
  <si>
    <t>0127944</t>
  </si>
  <si>
    <t>1543</t>
  </si>
  <si>
    <t>C1543</t>
  </si>
  <si>
    <t>Hayward Twin Oaks Montessori</t>
  </si>
  <si>
    <t>01612590128413</t>
  </si>
  <si>
    <t>0128413</t>
  </si>
  <si>
    <t>1577</t>
  </si>
  <si>
    <t>C1577</t>
  </si>
  <si>
    <t>Aspire College Academy</t>
  </si>
  <si>
    <t>01612590129932</t>
  </si>
  <si>
    <t>0129932</t>
  </si>
  <si>
    <t>1620</t>
  </si>
  <si>
    <t>C1620</t>
  </si>
  <si>
    <t>East Bay Innovation Academy</t>
  </si>
  <si>
    <t>01612590129635</t>
  </si>
  <si>
    <t>0129635</t>
  </si>
  <si>
    <t>1661</t>
  </si>
  <si>
    <t>C1661</t>
  </si>
  <si>
    <t>Downtown Charter Academy</t>
  </si>
  <si>
    <t>01612590130732</t>
  </si>
  <si>
    <t>0130732</t>
  </si>
  <si>
    <t>1663</t>
  </si>
  <si>
    <t>C1663</t>
  </si>
  <si>
    <t>Aspire Triumph Technology Academy</t>
  </si>
  <si>
    <t>01100170131581</t>
  </si>
  <si>
    <t>0131581</t>
  </si>
  <si>
    <t>1707</t>
  </si>
  <si>
    <t>C1707</t>
  </si>
  <si>
    <t>Oakland Unity Middle</t>
  </si>
  <si>
    <t>01612590132514</t>
  </si>
  <si>
    <t>0132514</t>
  </si>
  <si>
    <t>1708</t>
  </si>
  <si>
    <t>C1708</t>
  </si>
  <si>
    <t>Francophone Charter School of Oakland</t>
  </si>
  <si>
    <t>01612590134015</t>
  </si>
  <si>
    <t>0134015</t>
  </si>
  <si>
    <t>1783</t>
  </si>
  <si>
    <t>C1783</t>
  </si>
  <si>
    <t>Lodestar: A Lighthouse Community Charter Public</t>
  </si>
  <si>
    <t>01100170136101</t>
  </si>
  <si>
    <t>0136101</t>
  </si>
  <si>
    <t>1881</t>
  </si>
  <si>
    <t>C1881</t>
  </si>
  <si>
    <t>Connecting Waters Charter - East Bay</t>
  </si>
  <si>
    <t>01100170137448</t>
  </si>
  <si>
    <t>0137448</t>
  </si>
  <si>
    <t>1908</t>
  </si>
  <si>
    <t>C1908</t>
  </si>
  <si>
    <t>Aurum Preparatory Academy</t>
  </si>
  <si>
    <t>01771800138289</t>
  </si>
  <si>
    <t>77180</t>
  </si>
  <si>
    <t>0138289</t>
  </si>
  <si>
    <t>2015</t>
  </si>
  <si>
    <t>C2015</t>
  </si>
  <si>
    <t>Latitude 37.8 High</t>
  </si>
  <si>
    <t>01100170138867</t>
  </si>
  <si>
    <t>0138867</t>
  </si>
  <si>
    <t>2027</t>
  </si>
  <si>
    <t>C2027</t>
  </si>
  <si>
    <t>Hayward Collegiate Charter</t>
  </si>
  <si>
    <t>Alpine</t>
  </si>
  <si>
    <t>02100250000000</t>
  </si>
  <si>
    <t>02</t>
  </si>
  <si>
    <t>10025</t>
  </si>
  <si>
    <t>Alpine County Office of Education</t>
  </si>
  <si>
    <t>02613330000000</t>
  </si>
  <si>
    <t>61333</t>
  </si>
  <si>
    <t>Alpine County Unified</t>
  </si>
  <si>
    <t>Amador</t>
  </si>
  <si>
    <t>03100330000000</t>
  </si>
  <si>
    <t>03</t>
  </si>
  <si>
    <t>10033</t>
  </si>
  <si>
    <t>Amador County Office of Education</t>
  </si>
  <si>
    <t>03739810000000</t>
  </si>
  <si>
    <t>73981</t>
  </si>
  <si>
    <t>Amador County Unified</t>
  </si>
  <si>
    <t>Butte</t>
  </si>
  <si>
    <t>04100410000000</t>
  </si>
  <si>
    <t>04</t>
  </si>
  <si>
    <t>10041</t>
  </si>
  <si>
    <t>Butte County Office of Education</t>
  </si>
  <si>
    <t>04613820000000</t>
  </si>
  <si>
    <t>61382</t>
  </si>
  <si>
    <t>Bangor Union Elementary</t>
  </si>
  <si>
    <t>04614080000000</t>
  </si>
  <si>
    <t>61408</t>
  </si>
  <si>
    <t>Biggs Unified</t>
  </si>
  <si>
    <t>04614240000000</t>
  </si>
  <si>
    <t>61424</t>
  </si>
  <si>
    <t>Chico Unified</t>
  </si>
  <si>
    <t>04614320000000</t>
  </si>
  <si>
    <t>61432</t>
  </si>
  <si>
    <t>Durham Unified</t>
  </si>
  <si>
    <t>04614570000000</t>
  </si>
  <si>
    <t>61457</t>
  </si>
  <si>
    <t>Golden Feather Union Elementary</t>
  </si>
  <si>
    <t>04614990000000</t>
  </si>
  <si>
    <t>61499</t>
  </si>
  <si>
    <t>Manzanita Elementary</t>
  </si>
  <si>
    <t>04615070000000</t>
  </si>
  <si>
    <t>61507</t>
  </si>
  <si>
    <t>Oroville City Elementary</t>
  </si>
  <si>
    <t>04615150000000</t>
  </si>
  <si>
    <t>61515</t>
  </si>
  <si>
    <t>Oroville Union High</t>
  </si>
  <si>
    <t>04615230000000</t>
  </si>
  <si>
    <t>61523</t>
  </si>
  <si>
    <t>Palermo Union Elementary</t>
  </si>
  <si>
    <t>04615310000000</t>
  </si>
  <si>
    <t>61531</t>
  </si>
  <si>
    <t>Paradise Unified</t>
  </si>
  <si>
    <t>04615490000000</t>
  </si>
  <si>
    <t>61549</t>
  </si>
  <si>
    <t>Thermalito Union Elementary</t>
  </si>
  <si>
    <t>04733790000000</t>
  </si>
  <si>
    <t>73379</t>
  </si>
  <si>
    <t>Pioneer Union Elementary</t>
  </si>
  <si>
    <t>04755070000000</t>
  </si>
  <si>
    <t>75507</t>
  </si>
  <si>
    <t>Gridley Unified</t>
  </si>
  <si>
    <t>04615316112585</t>
  </si>
  <si>
    <t>6112585</t>
  </si>
  <si>
    <t>0067</t>
  </si>
  <si>
    <t>C0067</t>
  </si>
  <si>
    <t>HomeTech Charter</t>
  </si>
  <si>
    <t>04615316112999</t>
  </si>
  <si>
    <t>6112999</t>
  </si>
  <si>
    <t>0079</t>
  </si>
  <si>
    <t>C0079</t>
  </si>
  <si>
    <t>Paradise Charter Middle</t>
  </si>
  <si>
    <t>04615316113765</t>
  </si>
  <si>
    <t>6113765</t>
  </si>
  <si>
    <t>0094</t>
  </si>
  <si>
    <t>C0094</t>
  </si>
  <si>
    <t>Children's Community Charter</t>
  </si>
  <si>
    <t>04614246113773</t>
  </si>
  <si>
    <t>6113773</t>
  </si>
  <si>
    <t>0112</t>
  </si>
  <si>
    <t>C0112</t>
  </si>
  <si>
    <t>Chico Country Day</t>
  </si>
  <si>
    <t>04614246119523</t>
  </si>
  <si>
    <t>6119523</t>
  </si>
  <si>
    <t>0415</t>
  </si>
  <si>
    <t>C0415</t>
  </si>
  <si>
    <t>Blue Oak Charter</t>
  </si>
  <si>
    <t>04614240110551</t>
  </si>
  <si>
    <t>0110551</t>
  </si>
  <si>
    <t>0729</t>
  </si>
  <si>
    <t>C0729</t>
  </si>
  <si>
    <t>Nord Country</t>
  </si>
  <si>
    <t>04615310110338</t>
  </si>
  <si>
    <t>0110338</t>
  </si>
  <si>
    <t>0751</t>
  </si>
  <si>
    <t>C0751</t>
  </si>
  <si>
    <t>Achieve Charter School of Paradise Inc.</t>
  </si>
  <si>
    <t>04100410114991</t>
  </si>
  <si>
    <t>0114991</t>
  </si>
  <si>
    <t>0945</t>
  </si>
  <si>
    <t>C0945</t>
  </si>
  <si>
    <t>CORE Butte Charter</t>
  </si>
  <si>
    <t>04614240118042</t>
  </si>
  <si>
    <t>0118042</t>
  </si>
  <si>
    <t>1019</t>
  </si>
  <si>
    <t>C1019</t>
  </si>
  <si>
    <t>Forest Ranch Charter</t>
  </si>
  <si>
    <t>04614240120394</t>
  </si>
  <si>
    <t>0120394</t>
  </si>
  <si>
    <t>1114</t>
  </si>
  <si>
    <t>C1114</t>
  </si>
  <si>
    <t>Inspire School of Arts and Sciences</t>
  </si>
  <si>
    <t>04614240121475</t>
  </si>
  <si>
    <t>0121475</t>
  </si>
  <si>
    <t>1166</t>
  </si>
  <si>
    <t>C1166</t>
  </si>
  <si>
    <t>Sherwood Montessori</t>
  </si>
  <si>
    <t>04615070121509</t>
  </si>
  <si>
    <t>0121509</t>
  </si>
  <si>
    <t>1170</t>
  </si>
  <si>
    <t>C1170</t>
  </si>
  <si>
    <t>Ipakanni Early College Charter</t>
  </si>
  <si>
    <t>04614240123810</t>
  </si>
  <si>
    <t>0123810</t>
  </si>
  <si>
    <t>1280</t>
  </si>
  <si>
    <t>C1280</t>
  </si>
  <si>
    <t>Wildflower Open Classroom</t>
  </si>
  <si>
    <t>04615070129577</t>
  </si>
  <si>
    <t>0129577</t>
  </si>
  <si>
    <t>1616</t>
  </si>
  <si>
    <t>C1616</t>
  </si>
  <si>
    <t>STREAM Charter</t>
  </si>
  <si>
    <t>04614240137828</t>
  </si>
  <si>
    <t>0137828</t>
  </si>
  <si>
    <t>1982</t>
  </si>
  <si>
    <t>C1982</t>
  </si>
  <si>
    <t>Pivot Charter School North Valley II</t>
  </si>
  <si>
    <t>04614240141085</t>
  </si>
  <si>
    <t>0141085</t>
  </si>
  <si>
    <t>2120</t>
  </si>
  <si>
    <t>C2120</t>
  </si>
  <si>
    <t>Achieve Charter School of Chico</t>
  </si>
  <si>
    <t>Calaveras</t>
  </si>
  <si>
    <t>05100580000000</t>
  </si>
  <si>
    <t>05</t>
  </si>
  <si>
    <t>10058</t>
  </si>
  <si>
    <t>Calaveras County Office of Education</t>
  </si>
  <si>
    <t>05615560000000</t>
  </si>
  <si>
    <t>61556</t>
  </si>
  <si>
    <t>Bret Harte Union High</t>
  </si>
  <si>
    <t>05615640000000</t>
  </si>
  <si>
    <t>61564</t>
  </si>
  <si>
    <t>Calaveras Unified</t>
  </si>
  <si>
    <t>05615720000000</t>
  </si>
  <si>
    <t>61572</t>
  </si>
  <si>
    <t>Mark Twain Union Elementary</t>
  </si>
  <si>
    <t>05615800000000</t>
  </si>
  <si>
    <t>61580</t>
  </si>
  <si>
    <t>Vallecito Union</t>
  </si>
  <si>
    <t>Colusa</t>
  </si>
  <si>
    <t>06100660000000</t>
  </si>
  <si>
    <t>06</t>
  </si>
  <si>
    <t>10066</t>
  </si>
  <si>
    <t>Colusa County Office of Education</t>
  </si>
  <si>
    <t>06615980000000</t>
  </si>
  <si>
    <t>61598</t>
  </si>
  <si>
    <t>Colusa Unified</t>
  </si>
  <si>
    <t>06616060000000</t>
  </si>
  <si>
    <t>61606</t>
  </si>
  <si>
    <t>Maxwell Unified</t>
  </si>
  <si>
    <t>06616140000000</t>
  </si>
  <si>
    <t>61614</t>
  </si>
  <si>
    <t>Pierce Joint Unified</t>
  </si>
  <si>
    <t>06616220000000</t>
  </si>
  <si>
    <t>61622</t>
  </si>
  <si>
    <t>Williams Unified</t>
  </si>
  <si>
    <t>Contra Costa</t>
  </si>
  <si>
    <t>07100740000000</t>
  </si>
  <si>
    <t>07</t>
  </si>
  <si>
    <t>10074</t>
  </si>
  <si>
    <t>Contra Costa County Office of Education</t>
  </si>
  <si>
    <t>07616300000000</t>
  </si>
  <si>
    <t>61630</t>
  </si>
  <si>
    <t>Acalanes Union High</t>
  </si>
  <si>
    <t>07616480000000</t>
  </si>
  <si>
    <t>61648</t>
  </si>
  <si>
    <t>Antioch Unified</t>
  </si>
  <si>
    <t>07616550000000</t>
  </si>
  <si>
    <t>61655</t>
  </si>
  <si>
    <t>Brentwood Union</t>
  </si>
  <si>
    <t>07616630000000</t>
  </si>
  <si>
    <t>61663</t>
  </si>
  <si>
    <t>Byron Union Elementary</t>
  </si>
  <si>
    <t>07616710000000</t>
  </si>
  <si>
    <t>61671</t>
  </si>
  <si>
    <t>Canyon Elementary</t>
  </si>
  <si>
    <t>07616970000000</t>
  </si>
  <si>
    <t>61697</t>
  </si>
  <si>
    <t>John Swett Unified</t>
  </si>
  <si>
    <t>07617050000000</t>
  </si>
  <si>
    <t>61705</t>
  </si>
  <si>
    <t>Knightsen Elementary</t>
  </si>
  <si>
    <t>07617130000000</t>
  </si>
  <si>
    <t>61713</t>
  </si>
  <si>
    <t>Lafayette Elementary</t>
  </si>
  <si>
    <t>07617210000000</t>
  </si>
  <si>
    <t>61721</t>
  </si>
  <si>
    <t>Liberty Union High</t>
  </si>
  <si>
    <t>07617390000000</t>
  </si>
  <si>
    <t>61739</t>
  </si>
  <si>
    <t>Martinez Unified</t>
  </si>
  <si>
    <t>07617470000000</t>
  </si>
  <si>
    <t>61747</t>
  </si>
  <si>
    <t>Moraga Elementary</t>
  </si>
  <si>
    <t>07617540000000</t>
  </si>
  <si>
    <t>61754</t>
  </si>
  <si>
    <t>Mt. Diablo Unified</t>
  </si>
  <si>
    <t>07617620000000</t>
  </si>
  <si>
    <t>61762</t>
  </si>
  <si>
    <t>Oakley Union Elementary</t>
  </si>
  <si>
    <t>07617700000000</t>
  </si>
  <si>
    <t>61770</t>
  </si>
  <si>
    <t>Orinda Union</t>
  </si>
  <si>
    <t>07617880000000</t>
  </si>
  <si>
    <t>61788</t>
  </si>
  <si>
    <t>Pittsburg Unified</t>
  </si>
  <si>
    <t>07617960000000</t>
  </si>
  <si>
    <t>61796</t>
  </si>
  <si>
    <t>West Contra Costa Unified</t>
  </si>
  <si>
    <t>07618040000000</t>
  </si>
  <si>
    <t>61804</t>
  </si>
  <si>
    <t>San Ramon Valley Unified</t>
  </si>
  <si>
    <t>07618120000000</t>
  </si>
  <si>
    <t>61812</t>
  </si>
  <si>
    <t>Walnut Creek Elementary</t>
  </si>
  <si>
    <t>07616486115703</t>
  </si>
  <si>
    <t>6115703</t>
  </si>
  <si>
    <t>0143</t>
  </si>
  <si>
    <t>C0143</t>
  </si>
  <si>
    <t>Antioch Charter Academy</t>
  </si>
  <si>
    <t>07100746118368</t>
  </si>
  <si>
    <t>6118368</t>
  </si>
  <si>
    <t>0333</t>
  </si>
  <si>
    <t>C0333</t>
  </si>
  <si>
    <t>Manzanita Middle</t>
  </si>
  <si>
    <t>07617960101477</t>
  </si>
  <si>
    <t>0101477</t>
  </si>
  <si>
    <t>0557</t>
  </si>
  <si>
    <t>C0557</t>
  </si>
  <si>
    <t>Leadership Public Schools: Richmond</t>
  </si>
  <si>
    <t>07617960110973</t>
  </si>
  <si>
    <t>0110973</t>
  </si>
  <si>
    <t>0755</t>
  </si>
  <si>
    <t>C0755</t>
  </si>
  <si>
    <t>Richmond College Preparatory</t>
  </si>
  <si>
    <t>07100740114470</t>
  </si>
  <si>
    <t>0114470</t>
  </si>
  <si>
    <t>0868</t>
  </si>
  <si>
    <t>C0868</t>
  </si>
  <si>
    <t>Making Waves Academy</t>
  </si>
  <si>
    <t>07616480115063</t>
  </si>
  <si>
    <t>0115063</t>
  </si>
  <si>
    <t>0909</t>
  </si>
  <si>
    <t>C0909</t>
  </si>
  <si>
    <t>Antioch Charter Academy II</t>
  </si>
  <si>
    <t>07100740731380</t>
  </si>
  <si>
    <t>0731380</t>
  </si>
  <si>
    <t>1400</t>
  </si>
  <si>
    <t>C1400</t>
  </si>
  <si>
    <t>Clayton Valley Charter High</t>
  </si>
  <si>
    <t>0126805</t>
  </si>
  <si>
    <t>1441</t>
  </si>
  <si>
    <t>C1441</t>
  </si>
  <si>
    <t>Richmond Charter Academy</t>
  </si>
  <si>
    <t>07100740129528</t>
  </si>
  <si>
    <t>0129528</t>
  </si>
  <si>
    <t>1622</t>
  </si>
  <si>
    <t>C1622</t>
  </si>
  <si>
    <t>Caliber: Beta Academy</t>
  </si>
  <si>
    <t>07100740129684</t>
  </si>
  <si>
    <t>0129684</t>
  </si>
  <si>
    <t>1650</t>
  </si>
  <si>
    <t>C1650</t>
  </si>
  <si>
    <t>Summit Public School K2</t>
  </si>
  <si>
    <t>07617960129643</t>
  </si>
  <si>
    <t>0129643</t>
  </si>
  <si>
    <t>1660</t>
  </si>
  <si>
    <t>C1660</t>
  </si>
  <si>
    <t>Richmond Charter Elementary-Benito Juarez</t>
  </si>
  <si>
    <t>07616630130930</t>
  </si>
  <si>
    <t>0130930</t>
  </si>
  <si>
    <t>1684</t>
  </si>
  <si>
    <t>C1684</t>
  </si>
  <si>
    <t>Vista Oaks Charter</t>
  </si>
  <si>
    <t>07617960132100</t>
  </si>
  <si>
    <t>0132100</t>
  </si>
  <si>
    <t>1739</t>
  </si>
  <si>
    <t>C1739</t>
  </si>
  <si>
    <t>Aspire Richmond Ca. College Preparatory Academy</t>
  </si>
  <si>
    <t>07617960132118</t>
  </si>
  <si>
    <t>0132118</t>
  </si>
  <si>
    <t>1740</t>
  </si>
  <si>
    <t>C1740</t>
  </si>
  <si>
    <t>Aspire Richmond Technology Academy</t>
  </si>
  <si>
    <t>07773540132233</t>
  </si>
  <si>
    <t>77354</t>
  </si>
  <si>
    <t>0132233</t>
  </si>
  <si>
    <t>1741</t>
  </si>
  <si>
    <t>C1741</t>
  </si>
  <si>
    <t>John Henry High</t>
  </si>
  <si>
    <t>07100740134114</t>
  </si>
  <si>
    <t>0134114</t>
  </si>
  <si>
    <t>1773</t>
  </si>
  <si>
    <t>C1773</t>
  </si>
  <si>
    <t>Contra Costa School of Performing Arts</t>
  </si>
  <si>
    <t>07617960133637</t>
  </si>
  <si>
    <t>0133637</t>
  </si>
  <si>
    <t>1774</t>
  </si>
  <si>
    <t>C1774</t>
  </si>
  <si>
    <t>Summit Public School: Tamalpais</t>
  </si>
  <si>
    <t>07617540134072</t>
  </si>
  <si>
    <t>0134072</t>
  </si>
  <si>
    <t>1805</t>
  </si>
  <si>
    <t>C1805</t>
  </si>
  <si>
    <t>Rocketship Futuro Academy</t>
  </si>
  <si>
    <t>07617960136903</t>
  </si>
  <si>
    <t>0136903</t>
  </si>
  <si>
    <t>1906</t>
  </si>
  <si>
    <t>C1906</t>
  </si>
  <si>
    <t>Voices College-Bound Language Academy at West Contra Costa County</t>
  </si>
  <si>
    <t>07100740137026</t>
  </si>
  <si>
    <t>0137026</t>
  </si>
  <si>
    <t>1933</t>
  </si>
  <si>
    <t>C1933</t>
  </si>
  <si>
    <t>Invictus Academy of Richmond</t>
  </si>
  <si>
    <t>07616480137430</t>
  </si>
  <si>
    <t>0137430</t>
  </si>
  <si>
    <t>1965</t>
  </si>
  <si>
    <t>C1965</t>
  </si>
  <si>
    <t>Rocketship Delta Prep</t>
  </si>
  <si>
    <t>Del Norte</t>
  </si>
  <si>
    <t>08100820000000</t>
  </si>
  <si>
    <t>08</t>
  </si>
  <si>
    <t>10082</t>
  </si>
  <si>
    <t>Del Norte County Office of Education</t>
  </si>
  <si>
    <t>08618200000000</t>
  </si>
  <si>
    <t>61820</t>
  </si>
  <si>
    <t>Del Norte County Unified</t>
  </si>
  <si>
    <t>08618200137729</t>
  </si>
  <si>
    <t>0137729</t>
  </si>
  <si>
    <t>0859</t>
  </si>
  <si>
    <t>C0859</t>
  </si>
  <si>
    <t>Uncharted Shores Academy</t>
  </si>
  <si>
    <t>El Dorado</t>
  </si>
  <si>
    <t>09100900000000</t>
  </si>
  <si>
    <t>09</t>
  </si>
  <si>
    <t>10090</t>
  </si>
  <si>
    <t>El Dorado County Office of Education</t>
  </si>
  <si>
    <t>09618380000000</t>
  </si>
  <si>
    <t>61838</t>
  </si>
  <si>
    <t>Buckeye Union Elementary</t>
  </si>
  <si>
    <t>09618460000000</t>
  </si>
  <si>
    <t>61846</t>
  </si>
  <si>
    <t>Camino Union Elementary</t>
  </si>
  <si>
    <t>09618530000000</t>
  </si>
  <si>
    <t>61853</t>
  </si>
  <si>
    <t>El Dorado Union High</t>
  </si>
  <si>
    <t>09618790000000</t>
  </si>
  <si>
    <t>61879</t>
  </si>
  <si>
    <t>Gold Oak Union Elementary</t>
  </si>
  <si>
    <t>09618870000000</t>
  </si>
  <si>
    <t>61887</t>
  </si>
  <si>
    <t>Gold Trail Union Elementary</t>
  </si>
  <si>
    <t>09618950000000</t>
  </si>
  <si>
    <t>61895</t>
  </si>
  <si>
    <t>Indian Diggings Elementary</t>
  </si>
  <si>
    <t>09619030000000</t>
  </si>
  <si>
    <t>61903</t>
  </si>
  <si>
    <t>Lake Tahoe Unified</t>
  </si>
  <si>
    <t>09619110000000</t>
  </si>
  <si>
    <t>61911</t>
  </si>
  <si>
    <t>Latrobe</t>
  </si>
  <si>
    <t>09619290000000</t>
  </si>
  <si>
    <t>61929</t>
  </si>
  <si>
    <t>Mother Lode Union Elementary</t>
  </si>
  <si>
    <t>09619450000000</t>
  </si>
  <si>
    <t>61945</t>
  </si>
  <si>
    <t>Pioneer Union</t>
  </si>
  <si>
    <t>09619520000000</t>
  </si>
  <si>
    <t>61952</t>
  </si>
  <si>
    <t>Placerville Union Elementary</t>
  </si>
  <si>
    <t>09619600000000</t>
  </si>
  <si>
    <t>61960</t>
  </si>
  <si>
    <t>Pollock Pines Elementary</t>
  </si>
  <si>
    <t>09619780000000</t>
  </si>
  <si>
    <t>61978</t>
  </si>
  <si>
    <t>Rescue Union Elementary</t>
  </si>
  <si>
    <t>09619860000000</t>
  </si>
  <si>
    <t>61986</t>
  </si>
  <si>
    <t>Silver Fork Elementary</t>
  </si>
  <si>
    <t>09737830000000</t>
  </si>
  <si>
    <t>73783</t>
  </si>
  <si>
    <t>Black Oak Mine Unified</t>
  </si>
  <si>
    <t>09618380111724</t>
  </si>
  <si>
    <t>0111724</t>
  </si>
  <si>
    <t>0774</t>
  </si>
  <si>
    <t>C0774</t>
  </si>
  <si>
    <t>California Montessori Project-Shingle Springs Campus</t>
  </si>
  <si>
    <t>09618460123125</t>
  </si>
  <si>
    <t>0123125</t>
  </si>
  <si>
    <t>1150</t>
  </si>
  <si>
    <t>C1150</t>
  </si>
  <si>
    <t>Camino Polytechnic</t>
  </si>
  <si>
    <t>09618380129965</t>
  </si>
  <si>
    <t>0129965</t>
  </si>
  <si>
    <t>1655</t>
  </si>
  <si>
    <t>C1655</t>
  </si>
  <si>
    <t>Rising Sun Montessori</t>
  </si>
  <si>
    <t>09100900136036</t>
  </si>
  <si>
    <t>0136036</t>
  </si>
  <si>
    <t>1880</t>
  </si>
  <si>
    <t>C1880</t>
  </si>
  <si>
    <t>John Adams Academy - El Dorado Hills</t>
  </si>
  <si>
    <t>09618380136200</t>
  </si>
  <si>
    <t>0136200</t>
  </si>
  <si>
    <t>1891</t>
  </si>
  <si>
    <t>C1891</t>
  </si>
  <si>
    <t>Clarksville Charter</t>
  </si>
  <si>
    <t>09618380139006</t>
  </si>
  <si>
    <t>0139006</t>
  </si>
  <si>
    <t>1964</t>
  </si>
  <si>
    <t>C1964</t>
  </si>
  <si>
    <t>Cottonwood</t>
  </si>
  <si>
    <t>Fresno</t>
  </si>
  <si>
    <t>10101080000000</t>
  </si>
  <si>
    <t>10</t>
  </si>
  <si>
    <t>10108</t>
  </si>
  <si>
    <t>Fresno County Office of Education</t>
  </si>
  <si>
    <t>10619940000000</t>
  </si>
  <si>
    <t>61994</t>
  </si>
  <si>
    <t>Alvina Elementary</t>
  </si>
  <si>
    <t>10620260000000</t>
  </si>
  <si>
    <t>62026</t>
  </si>
  <si>
    <t>Big Creek Elementary</t>
  </si>
  <si>
    <t>10620420000000</t>
  </si>
  <si>
    <t>62042</t>
  </si>
  <si>
    <t>Burrel Union Elementary</t>
  </si>
  <si>
    <t>10621090000000</t>
  </si>
  <si>
    <t>62109</t>
  </si>
  <si>
    <t>Clay Joint Elementary</t>
  </si>
  <si>
    <t>10621170000000</t>
  </si>
  <si>
    <t>62117</t>
  </si>
  <si>
    <t>Clovis Unified</t>
  </si>
  <si>
    <t>10621250000000</t>
  </si>
  <si>
    <t>62125</t>
  </si>
  <si>
    <t>Coalinga-Huron Unified</t>
  </si>
  <si>
    <t>10621580000000</t>
  </si>
  <si>
    <t>62158</t>
  </si>
  <si>
    <t>Fowler Unified</t>
  </si>
  <si>
    <t>10621660000000</t>
  </si>
  <si>
    <t>62166</t>
  </si>
  <si>
    <t>Fresno Unified</t>
  </si>
  <si>
    <t>10622400000000</t>
  </si>
  <si>
    <t>62240</t>
  </si>
  <si>
    <t>Kingsburg Elementary Charter</t>
  </si>
  <si>
    <t>10622570000000</t>
  </si>
  <si>
    <t>62257</t>
  </si>
  <si>
    <t>Kingsburg Joint Union High</t>
  </si>
  <si>
    <t>10622650000000</t>
  </si>
  <si>
    <t>62265</t>
  </si>
  <si>
    <t>Kings Canyon Joint Unified</t>
  </si>
  <si>
    <t>10622810000000</t>
  </si>
  <si>
    <t>62281</t>
  </si>
  <si>
    <t>Laton Joint Unified</t>
  </si>
  <si>
    <t>10623310000000</t>
  </si>
  <si>
    <t>62331</t>
  </si>
  <si>
    <t>Orange Center</t>
  </si>
  <si>
    <t>10623560000000</t>
  </si>
  <si>
    <t>62356</t>
  </si>
  <si>
    <t>Pacific Union Elementary</t>
  </si>
  <si>
    <t>10623640000000</t>
  </si>
  <si>
    <t>62364</t>
  </si>
  <si>
    <t>Parlier Unified</t>
  </si>
  <si>
    <t>10623720000000</t>
  </si>
  <si>
    <t>62372</t>
  </si>
  <si>
    <t>Pine Ridge Elementary</t>
  </si>
  <si>
    <t>10623800000000</t>
  </si>
  <si>
    <t>62380</t>
  </si>
  <si>
    <t>Raisin City Elementary</t>
  </si>
  <si>
    <t>10624140000000</t>
  </si>
  <si>
    <t>62414</t>
  </si>
  <si>
    <t>Sanger Unified</t>
  </si>
  <si>
    <t>10624300000000</t>
  </si>
  <si>
    <t>62430</t>
  </si>
  <si>
    <t>Selma Unified</t>
  </si>
  <si>
    <t>10625130000000</t>
  </si>
  <si>
    <t>62513</t>
  </si>
  <si>
    <t>Washington Colony Elementary</t>
  </si>
  <si>
    <t>10625390000000</t>
  </si>
  <si>
    <t>62539</t>
  </si>
  <si>
    <t>West Park Elementary</t>
  </si>
  <si>
    <t>10625470000000</t>
  </si>
  <si>
    <t>62547</t>
  </si>
  <si>
    <t>Westside Elementary</t>
  </si>
  <si>
    <t>10738090000000</t>
  </si>
  <si>
    <t>73809</t>
  </si>
  <si>
    <t>Firebaugh-Las Deltas Unified</t>
  </si>
  <si>
    <t>10739650000000</t>
  </si>
  <si>
    <t>73965</t>
  </si>
  <si>
    <t>Central Unified</t>
  </si>
  <si>
    <t>10739990000000</t>
  </si>
  <si>
    <t>73999</t>
  </si>
  <si>
    <t>Kerman Unified</t>
  </si>
  <si>
    <t>10751270000000</t>
  </si>
  <si>
    <t>75127</t>
  </si>
  <si>
    <t>Mendota Unified</t>
  </si>
  <si>
    <t>10752340000000</t>
  </si>
  <si>
    <t>75234</t>
  </si>
  <si>
    <t>Golden Plains Unified</t>
  </si>
  <si>
    <t>10752750000000</t>
  </si>
  <si>
    <t>75275</t>
  </si>
  <si>
    <t>Sierra Unified</t>
  </si>
  <si>
    <t>10754080000000</t>
  </si>
  <si>
    <t>75408</t>
  </si>
  <si>
    <t>Riverdale Joint Unified</t>
  </si>
  <si>
    <t>10755980000000</t>
  </si>
  <si>
    <t>75598</t>
  </si>
  <si>
    <t>Caruthers Unified</t>
  </si>
  <si>
    <t>10767780000000</t>
  </si>
  <si>
    <t>76778</t>
  </si>
  <si>
    <t>Washington Unified</t>
  </si>
  <si>
    <t>10621661030642</t>
  </si>
  <si>
    <t>1030642</t>
  </si>
  <si>
    <t>0149</t>
  </si>
  <si>
    <t>C0149</t>
  </si>
  <si>
    <t>School of Unlimited Learning</t>
  </si>
  <si>
    <t>10101086085112</t>
  </si>
  <si>
    <t>6085112</t>
  </si>
  <si>
    <t>0195</t>
  </si>
  <si>
    <t>C0195</t>
  </si>
  <si>
    <t>Edison-Bethune Charter Academy</t>
  </si>
  <si>
    <t>10767781030774</t>
  </si>
  <si>
    <t>1030774</t>
  </si>
  <si>
    <t>0270</t>
  </si>
  <si>
    <t>C0270</t>
  </si>
  <si>
    <t>W.E.B. DuBois Public Charter</t>
  </si>
  <si>
    <t>10621661030840</t>
  </si>
  <si>
    <t>1030840</t>
  </si>
  <si>
    <t>0378</t>
  </si>
  <si>
    <t>C0378</t>
  </si>
  <si>
    <t>Carter G. Woodson Public Charter</t>
  </si>
  <si>
    <t>10621660106740</t>
  </si>
  <si>
    <t>0106740</t>
  </si>
  <si>
    <t>0662</t>
  </si>
  <si>
    <t>C0662</t>
  </si>
  <si>
    <t>Aspen Valley Prep Academy</t>
  </si>
  <si>
    <t>10101080109991</t>
  </si>
  <si>
    <t>0109991</t>
  </si>
  <si>
    <t>0746</t>
  </si>
  <si>
    <t>C0746</t>
  </si>
  <si>
    <t>Crescent View West Public Charter</t>
  </si>
  <si>
    <t>10101080111682</t>
  </si>
  <si>
    <t>0111682</t>
  </si>
  <si>
    <t>0787</t>
  </si>
  <si>
    <t>C0787</t>
  </si>
  <si>
    <t>Hume Lake Charter</t>
  </si>
  <si>
    <t>10621660114553</t>
  </si>
  <si>
    <t>0114553</t>
  </si>
  <si>
    <t>0890</t>
  </si>
  <si>
    <t>C0890</t>
  </si>
  <si>
    <t>University High</t>
  </si>
  <si>
    <t>10621660114355</t>
  </si>
  <si>
    <t>0114355</t>
  </si>
  <si>
    <t>0898</t>
  </si>
  <si>
    <t>C0898</t>
  </si>
  <si>
    <t>Sierra Charter</t>
  </si>
  <si>
    <t>10101080119628</t>
  </si>
  <si>
    <t>0119628</t>
  </si>
  <si>
    <t>1085</t>
  </si>
  <si>
    <t>C1085</t>
  </si>
  <si>
    <t>Big Picture Educational Academy</t>
  </si>
  <si>
    <t>10623310137661</t>
  </si>
  <si>
    <t>0137661</t>
  </si>
  <si>
    <t>1492</t>
  </si>
  <si>
    <t>C1492</t>
  </si>
  <si>
    <t>California Virtual Academy at Fresno</t>
  </si>
  <si>
    <t>10101080127514</t>
  </si>
  <si>
    <t>0127514</t>
  </si>
  <si>
    <t>1503</t>
  </si>
  <si>
    <t>C1503</t>
  </si>
  <si>
    <t>Kepler Neighborhood</t>
  </si>
  <si>
    <t>10621660133942</t>
  </si>
  <si>
    <t>0133942</t>
  </si>
  <si>
    <t>1792</t>
  </si>
  <si>
    <t>C1792</t>
  </si>
  <si>
    <t>Aspen Meadow Public</t>
  </si>
  <si>
    <t>10625470135103</t>
  </si>
  <si>
    <t>0135103</t>
  </si>
  <si>
    <t>1841</t>
  </si>
  <si>
    <t>C1841</t>
  </si>
  <si>
    <t>Yosemite Valley Charter</t>
  </si>
  <si>
    <t>10101080136291</t>
  </si>
  <si>
    <t>0136291</t>
  </si>
  <si>
    <t>1850</t>
  </si>
  <si>
    <t>C1850</t>
  </si>
  <si>
    <t>Career Technical Education Charter</t>
  </si>
  <si>
    <t>10625470136523</t>
  </si>
  <si>
    <t>0136523</t>
  </si>
  <si>
    <t>1893</t>
  </si>
  <si>
    <t>C1893</t>
  </si>
  <si>
    <t>Crescent View South II</t>
  </si>
  <si>
    <t>10623800136499</t>
  </si>
  <si>
    <t>0136499</t>
  </si>
  <si>
    <t>1905</t>
  </si>
  <si>
    <t>C1905</t>
  </si>
  <si>
    <t>Ambassador Phillip V. Sanchez II Public Charter</t>
  </si>
  <si>
    <t>10621660140038</t>
  </si>
  <si>
    <t>0140038</t>
  </si>
  <si>
    <t>2099</t>
  </si>
  <si>
    <t>C2099</t>
  </si>
  <si>
    <t>Endeavor Charter</t>
  </si>
  <si>
    <t>10101080140186</t>
  </si>
  <si>
    <t>0140186</t>
  </si>
  <si>
    <t>2101</t>
  </si>
  <si>
    <t>C2101</t>
  </si>
  <si>
    <t>Clovis Global Academy</t>
  </si>
  <si>
    <t>10621660140764</t>
  </si>
  <si>
    <t>0140764</t>
  </si>
  <si>
    <t>2113</t>
  </si>
  <si>
    <t>C2113</t>
  </si>
  <si>
    <t>Golden Charter Academy</t>
  </si>
  <si>
    <t>10621660140806</t>
  </si>
  <si>
    <t>0140806</t>
  </si>
  <si>
    <t>2115</t>
  </si>
  <si>
    <t>C2115</t>
  </si>
  <si>
    <t>Aspen Ridge Public</t>
  </si>
  <si>
    <t>Glenn</t>
  </si>
  <si>
    <t>11101160000000</t>
  </si>
  <si>
    <t>11</t>
  </si>
  <si>
    <t>10116</t>
  </si>
  <si>
    <t>Glenn County Office of Education</t>
  </si>
  <si>
    <t>11625540000000</t>
  </si>
  <si>
    <t>62554</t>
  </si>
  <si>
    <t>Capay Joint Union Elementary</t>
  </si>
  <si>
    <t>11625960000000</t>
  </si>
  <si>
    <t>62596</t>
  </si>
  <si>
    <t>Lake Elementary</t>
  </si>
  <si>
    <t>11626380000000</t>
  </si>
  <si>
    <t>62638</t>
  </si>
  <si>
    <t>Plaza Elementary</t>
  </si>
  <si>
    <t>11626460000000</t>
  </si>
  <si>
    <t>62646</t>
  </si>
  <si>
    <t>Princeton Joint Unified</t>
  </si>
  <si>
    <t>11626530000000</t>
  </si>
  <si>
    <t>62653</t>
  </si>
  <si>
    <t>Stony Creek Joint Unified</t>
  </si>
  <si>
    <t>11626610000000</t>
  </si>
  <si>
    <t>62661</t>
  </si>
  <si>
    <t>Willows Unified</t>
  </si>
  <si>
    <t>11754810000000</t>
  </si>
  <si>
    <t>75481</t>
  </si>
  <si>
    <t>Orland Joint Unified</t>
  </si>
  <si>
    <t>11765620000000</t>
  </si>
  <si>
    <t>76562</t>
  </si>
  <si>
    <t>Hamilton Unified</t>
  </si>
  <si>
    <t>11101160124909</t>
  </si>
  <si>
    <t>0124909</t>
  </si>
  <si>
    <t>1350</t>
  </si>
  <si>
    <t>C1350</t>
  </si>
  <si>
    <t>Walden Academy</t>
  </si>
  <si>
    <t>11625960139550</t>
  </si>
  <si>
    <t>0139550</t>
  </si>
  <si>
    <t>2069</t>
  </si>
  <si>
    <t>C2069</t>
  </si>
  <si>
    <t>Lake View Charter</t>
  </si>
  <si>
    <t>Humboldt</t>
  </si>
  <si>
    <t>12101240000000</t>
  </si>
  <si>
    <t>12</t>
  </si>
  <si>
    <t>10124</t>
  </si>
  <si>
    <t>Humboldt County Office of Education</t>
  </si>
  <si>
    <t>12626790000000</t>
  </si>
  <si>
    <t>62679</t>
  </si>
  <si>
    <t>Arcata Elementary</t>
  </si>
  <si>
    <t>12626870000000</t>
  </si>
  <si>
    <t>62687</t>
  </si>
  <si>
    <t>Northern Humboldt Union High</t>
  </si>
  <si>
    <t>12626950000000</t>
  </si>
  <si>
    <t>62695</t>
  </si>
  <si>
    <t>Big Lagoon Union Elementary</t>
  </si>
  <si>
    <t>12627030000000</t>
  </si>
  <si>
    <t>62703</t>
  </si>
  <si>
    <t>Blue Lake Union Elementary</t>
  </si>
  <si>
    <t>12627290000000</t>
  </si>
  <si>
    <t>62729</t>
  </si>
  <si>
    <t>Bridgeville Elementary</t>
  </si>
  <si>
    <t>12627370000000</t>
  </si>
  <si>
    <t>62737</t>
  </si>
  <si>
    <t>Cuddeback Union Elementary</t>
  </si>
  <si>
    <t>12627450000000</t>
  </si>
  <si>
    <t>62745</t>
  </si>
  <si>
    <t>Cutten Elementary</t>
  </si>
  <si>
    <t>12627940000000</t>
  </si>
  <si>
    <t>62794</t>
  </si>
  <si>
    <t>Fieldbrook Elementary</t>
  </si>
  <si>
    <t>12628100000000</t>
  </si>
  <si>
    <t>62810</t>
  </si>
  <si>
    <t>Fortuna Union High</t>
  </si>
  <si>
    <t>12628280000000</t>
  </si>
  <si>
    <t>62828</t>
  </si>
  <si>
    <t>Freshwater Elementary</t>
  </si>
  <si>
    <t>12628360000000</t>
  </si>
  <si>
    <t>62836</t>
  </si>
  <si>
    <t>Garfield Elementary</t>
  </si>
  <si>
    <t>12628510000000</t>
  </si>
  <si>
    <t>62851</t>
  </si>
  <si>
    <t>Green Point Elementary</t>
  </si>
  <si>
    <t>12628850000000</t>
  </si>
  <si>
    <t>62885</t>
  </si>
  <si>
    <t>Hydesville Elementary</t>
  </si>
  <si>
    <t>12628930000000</t>
  </si>
  <si>
    <t>62893</t>
  </si>
  <si>
    <t>Jacoby Creek Elementary</t>
  </si>
  <si>
    <t>12629010000000</t>
  </si>
  <si>
    <t>62901</t>
  </si>
  <si>
    <t>Klamath-Trinity Joint Unified</t>
  </si>
  <si>
    <t>12629190000000</t>
  </si>
  <si>
    <t>62919</t>
  </si>
  <si>
    <t>Kneeland Elementary</t>
  </si>
  <si>
    <t>12629270000000</t>
  </si>
  <si>
    <t>62927</t>
  </si>
  <si>
    <t>Loleta Union Elementary</t>
  </si>
  <si>
    <t>12629350000000</t>
  </si>
  <si>
    <t>62935</t>
  </si>
  <si>
    <t>Maple Creek Elementary</t>
  </si>
  <si>
    <t>12629500000000</t>
  </si>
  <si>
    <t>62950</t>
  </si>
  <si>
    <t>McKinleyville Union Elementary</t>
  </si>
  <si>
    <t>12629680000000</t>
  </si>
  <si>
    <t>62968</t>
  </si>
  <si>
    <t>Orick Elementary</t>
  </si>
  <si>
    <t>12629760000000</t>
  </si>
  <si>
    <t>62976</t>
  </si>
  <si>
    <t>12629840000000</t>
  </si>
  <si>
    <t>62984</t>
  </si>
  <si>
    <t>Peninsula Union</t>
  </si>
  <si>
    <t>12630080000000</t>
  </si>
  <si>
    <t>63008</t>
  </si>
  <si>
    <t>Rio Dell Elementary</t>
  </si>
  <si>
    <t>12630240000000</t>
  </si>
  <si>
    <t>63024</t>
  </si>
  <si>
    <t>Scotia Union Elementary</t>
  </si>
  <si>
    <t>12630320000000</t>
  </si>
  <si>
    <t>63032</t>
  </si>
  <si>
    <t>South Bay Union Elementary</t>
  </si>
  <si>
    <t>12630400000000</t>
  </si>
  <si>
    <t>63040</t>
  </si>
  <si>
    <t>Southern Humboldt Joint Unified</t>
  </si>
  <si>
    <t>12630570000000</t>
  </si>
  <si>
    <t>63057</t>
  </si>
  <si>
    <t>Trinidad Union Elementary</t>
  </si>
  <si>
    <t>12753740000000</t>
  </si>
  <si>
    <t>75374</t>
  </si>
  <si>
    <t>Ferndale Unified</t>
  </si>
  <si>
    <t>12753820000000</t>
  </si>
  <si>
    <t>75382</t>
  </si>
  <si>
    <t>Mattole Unified</t>
  </si>
  <si>
    <t>12755150000000</t>
  </si>
  <si>
    <t>75515</t>
  </si>
  <si>
    <t>Eureka City Schools</t>
  </si>
  <si>
    <t>12768020000000</t>
  </si>
  <si>
    <t>76802</t>
  </si>
  <si>
    <t>Fortuna Elementary</t>
  </si>
  <si>
    <t>12626796120562</t>
  </si>
  <si>
    <t>6120562</t>
  </si>
  <si>
    <t>0466</t>
  </si>
  <si>
    <t>C0466</t>
  </si>
  <si>
    <t>Coastal Grove Charter</t>
  </si>
  <si>
    <t>12626870107110</t>
  </si>
  <si>
    <t>0107110</t>
  </si>
  <si>
    <t>0642</t>
  </si>
  <si>
    <t>C0642</t>
  </si>
  <si>
    <t>Six Rivers Charter High</t>
  </si>
  <si>
    <t>12626790109975</t>
  </si>
  <si>
    <t>0109975</t>
  </si>
  <si>
    <t>0744</t>
  </si>
  <si>
    <t>C0744</t>
  </si>
  <si>
    <t>Fuente Nueva Charter</t>
  </si>
  <si>
    <t>12626790111708</t>
  </si>
  <si>
    <t>0111708</t>
  </si>
  <si>
    <t>0769</t>
  </si>
  <si>
    <t>C0769</t>
  </si>
  <si>
    <t>Union Street Charter</t>
  </si>
  <si>
    <t>12629760115154</t>
  </si>
  <si>
    <t>0115154</t>
  </si>
  <si>
    <t>0891</t>
  </si>
  <si>
    <t>C0891</t>
  </si>
  <si>
    <t>Trillium Charter</t>
  </si>
  <si>
    <t>12101240134163</t>
  </si>
  <si>
    <t>0134163</t>
  </si>
  <si>
    <t>0930</t>
  </si>
  <si>
    <t>C0930</t>
  </si>
  <si>
    <t>Northcoast Preparatory and Performing Arts Academy</t>
  </si>
  <si>
    <t>12768020124164</t>
  </si>
  <si>
    <t>0124164</t>
  </si>
  <si>
    <t>1304</t>
  </si>
  <si>
    <t>C1304</t>
  </si>
  <si>
    <t>Redwood Preparatory Charter</t>
  </si>
  <si>
    <t>12626870124263</t>
  </si>
  <si>
    <t>0124263</t>
  </si>
  <si>
    <t>1320</t>
  </si>
  <si>
    <t>C1320</t>
  </si>
  <si>
    <t>Laurel Tree Charter</t>
  </si>
  <si>
    <t>12626790137653</t>
  </si>
  <si>
    <t>0137653</t>
  </si>
  <si>
    <t>1496</t>
  </si>
  <si>
    <t>C1496</t>
  </si>
  <si>
    <t>Redwood Coast Montessori</t>
  </si>
  <si>
    <t>12755151230150</t>
  </si>
  <si>
    <t>1230150</t>
  </si>
  <si>
    <t>1884</t>
  </si>
  <si>
    <t>C1884</t>
  </si>
  <si>
    <t>Pacific View Charter 2.0</t>
  </si>
  <si>
    <t>12101240137364</t>
  </si>
  <si>
    <t>0137364</t>
  </si>
  <si>
    <t>1957</t>
  </si>
  <si>
    <t>C1957</t>
  </si>
  <si>
    <t>Northern United - Humboldt Charter</t>
  </si>
  <si>
    <t>12630320111203</t>
  </si>
  <si>
    <t>0111203</t>
  </si>
  <si>
    <t>1962</t>
  </si>
  <si>
    <t>C1962</t>
  </si>
  <si>
    <t>Alder Grove Charter School 2</t>
  </si>
  <si>
    <t>12101246008221</t>
  </si>
  <si>
    <t>6008221</t>
  </si>
  <si>
    <t>2103</t>
  </si>
  <si>
    <t>C2103</t>
  </si>
  <si>
    <t>Agnes J. Johnson Charter</t>
  </si>
  <si>
    <t>Imperial</t>
  </si>
  <si>
    <t>13101320000000</t>
  </si>
  <si>
    <t>13</t>
  </si>
  <si>
    <t>10132</t>
  </si>
  <si>
    <t>Imperial County Office of Education</t>
  </si>
  <si>
    <t>13630730000000</t>
  </si>
  <si>
    <t>63073</t>
  </si>
  <si>
    <t>Brawley Elementary</t>
  </si>
  <si>
    <t>13630810000000</t>
  </si>
  <si>
    <t>63081</t>
  </si>
  <si>
    <t>Brawley Union High</t>
  </si>
  <si>
    <t>13630990000000</t>
  </si>
  <si>
    <t>63099</t>
  </si>
  <si>
    <t>Calexico Unified</t>
  </si>
  <si>
    <t>13631070000000</t>
  </si>
  <si>
    <t>63107</t>
  </si>
  <si>
    <t>Calipatria Unified</t>
  </si>
  <si>
    <t>13631150000000</t>
  </si>
  <si>
    <t>63115</t>
  </si>
  <si>
    <t>Central Union High</t>
  </si>
  <si>
    <t>13631230000000</t>
  </si>
  <si>
    <t>63123</t>
  </si>
  <si>
    <t>El Centro Elementary</t>
  </si>
  <si>
    <t>13631310000000</t>
  </si>
  <si>
    <t>63131</t>
  </si>
  <si>
    <t>Heber Elementary</t>
  </si>
  <si>
    <t>13631490000000</t>
  </si>
  <si>
    <t>63149</t>
  </si>
  <si>
    <t>Holtville Unified</t>
  </si>
  <si>
    <t>13631640000000</t>
  </si>
  <si>
    <t>63164</t>
  </si>
  <si>
    <t>Imperial Unified</t>
  </si>
  <si>
    <t>13631720000000</t>
  </si>
  <si>
    <t>63172</t>
  </si>
  <si>
    <t>Magnolia Union Elementary</t>
  </si>
  <si>
    <t>13631800000000</t>
  </si>
  <si>
    <t>63180</t>
  </si>
  <si>
    <t>McCabe Union Elementary</t>
  </si>
  <si>
    <t>13631980000000</t>
  </si>
  <si>
    <t>63198</t>
  </si>
  <si>
    <t>Meadows Union</t>
  </si>
  <si>
    <t>13632060000000</t>
  </si>
  <si>
    <t>63206</t>
  </si>
  <si>
    <t>Mulberry Elementary</t>
  </si>
  <si>
    <t>13632140000000</t>
  </si>
  <si>
    <t>63214</t>
  </si>
  <si>
    <t>San Pasqual Valley Unified</t>
  </si>
  <si>
    <t>13632220000000</t>
  </si>
  <si>
    <t>63222</t>
  </si>
  <si>
    <t>Seeley Union Elementary</t>
  </si>
  <si>
    <t>13632300000000</t>
  </si>
  <si>
    <t>63230</t>
  </si>
  <si>
    <t>Westmorland Union Elementary</t>
  </si>
  <si>
    <t>13631230118455</t>
  </si>
  <si>
    <t>0118455</t>
  </si>
  <si>
    <t>1030</t>
  </si>
  <si>
    <t>C1030</t>
  </si>
  <si>
    <t>Ballington Academy for the Arts and Sciences</t>
  </si>
  <si>
    <t>Inyo</t>
  </si>
  <si>
    <t>14101400000000</t>
  </si>
  <si>
    <t>14</t>
  </si>
  <si>
    <t>10140</t>
  </si>
  <si>
    <t>Inyo County Office of Education</t>
  </si>
  <si>
    <t>14632480000000</t>
  </si>
  <si>
    <t>63248</t>
  </si>
  <si>
    <t>Big Pine Unified</t>
  </si>
  <si>
    <t>14632710000000</t>
  </si>
  <si>
    <t>63271</t>
  </si>
  <si>
    <t>Death Valley Unified</t>
  </si>
  <si>
    <t>14632890000000</t>
  </si>
  <si>
    <t>63289</t>
  </si>
  <si>
    <t>Lone Pine Unified</t>
  </si>
  <si>
    <t>14632970000000</t>
  </si>
  <si>
    <t>63297</t>
  </si>
  <si>
    <t>Owens Valley Unified</t>
  </si>
  <si>
    <t>14633050000000</t>
  </si>
  <si>
    <t>63305</t>
  </si>
  <si>
    <t>Round Valley Joint Elementary</t>
  </si>
  <si>
    <t>14766870000000</t>
  </si>
  <si>
    <t>76687</t>
  </si>
  <si>
    <t>Bishop Unified</t>
  </si>
  <si>
    <t>14101400117994</t>
  </si>
  <si>
    <t>0117994</t>
  </si>
  <si>
    <t>1012</t>
  </si>
  <si>
    <t>C1012</t>
  </si>
  <si>
    <t>YouthBuild Charter School of California</t>
  </si>
  <si>
    <t>14101400128454</t>
  </si>
  <si>
    <t>0128454</t>
  </si>
  <si>
    <t>1593</t>
  </si>
  <si>
    <t>C1593</t>
  </si>
  <si>
    <t>College Bridge Academy</t>
  </si>
  <si>
    <t>14101400128447</t>
  </si>
  <si>
    <t>0128447</t>
  </si>
  <si>
    <t>1594</t>
  </si>
  <si>
    <t>C1594</t>
  </si>
  <si>
    <t>The Education Corps</t>
  </si>
  <si>
    <t>Kern</t>
  </si>
  <si>
    <t>15101570000000</t>
  </si>
  <si>
    <t>15</t>
  </si>
  <si>
    <t>10157</t>
  </si>
  <si>
    <t>Kern County Office of Education</t>
  </si>
  <si>
    <t>15633130000000</t>
  </si>
  <si>
    <t>63313</t>
  </si>
  <si>
    <t>Arvin Union</t>
  </si>
  <si>
    <t>15633210000000</t>
  </si>
  <si>
    <t>63321</t>
  </si>
  <si>
    <t>Bakersfield City</t>
  </si>
  <si>
    <t>15633390000000</t>
  </si>
  <si>
    <t>63339</t>
  </si>
  <si>
    <t>Beardsley Elementary</t>
  </si>
  <si>
    <t>15633540000000</t>
  </si>
  <si>
    <t>63354</t>
  </si>
  <si>
    <t>Blake Elementary</t>
  </si>
  <si>
    <t>15633620000000</t>
  </si>
  <si>
    <t>63362</t>
  </si>
  <si>
    <t>Panama-Buena Vista Union</t>
  </si>
  <si>
    <t>15633700000000</t>
  </si>
  <si>
    <t>63370</t>
  </si>
  <si>
    <t>Buttonwillow Union Elementary</t>
  </si>
  <si>
    <t>15633880000000</t>
  </si>
  <si>
    <t>63388</t>
  </si>
  <si>
    <t>Caliente Union Elementary</t>
  </si>
  <si>
    <t>15634040000000</t>
  </si>
  <si>
    <t>63404</t>
  </si>
  <si>
    <t>Delano Union Elementary</t>
  </si>
  <si>
    <t>15634120000000</t>
  </si>
  <si>
    <t>63412</t>
  </si>
  <si>
    <t>Delano Joint Union High</t>
  </si>
  <si>
    <t>15634200000000</t>
  </si>
  <si>
    <t>63420</t>
  </si>
  <si>
    <t>Di Giorgio Elementary</t>
  </si>
  <si>
    <t>15634380000000</t>
  </si>
  <si>
    <t>63438</t>
  </si>
  <si>
    <t>Edison Elementary</t>
  </si>
  <si>
    <t>15634460000000</t>
  </si>
  <si>
    <t>63446</t>
  </si>
  <si>
    <t>Elk Hills Elementary</t>
  </si>
  <si>
    <t>15634610000000</t>
  </si>
  <si>
    <t>63461</t>
  </si>
  <si>
    <t>Fairfax Elementary</t>
  </si>
  <si>
    <t>15634790000000</t>
  </si>
  <si>
    <t>63479</t>
  </si>
  <si>
    <t>Fruitvale Elementary</t>
  </si>
  <si>
    <t>15634870000000</t>
  </si>
  <si>
    <t>63487</t>
  </si>
  <si>
    <t>General Shafter Elementary</t>
  </si>
  <si>
    <t>15635030000000</t>
  </si>
  <si>
    <t>63503</t>
  </si>
  <si>
    <t>Greenfield Union</t>
  </si>
  <si>
    <t>15635290000000</t>
  </si>
  <si>
    <t>63529</t>
  </si>
  <si>
    <t>Kern High</t>
  </si>
  <si>
    <t>15635450000000</t>
  </si>
  <si>
    <t>63545</t>
  </si>
  <si>
    <t>Kernville Union Elementary</t>
  </si>
  <si>
    <t>15635520000000</t>
  </si>
  <si>
    <t>63552</t>
  </si>
  <si>
    <t>Lakeside Union</t>
  </si>
  <si>
    <t>15635600000000</t>
  </si>
  <si>
    <t>63560</t>
  </si>
  <si>
    <t>Lamont Elementary</t>
  </si>
  <si>
    <t>15635780000000</t>
  </si>
  <si>
    <t>63578</t>
  </si>
  <si>
    <t>Richland Union Elementary</t>
  </si>
  <si>
    <t>15635860000000</t>
  </si>
  <si>
    <t>63586</t>
  </si>
  <si>
    <t>Linns Valley-Poso Flat Union</t>
  </si>
  <si>
    <t>15635940000000</t>
  </si>
  <si>
    <t>63594</t>
  </si>
  <si>
    <t>Lost Hills Union Elementary</t>
  </si>
  <si>
    <t>15636100000000</t>
  </si>
  <si>
    <t>63610</t>
  </si>
  <si>
    <t>Maple Elementary</t>
  </si>
  <si>
    <t>15636280000000</t>
  </si>
  <si>
    <t>63628</t>
  </si>
  <si>
    <t>Maricopa Unified</t>
  </si>
  <si>
    <t>15636510000000</t>
  </si>
  <si>
    <t>63651</t>
  </si>
  <si>
    <t>McKittrick Elementary</t>
  </si>
  <si>
    <t>15636690000000</t>
  </si>
  <si>
    <t>63669</t>
  </si>
  <si>
    <t>Midway Elementary</t>
  </si>
  <si>
    <t>15636770000000</t>
  </si>
  <si>
    <t>63677</t>
  </si>
  <si>
    <t>Mojave Unified</t>
  </si>
  <si>
    <t>15636850000000</t>
  </si>
  <si>
    <t>63685</t>
  </si>
  <si>
    <t>Muroc Joint Unified</t>
  </si>
  <si>
    <t>15636930000000</t>
  </si>
  <si>
    <t>63693</t>
  </si>
  <si>
    <t>Norris Elementary</t>
  </si>
  <si>
    <t>15637190000000</t>
  </si>
  <si>
    <t>63719</t>
  </si>
  <si>
    <t>Pond Union Elementary</t>
  </si>
  <si>
    <t>15637500000000</t>
  </si>
  <si>
    <t>63750</t>
  </si>
  <si>
    <t>Rosedale Union Elementary</t>
  </si>
  <si>
    <t>15637680000000</t>
  </si>
  <si>
    <t>63768</t>
  </si>
  <si>
    <t>Semitropic Elementary</t>
  </si>
  <si>
    <t>15637760000000</t>
  </si>
  <si>
    <t>63776</t>
  </si>
  <si>
    <t>Southern Kern Unified</t>
  </si>
  <si>
    <t>15637840000000</t>
  </si>
  <si>
    <t>63784</t>
  </si>
  <si>
    <t>South Fork Union</t>
  </si>
  <si>
    <t>15637920000000</t>
  </si>
  <si>
    <t>63792</t>
  </si>
  <si>
    <t>Standard Elementary</t>
  </si>
  <si>
    <t>15638000000000</t>
  </si>
  <si>
    <t>63800</t>
  </si>
  <si>
    <t>Taft City</t>
  </si>
  <si>
    <t>15638180000000</t>
  </si>
  <si>
    <t>63818</t>
  </si>
  <si>
    <t>Taft Union High</t>
  </si>
  <si>
    <t>15638260000000</t>
  </si>
  <si>
    <t>63826</t>
  </si>
  <si>
    <t>Tehachapi Unified</t>
  </si>
  <si>
    <t>15638340000000</t>
  </si>
  <si>
    <t>63834</t>
  </si>
  <si>
    <t>Vineland Elementary</t>
  </si>
  <si>
    <t>15638420000000</t>
  </si>
  <si>
    <t>63842</t>
  </si>
  <si>
    <t>Wasco Union Elementary</t>
  </si>
  <si>
    <t>15638590000000</t>
  </si>
  <si>
    <t>63859</t>
  </si>
  <si>
    <t>Wasco Union High</t>
  </si>
  <si>
    <t>15735440000000</t>
  </si>
  <si>
    <t>73544</t>
  </si>
  <si>
    <t>Rio Bravo-Greeley Union Elementary</t>
  </si>
  <si>
    <t>15737420000000</t>
  </si>
  <si>
    <t>73742</t>
  </si>
  <si>
    <t>Sierra Sands Unified</t>
  </si>
  <si>
    <t>15739080000000</t>
  </si>
  <si>
    <t>73908</t>
  </si>
  <si>
    <t>McFarland Unified</t>
  </si>
  <si>
    <t>15751680000000</t>
  </si>
  <si>
    <t>75168</t>
  </si>
  <si>
    <t>El Tejon Unified</t>
  </si>
  <si>
    <t>15101570119669</t>
  </si>
  <si>
    <t>0119669</t>
  </si>
  <si>
    <t>1078</t>
  </si>
  <si>
    <t>C1078</t>
  </si>
  <si>
    <t>Wonderful College Prep Academy</t>
  </si>
  <si>
    <t>15101570124040</t>
  </si>
  <si>
    <t>0124040</t>
  </si>
  <si>
    <t>1292</t>
  </si>
  <si>
    <t>C1292</t>
  </si>
  <si>
    <t>Grow Academy Arvin</t>
  </si>
  <si>
    <t>15636280137687</t>
  </si>
  <si>
    <t>0137687</t>
  </si>
  <si>
    <t>1490</t>
  </si>
  <si>
    <t>C1490</t>
  </si>
  <si>
    <t>California Virtual Academy at Maricopa</t>
  </si>
  <si>
    <t>15636280127209</t>
  </si>
  <si>
    <t>0127209</t>
  </si>
  <si>
    <t>1491</t>
  </si>
  <si>
    <t>C1491</t>
  </si>
  <si>
    <t>Insight School of California</t>
  </si>
  <si>
    <t>15636280128504</t>
  </si>
  <si>
    <t>0128504</t>
  </si>
  <si>
    <t>1575</t>
  </si>
  <si>
    <t>C1575</t>
  </si>
  <si>
    <t>Peak to Peak Mountain Charter</t>
  </si>
  <si>
    <t>15636280134312</t>
  </si>
  <si>
    <t>0134312</t>
  </si>
  <si>
    <t>1816</t>
  </si>
  <si>
    <t>C1816</t>
  </si>
  <si>
    <t>Blue Ridge Academy</t>
  </si>
  <si>
    <t>15635780135186</t>
  </si>
  <si>
    <t>0135186</t>
  </si>
  <si>
    <t>1847</t>
  </si>
  <si>
    <t>C1847</t>
  </si>
  <si>
    <t>Grow Academy Shafter</t>
  </si>
  <si>
    <t>15101570135467</t>
  </si>
  <si>
    <t>0135467</t>
  </si>
  <si>
    <t>1851</t>
  </si>
  <si>
    <t>C1851</t>
  </si>
  <si>
    <t>Wonderful College Prep Academy - Lost Hills</t>
  </si>
  <si>
    <t>15636280138131</t>
  </si>
  <si>
    <t>0138131</t>
  </si>
  <si>
    <t>1998</t>
  </si>
  <si>
    <t>C1998</t>
  </si>
  <si>
    <t>Heartland Charter</t>
  </si>
  <si>
    <t>15101571530500</t>
  </si>
  <si>
    <t>1530500</t>
  </si>
  <si>
    <t>2050</t>
  </si>
  <si>
    <t>C2050</t>
  </si>
  <si>
    <t>Ridgecrest Elementary Academy for Language, Music, and Science</t>
  </si>
  <si>
    <t>15101570142505</t>
  </si>
  <si>
    <t>0142505</t>
  </si>
  <si>
    <t>2142</t>
  </si>
  <si>
    <t>C2142</t>
  </si>
  <si>
    <t>Central Academy of Arts and Technology</t>
  </si>
  <si>
    <t>15101570156364</t>
  </si>
  <si>
    <t>0156364</t>
  </si>
  <si>
    <t>2149</t>
  </si>
  <si>
    <t>C2149</t>
  </si>
  <si>
    <t>Grow Public Schools</t>
  </si>
  <si>
    <t>Kings</t>
  </si>
  <si>
    <t>16101650000000</t>
  </si>
  <si>
    <t>16</t>
  </si>
  <si>
    <t>10165</t>
  </si>
  <si>
    <t>Kings County Office of Education</t>
  </si>
  <si>
    <t>16638750000000</t>
  </si>
  <si>
    <t>63875</t>
  </si>
  <si>
    <t>Armona Union Elementary</t>
  </si>
  <si>
    <t>16638830000000</t>
  </si>
  <si>
    <t>63883</t>
  </si>
  <si>
    <t>Central Union Elementary</t>
  </si>
  <si>
    <t>16638910000000</t>
  </si>
  <si>
    <t>63891</t>
  </si>
  <si>
    <t>Corcoran Joint Unified</t>
  </si>
  <si>
    <t>16639170000000</t>
  </si>
  <si>
    <t>63917</t>
  </si>
  <si>
    <t>Hanford Elementary</t>
  </si>
  <si>
    <t>16639250000000</t>
  </si>
  <si>
    <t>63925</t>
  </si>
  <si>
    <t>Hanford Joint Union High</t>
  </si>
  <si>
    <t>16639330000000</t>
  </si>
  <si>
    <t>63933</t>
  </si>
  <si>
    <t>Island Union Elementary</t>
  </si>
  <si>
    <t>16639410000000</t>
  </si>
  <si>
    <t>63941</t>
  </si>
  <si>
    <t>Kings River-Hardwick Union Elementary</t>
  </si>
  <si>
    <t>16639580000000</t>
  </si>
  <si>
    <t>63958</t>
  </si>
  <si>
    <t>Kit Carson Union Elementary</t>
  </si>
  <si>
    <t>16639660000000</t>
  </si>
  <si>
    <t>63966</t>
  </si>
  <si>
    <t>Lakeside Union Elementary</t>
  </si>
  <si>
    <t>16639740000000</t>
  </si>
  <si>
    <t>63974</t>
  </si>
  <si>
    <t>Lemoore Union Elementary</t>
  </si>
  <si>
    <t>16639820000000</t>
  </si>
  <si>
    <t>63982</t>
  </si>
  <si>
    <t>Lemoore Union High</t>
  </si>
  <si>
    <t>16639900000000</t>
  </si>
  <si>
    <t>63990</t>
  </si>
  <si>
    <t>16739320000000</t>
  </si>
  <si>
    <t>73932</t>
  </si>
  <si>
    <t>Reef-Sunset Unified</t>
  </si>
  <si>
    <t>16638750112698</t>
  </si>
  <si>
    <t>0112698</t>
  </si>
  <si>
    <t>0840</t>
  </si>
  <si>
    <t>C0840</t>
  </si>
  <si>
    <t>California Virtual Academy at Kings</t>
  </si>
  <si>
    <t>16639820110205</t>
  </si>
  <si>
    <t>0110205</t>
  </si>
  <si>
    <t>1068</t>
  </si>
  <si>
    <t>C1068</t>
  </si>
  <si>
    <t>Lemoore Middle College High</t>
  </si>
  <si>
    <t>16639820136234</t>
  </si>
  <si>
    <t>0136234</t>
  </si>
  <si>
    <t>1877</t>
  </si>
  <si>
    <t>C1877</t>
  </si>
  <si>
    <t>Lemoore Online College Preparatory High</t>
  </si>
  <si>
    <t>16639580136556</t>
  </si>
  <si>
    <t>0136556</t>
  </si>
  <si>
    <t>1896</t>
  </si>
  <si>
    <t>C1896</t>
  </si>
  <si>
    <t>Kings Valley Academy II</t>
  </si>
  <si>
    <t>Lake</t>
  </si>
  <si>
    <t>17101730000000</t>
  </si>
  <si>
    <t>17</t>
  </si>
  <si>
    <t>10173</t>
  </si>
  <si>
    <t>Lake County Office of Education</t>
  </si>
  <si>
    <t>17640140000000</t>
  </si>
  <si>
    <t>64014</t>
  </si>
  <si>
    <t>Kelseyville Unified</t>
  </si>
  <si>
    <t>17640220000000</t>
  </si>
  <si>
    <t>64022</t>
  </si>
  <si>
    <t>Konocti Unified</t>
  </si>
  <si>
    <t>17640300000000</t>
  </si>
  <si>
    <t>64030</t>
  </si>
  <si>
    <t>Lakeport Unified</t>
  </si>
  <si>
    <t>17640480000000</t>
  </si>
  <si>
    <t>64048</t>
  </si>
  <si>
    <t>Lucerne Elementary</t>
  </si>
  <si>
    <t>17640550000000</t>
  </si>
  <si>
    <t>64055</t>
  </si>
  <si>
    <t>Middletown Unified</t>
  </si>
  <si>
    <t>17769760000000</t>
  </si>
  <si>
    <t>76976</t>
  </si>
  <si>
    <t>Upper Lake Unified</t>
  </si>
  <si>
    <t>17640550108340</t>
  </si>
  <si>
    <t>0108340</t>
  </si>
  <si>
    <t>0681</t>
  </si>
  <si>
    <t>C0681</t>
  </si>
  <si>
    <t>Lake County International Charter</t>
  </si>
  <si>
    <t>17640550129601</t>
  </si>
  <si>
    <t>0129601</t>
  </si>
  <si>
    <t>1653</t>
  </si>
  <si>
    <t>C1653</t>
  </si>
  <si>
    <t>California Online Public Schools North Bay</t>
  </si>
  <si>
    <t>17640140141382</t>
  </si>
  <si>
    <t>0141382</t>
  </si>
  <si>
    <t>2125</t>
  </si>
  <si>
    <t>C2125</t>
  </si>
  <si>
    <t>Shade Canyon</t>
  </si>
  <si>
    <t>Lassen</t>
  </si>
  <si>
    <t>18101810000000</t>
  </si>
  <si>
    <t>18</t>
  </si>
  <si>
    <t>10181</t>
  </si>
  <si>
    <t>Lassen County Office of Education</t>
  </si>
  <si>
    <t>18640890000000</t>
  </si>
  <si>
    <t>64089</t>
  </si>
  <si>
    <t>Big Valley Joint Unified</t>
  </si>
  <si>
    <t>18641050000000</t>
  </si>
  <si>
    <t>64105</t>
  </si>
  <si>
    <t>Janesville Union Elementary</t>
  </si>
  <si>
    <t>18641130000000</t>
  </si>
  <si>
    <t>64113</t>
  </si>
  <si>
    <t>Johnstonville Elementary</t>
  </si>
  <si>
    <t>18641390000000</t>
  </si>
  <si>
    <t>64139</t>
  </si>
  <si>
    <t>Lassen Union High</t>
  </si>
  <si>
    <t>18641620000000</t>
  </si>
  <si>
    <t>64162</t>
  </si>
  <si>
    <t>Ravendale-Termo Elementary</t>
  </si>
  <si>
    <t>18641700000000</t>
  </si>
  <si>
    <t>64170</t>
  </si>
  <si>
    <t>Richmond Elementary</t>
  </si>
  <si>
    <t>18641880000000</t>
  </si>
  <si>
    <t>64188</t>
  </si>
  <si>
    <t>Shaffer Union Elementary</t>
  </si>
  <si>
    <t>18641960000000</t>
  </si>
  <si>
    <t>64196</t>
  </si>
  <si>
    <t>Susanville Elementary</t>
  </si>
  <si>
    <t>18642040000000</t>
  </si>
  <si>
    <t>64204</t>
  </si>
  <si>
    <t>Westwood Unified</t>
  </si>
  <si>
    <t>18750360000000</t>
  </si>
  <si>
    <t>75036</t>
  </si>
  <si>
    <t>Fort Sage Unified</t>
  </si>
  <si>
    <t>18641960135756</t>
  </si>
  <si>
    <t>0135756</t>
  </si>
  <si>
    <t>2066</t>
  </si>
  <si>
    <t>C2066</t>
  </si>
  <si>
    <t>Thompson Peak Charter</t>
  </si>
  <si>
    <t>18750366010763</t>
  </si>
  <si>
    <t>6010763</t>
  </si>
  <si>
    <t>2067</t>
  </si>
  <si>
    <t>C2067</t>
  </si>
  <si>
    <t>Long Valley</t>
  </si>
  <si>
    <t>Los Angeles</t>
  </si>
  <si>
    <t>19101990000000</t>
  </si>
  <si>
    <t>19</t>
  </si>
  <si>
    <t>10199</t>
  </si>
  <si>
    <t>Los Angeles County Office of Education</t>
  </si>
  <si>
    <t>19642120000000</t>
  </si>
  <si>
    <t>64212</t>
  </si>
  <si>
    <t>ABC Unified</t>
  </si>
  <si>
    <t>19642460000000</t>
  </si>
  <si>
    <t>64246</t>
  </si>
  <si>
    <t>Antelope Valley Union High</t>
  </si>
  <si>
    <t>19642610000000</t>
  </si>
  <si>
    <t>64261</t>
  </si>
  <si>
    <t>Arcadia Unified</t>
  </si>
  <si>
    <t>19642790000000</t>
  </si>
  <si>
    <t>64279</t>
  </si>
  <si>
    <t>Azusa Unified</t>
  </si>
  <si>
    <t>19642870000000</t>
  </si>
  <si>
    <t>64287</t>
  </si>
  <si>
    <t>Baldwin Park Unified</t>
  </si>
  <si>
    <t>19642950000000</t>
  </si>
  <si>
    <t>64295</t>
  </si>
  <si>
    <t>Bassett Unified</t>
  </si>
  <si>
    <t>19643030000000</t>
  </si>
  <si>
    <t>64303</t>
  </si>
  <si>
    <t>Bellflower Unified</t>
  </si>
  <si>
    <t>19643110000000</t>
  </si>
  <si>
    <t>64311</t>
  </si>
  <si>
    <t>Beverly Hills Unified</t>
  </si>
  <si>
    <t>19643290000000</t>
  </si>
  <si>
    <t>64329</t>
  </si>
  <si>
    <t>Bonita Unified</t>
  </si>
  <si>
    <t>19643370000000</t>
  </si>
  <si>
    <t>64337</t>
  </si>
  <si>
    <t>Burbank Unified</t>
  </si>
  <si>
    <t>19643450000000</t>
  </si>
  <si>
    <t>64345</t>
  </si>
  <si>
    <t>Castaic Union</t>
  </si>
  <si>
    <t>19643520000000</t>
  </si>
  <si>
    <t>64352</t>
  </si>
  <si>
    <t>Centinela Valley Union High</t>
  </si>
  <si>
    <t>19643780000000</t>
  </si>
  <si>
    <t>64378</t>
  </si>
  <si>
    <t>Charter Oak Unified</t>
  </si>
  <si>
    <t>19643940000000</t>
  </si>
  <si>
    <t>64394</t>
  </si>
  <si>
    <t>Claremont Unified</t>
  </si>
  <si>
    <t>19644360000000</t>
  </si>
  <si>
    <t>64436</t>
  </si>
  <si>
    <t>Covina-Valley Unified</t>
  </si>
  <si>
    <t>19644440000000</t>
  </si>
  <si>
    <t>64444</t>
  </si>
  <si>
    <t>Culver City Unified</t>
  </si>
  <si>
    <t>19644510000000</t>
  </si>
  <si>
    <t>64451</t>
  </si>
  <si>
    <t>Downey Unified</t>
  </si>
  <si>
    <t>19644690000000</t>
  </si>
  <si>
    <t>64469</t>
  </si>
  <si>
    <t>Duarte Unified</t>
  </si>
  <si>
    <t>19644770000000</t>
  </si>
  <si>
    <t>64477</t>
  </si>
  <si>
    <t>Eastside Union Elementary</t>
  </si>
  <si>
    <t>19644850000000</t>
  </si>
  <si>
    <t>64485</t>
  </si>
  <si>
    <t>East Whittier City Elementary</t>
  </si>
  <si>
    <t>19645010000000</t>
  </si>
  <si>
    <t>64501</t>
  </si>
  <si>
    <t>El Monte City</t>
  </si>
  <si>
    <t>19645190000000</t>
  </si>
  <si>
    <t>64519</t>
  </si>
  <si>
    <t>El Monte Union High</t>
  </si>
  <si>
    <t>19645270000000</t>
  </si>
  <si>
    <t>64527</t>
  </si>
  <si>
    <t>El Rancho Unified</t>
  </si>
  <si>
    <t>19645350000000</t>
  </si>
  <si>
    <t>64535</t>
  </si>
  <si>
    <t>El Segundo Unified</t>
  </si>
  <si>
    <t>19645500000000</t>
  </si>
  <si>
    <t>64550</t>
  </si>
  <si>
    <t>Garvey Elementary</t>
  </si>
  <si>
    <t>19645680000000</t>
  </si>
  <si>
    <t>64568</t>
  </si>
  <si>
    <t>Glendale Unified</t>
  </si>
  <si>
    <t>19645760000000</t>
  </si>
  <si>
    <t>64576</t>
  </si>
  <si>
    <t>Glendora Unified</t>
  </si>
  <si>
    <t>19645840000000</t>
  </si>
  <si>
    <t>64584</t>
  </si>
  <si>
    <t>Gorman Joint</t>
  </si>
  <si>
    <t>19645920000000</t>
  </si>
  <si>
    <t>64592</t>
  </si>
  <si>
    <t>Hawthorne</t>
  </si>
  <si>
    <t>19646000000000</t>
  </si>
  <si>
    <t>64600</t>
  </si>
  <si>
    <t>Hermosa Beach City Elementary</t>
  </si>
  <si>
    <t>19646260000000</t>
  </si>
  <si>
    <t>64626</t>
  </si>
  <si>
    <t>Hughes-Elizabeth Lakes Union Elementary</t>
  </si>
  <si>
    <t>19646340000000</t>
  </si>
  <si>
    <t>64634</t>
  </si>
  <si>
    <t>Inglewood Unified</t>
  </si>
  <si>
    <t>19646420000000</t>
  </si>
  <si>
    <t>64642</t>
  </si>
  <si>
    <t>Keppel Union Elementary</t>
  </si>
  <si>
    <t>19646590000000</t>
  </si>
  <si>
    <t>64659</t>
  </si>
  <si>
    <t>La Canada Unified</t>
  </si>
  <si>
    <t>19646670000000</t>
  </si>
  <si>
    <t>64667</t>
  </si>
  <si>
    <t>Lancaster Elementary</t>
  </si>
  <si>
    <t>19646830000000</t>
  </si>
  <si>
    <t>64683</t>
  </si>
  <si>
    <t>Las Virgenes Unified</t>
  </si>
  <si>
    <t>19646910000000</t>
  </si>
  <si>
    <t>64691</t>
  </si>
  <si>
    <t>Lawndale Elementary</t>
  </si>
  <si>
    <t>19647090000000</t>
  </si>
  <si>
    <t>64709</t>
  </si>
  <si>
    <t>Lennox</t>
  </si>
  <si>
    <t>19647170000000</t>
  </si>
  <si>
    <t>64717</t>
  </si>
  <si>
    <t>Little Lake City Elementary</t>
  </si>
  <si>
    <t>19647250000000</t>
  </si>
  <si>
    <t>64725</t>
  </si>
  <si>
    <t>Long Beach Unified</t>
  </si>
  <si>
    <t>19647330000000</t>
  </si>
  <si>
    <t>64733</t>
  </si>
  <si>
    <t>Los Angeles Unified</t>
  </si>
  <si>
    <t>19647580000000</t>
  </si>
  <si>
    <t>64758</t>
  </si>
  <si>
    <t>Los Nietos</t>
  </si>
  <si>
    <t>19647740000000</t>
  </si>
  <si>
    <t>64774</t>
  </si>
  <si>
    <t>Lynwood Unified</t>
  </si>
  <si>
    <t>19647900000000</t>
  </si>
  <si>
    <t>64790</t>
  </si>
  <si>
    <t>Monrovia Unified</t>
  </si>
  <si>
    <t>19648080000000</t>
  </si>
  <si>
    <t>64808</t>
  </si>
  <si>
    <t>Montebello Unified</t>
  </si>
  <si>
    <t>19648160000000</t>
  </si>
  <si>
    <t>64816</t>
  </si>
  <si>
    <t>Mountain View Elementary</t>
  </si>
  <si>
    <t>19648320000000</t>
  </si>
  <si>
    <t>64832</t>
  </si>
  <si>
    <t>Newhall</t>
  </si>
  <si>
    <t>19648400000000</t>
  </si>
  <si>
    <t>64840</t>
  </si>
  <si>
    <t>Norwalk-La Mirada Unified</t>
  </si>
  <si>
    <t>19648570000000</t>
  </si>
  <si>
    <t>64857</t>
  </si>
  <si>
    <t>Palmdale Elementary</t>
  </si>
  <si>
    <t>19648650000000</t>
  </si>
  <si>
    <t>64865</t>
  </si>
  <si>
    <t>Palos Verdes Peninsula Unified</t>
  </si>
  <si>
    <t>19648730000000</t>
  </si>
  <si>
    <t>64873</t>
  </si>
  <si>
    <t>Paramount Unified</t>
  </si>
  <si>
    <t>19648810000000</t>
  </si>
  <si>
    <t>64881</t>
  </si>
  <si>
    <t>Pasadena Unified</t>
  </si>
  <si>
    <t>19649070000000</t>
  </si>
  <si>
    <t>64907</t>
  </si>
  <si>
    <t>Pomona Unified</t>
  </si>
  <si>
    <t>19649310000000</t>
  </si>
  <si>
    <t>64931</t>
  </si>
  <si>
    <t>Rosemead Elementary</t>
  </si>
  <si>
    <t>19649640000000</t>
  </si>
  <si>
    <t>64964</t>
  </si>
  <si>
    <t>San Marino Unified</t>
  </si>
  <si>
    <t>19649800000000</t>
  </si>
  <si>
    <t>64980</t>
  </si>
  <si>
    <t>Santa Monica-Malibu Unified</t>
  </si>
  <si>
    <t>19649980000000</t>
  </si>
  <si>
    <t>64998</t>
  </si>
  <si>
    <t>Saugus Union</t>
  </si>
  <si>
    <t>19650290000000</t>
  </si>
  <si>
    <t>65029</t>
  </si>
  <si>
    <t>South Pasadena Unified</t>
  </si>
  <si>
    <t>19650370000000</t>
  </si>
  <si>
    <t>65037</t>
  </si>
  <si>
    <t>South Whittier Elementary</t>
  </si>
  <si>
    <t>19650450000000</t>
  </si>
  <si>
    <t>65045</t>
  </si>
  <si>
    <t>Sulphur Springs Union</t>
  </si>
  <si>
    <t>19650520000000</t>
  </si>
  <si>
    <t>65052</t>
  </si>
  <si>
    <t>Temple City Unified</t>
  </si>
  <si>
    <t>19650600000000</t>
  </si>
  <si>
    <t>65060</t>
  </si>
  <si>
    <t>Torrance Unified</t>
  </si>
  <si>
    <t>19650780000000</t>
  </si>
  <si>
    <t>65078</t>
  </si>
  <si>
    <t>Valle Lindo Elementary</t>
  </si>
  <si>
    <t>19650940000000</t>
  </si>
  <si>
    <t>65094</t>
  </si>
  <si>
    <t>West Covina Unified</t>
  </si>
  <si>
    <t>19651020000000</t>
  </si>
  <si>
    <t>65102</t>
  </si>
  <si>
    <t>Westside Union Elementary</t>
  </si>
  <si>
    <t>19651100000000</t>
  </si>
  <si>
    <t>65110</t>
  </si>
  <si>
    <t>Whittier City</t>
  </si>
  <si>
    <t>19651280000000</t>
  </si>
  <si>
    <t>65128</t>
  </si>
  <si>
    <t>Whittier Union High</t>
  </si>
  <si>
    <t>19651360000000</t>
  </si>
  <si>
    <t>65136</t>
  </si>
  <si>
    <t>William S. Hart Union High</t>
  </si>
  <si>
    <t>19651510000000</t>
  </si>
  <si>
    <t>65151</t>
  </si>
  <si>
    <t>Wilsona Elementary</t>
  </si>
  <si>
    <t>19734370000000</t>
  </si>
  <si>
    <t>73437</t>
  </si>
  <si>
    <t>Compton Unified</t>
  </si>
  <si>
    <t>19734450000000</t>
  </si>
  <si>
    <t>73445</t>
  </si>
  <si>
    <t>Hacienda la Puente Unified</t>
  </si>
  <si>
    <t>19734520000000</t>
  </si>
  <si>
    <t>73452</t>
  </si>
  <si>
    <t>Rowland Unified</t>
  </si>
  <si>
    <t>19734600000000</t>
  </si>
  <si>
    <t>73460</t>
  </si>
  <si>
    <t>Walnut Valley Unified</t>
  </si>
  <si>
    <t>19752910000000</t>
  </si>
  <si>
    <t>75291</t>
  </si>
  <si>
    <t>San Gabriel Unified</t>
  </si>
  <si>
    <t>19753090000000</t>
  </si>
  <si>
    <t>75309</t>
  </si>
  <si>
    <t>Acton-Agua Dulce Unified</t>
  </si>
  <si>
    <t>19753330000000</t>
  </si>
  <si>
    <t>75333</t>
  </si>
  <si>
    <t>Manhattan Beach Unified</t>
  </si>
  <si>
    <t>19753410000000</t>
  </si>
  <si>
    <t>75341</t>
  </si>
  <si>
    <t>Redondo Beach Unified</t>
  </si>
  <si>
    <t>19757130000000</t>
  </si>
  <si>
    <t>75713</t>
  </si>
  <si>
    <t>Alhambra Unified</t>
  </si>
  <si>
    <t>19768690000000</t>
  </si>
  <si>
    <t>76869</t>
  </si>
  <si>
    <t>Wiseburn Unified</t>
  </si>
  <si>
    <t>19647336019715</t>
  </si>
  <si>
    <t>6019715</t>
  </si>
  <si>
    <t>0016</t>
  </si>
  <si>
    <t>C0016</t>
  </si>
  <si>
    <t>Vaughn Next Century Learning Center</t>
  </si>
  <si>
    <t>19647336017016</t>
  </si>
  <si>
    <t>6017016</t>
  </si>
  <si>
    <t>0030</t>
  </si>
  <si>
    <t>C0030</t>
  </si>
  <si>
    <t>Fenton Avenue Charter</t>
  </si>
  <si>
    <t>19647331995836</t>
  </si>
  <si>
    <t>1995836</t>
  </si>
  <si>
    <t>0037</t>
  </si>
  <si>
    <t>C0037</t>
  </si>
  <si>
    <t>Palisades Charter High</t>
  </si>
  <si>
    <t>19647336112536</t>
  </si>
  <si>
    <t>6112536</t>
  </si>
  <si>
    <t>0045</t>
  </si>
  <si>
    <t>C0045</t>
  </si>
  <si>
    <t>Accelerated</t>
  </si>
  <si>
    <t>19647336018204</t>
  </si>
  <si>
    <t>6018204</t>
  </si>
  <si>
    <t>0115</t>
  </si>
  <si>
    <t>C0115</t>
  </si>
  <si>
    <t>Montague Charter Academy</t>
  </si>
  <si>
    <t>19752911996016</t>
  </si>
  <si>
    <t>1996016</t>
  </si>
  <si>
    <t>0117</t>
  </si>
  <si>
    <t>C0117</t>
  </si>
  <si>
    <t>Options for Youth San Gabriel</t>
  </si>
  <si>
    <t>19647336114912</t>
  </si>
  <si>
    <t>6114912</t>
  </si>
  <si>
    <t>0131</t>
  </si>
  <si>
    <t>C0131</t>
  </si>
  <si>
    <t>Watts Learning Center</t>
  </si>
  <si>
    <t>19650946023527</t>
  </si>
  <si>
    <t>6023527</t>
  </si>
  <si>
    <t>0142</t>
  </si>
  <si>
    <t>C0142</t>
  </si>
  <si>
    <t>San Jose Charter Academy</t>
  </si>
  <si>
    <t>19647336117048</t>
  </si>
  <si>
    <t>6117048</t>
  </si>
  <si>
    <t>0190</t>
  </si>
  <si>
    <t>C0190</t>
  </si>
  <si>
    <t>ICEF View Park Preparatory Elementary</t>
  </si>
  <si>
    <t>19647336116750</t>
  </si>
  <si>
    <t>6116750</t>
  </si>
  <si>
    <t>0213</t>
  </si>
  <si>
    <t>C0213</t>
  </si>
  <si>
    <t>PUC Community Charter Middle and PUC Community Charter Early College High</t>
  </si>
  <si>
    <t>19651361996263</t>
  </si>
  <si>
    <t>1996263</t>
  </si>
  <si>
    <t>0214</t>
  </si>
  <si>
    <t>C0214</t>
  </si>
  <si>
    <t>Opportunities for Learning - William S. Hart</t>
  </si>
  <si>
    <t>19101996116883</t>
  </si>
  <si>
    <t>6116883</t>
  </si>
  <si>
    <t>0249</t>
  </si>
  <si>
    <t>C0249</t>
  </si>
  <si>
    <t>Odyssey Charter</t>
  </si>
  <si>
    <t>19647091996313</t>
  </si>
  <si>
    <t>1996313</t>
  </si>
  <si>
    <t>0281</t>
  </si>
  <si>
    <t>C0281</t>
  </si>
  <si>
    <t>Animo Leadership High</t>
  </si>
  <si>
    <t>19645841996305</t>
  </si>
  <si>
    <t>1996305</t>
  </si>
  <si>
    <t>0285</t>
  </si>
  <si>
    <t>C0285</t>
  </si>
  <si>
    <t>Gorman Learning Center</t>
  </si>
  <si>
    <t>19647336117667</t>
  </si>
  <si>
    <t>6117667</t>
  </si>
  <si>
    <t>0293</t>
  </si>
  <si>
    <t>C0293</t>
  </si>
  <si>
    <t>Camino Nuevo Charter Academy</t>
  </si>
  <si>
    <t>19647330133298</t>
  </si>
  <si>
    <t>0133298</t>
  </si>
  <si>
    <t>0331</t>
  </si>
  <si>
    <t>C0331</t>
  </si>
  <si>
    <t>PUC CALS Middle School and Early College High</t>
  </si>
  <si>
    <t>19646911996438</t>
  </si>
  <si>
    <t>1996438</t>
  </si>
  <si>
    <t>0353</t>
  </si>
  <si>
    <t>C0353</t>
  </si>
  <si>
    <t>Environmental Charter High - Lawndale</t>
  </si>
  <si>
    <t>19647336119044</t>
  </si>
  <si>
    <t>6119044</t>
  </si>
  <si>
    <t>0388</t>
  </si>
  <si>
    <t>C0388</t>
  </si>
  <si>
    <t>Multicultural Learning Center</t>
  </si>
  <si>
    <t>19642871996479</t>
  </si>
  <si>
    <t>1996479</t>
  </si>
  <si>
    <t>0402</t>
  </si>
  <si>
    <t>C0402</t>
  </si>
  <si>
    <t>Opportunities for Learning - Baldwin Park</t>
  </si>
  <si>
    <t>19642461996537</t>
  </si>
  <si>
    <t>1996537</t>
  </si>
  <si>
    <t>0411</t>
  </si>
  <si>
    <t>C0411</t>
  </si>
  <si>
    <t>Desert Sands Charter</t>
  </si>
  <si>
    <t>19647336119531</t>
  </si>
  <si>
    <t>6119531</t>
  </si>
  <si>
    <t>0417</t>
  </si>
  <si>
    <t>C0417</t>
  </si>
  <si>
    <t>CHIME Institute's Schwarzenegger Community</t>
  </si>
  <si>
    <t>6120158</t>
  </si>
  <si>
    <t>0431</t>
  </si>
  <si>
    <t>C0431</t>
  </si>
  <si>
    <t>New West Charter</t>
  </si>
  <si>
    <t>19646341996586</t>
  </si>
  <si>
    <t>1996586</t>
  </si>
  <si>
    <t>0432</t>
  </si>
  <si>
    <t>C0432</t>
  </si>
  <si>
    <t>Animo Inglewood Charter High</t>
  </si>
  <si>
    <t>19101996119945</t>
  </si>
  <si>
    <t>6119945</t>
  </si>
  <si>
    <t>0438</t>
  </si>
  <si>
    <t>C0438</t>
  </si>
  <si>
    <t>Magnolia Science Academy</t>
  </si>
  <si>
    <t>19647336019079</t>
  </si>
  <si>
    <t>6019079</t>
  </si>
  <si>
    <t>0446</t>
  </si>
  <si>
    <t>C0446</t>
  </si>
  <si>
    <t>Santa Monica Boulevard Community Charter</t>
  </si>
  <si>
    <t>19647336119903</t>
  </si>
  <si>
    <t>6119903</t>
  </si>
  <si>
    <t>0448</t>
  </si>
  <si>
    <t>C0448</t>
  </si>
  <si>
    <t>Downtown Value</t>
  </si>
  <si>
    <t>1996610</t>
  </si>
  <si>
    <t>0461</t>
  </si>
  <si>
    <t>C0461</t>
  </si>
  <si>
    <t>Los Angeles Leadership Academy</t>
  </si>
  <si>
    <t>19647336120471</t>
  </si>
  <si>
    <t>6120471</t>
  </si>
  <si>
    <t>0473</t>
  </si>
  <si>
    <t>C0473</t>
  </si>
  <si>
    <t>Puente Charter</t>
  </si>
  <si>
    <t>19647336120489</t>
  </si>
  <si>
    <t>6120489</t>
  </si>
  <si>
    <t>0475</t>
  </si>
  <si>
    <t>C0475</t>
  </si>
  <si>
    <t>Para Los Niños Charter</t>
  </si>
  <si>
    <t>19649071996693</t>
  </si>
  <si>
    <t>1996693</t>
  </si>
  <si>
    <t>0505</t>
  </si>
  <si>
    <t>C0505</t>
  </si>
  <si>
    <t>School of Arts and Enterprise</t>
  </si>
  <si>
    <t>19647336121081</t>
  </si>
  <si>
    <t>6121081</t>
  </si>
  <si>
    <t>0506</t>
  </si>
  <si>
    <t>C0506</t>
  </si>
  <si>
    <t>ICEF View Park Preparatory Middle</t>
  </si>
  <si>
    <t>19647090100602</t>
  </si>
  <si>
    <t>0100602</t>
  </si>
  <si>
    <t>0509</t>
  </si>
  <si>
    <t>C0509</t>
  </si>
  <si>
    <t>Lennox Mathematics, Science and Technology Academy</t>
  </si>
  <si>
    <t>19647330100289</t>
  </si>
  <si>
    <t>0100289</t>
  </si>
  <si>
    <t>0521</t>
  </si>
  <si>
    <t>C0521</t>
  </si>
  <si>
    <t>N.E.W. Academy of Science and Arts</t>
  </si>
  <si>
    <t>19647330101444</t>
  </si>
  <si>
    <t>0101444</t>
  </si>
  <si>
    <t>0530</t>
  </si>
  <si>
    <t>C0530</t>
  </si>
  <si>
    <t>KIPP Academy of Opportunity</t>
  </si>
  <si>
    <t>19647330100867</t>
  </si>
  <si>
    <t>0100867</t>
  </si>
  <si>
    <t>0531</t>
  </si>
  <si>
    <t>C0531</t>
  </si>
  <si>
    <t>KIPP Los Angeles College Preparatory</t>
  </si>
  <si>
    <t>19647330100800</t>
  </si>
  <si>
    <t>0100800</t>
  </si>
  <si>
    <t>0534</t>
  </si>
  <si>
    <t>C0534</t>
  </si>
  <si>
    <t>Central City Value</t>
  </si>
  <si>
    <t>19647330100669</t>
  </si>
  <si>
    <t>0100669</t>
  </si>
  <si>
    <t>0535</t>
  </si>
  <si>
    <t>C0535</t>
  </si>
  <si>
    <t>Stella Middle Charter Academy</t>
  </si>
  <si>
    <t>19647330100677</t>
  </si>
  <si>
    <t>0100677</t>
  </si>
  <si>
    <t>0537</t>
  </si>
  <si>
    <t>C0537</t>
  </si>
  <si>
    <t>High Tech LA</t>
  </si>
  <si>
    <t>19647330100750</t>
  </si>
  <si>
    <t>0100750</t>
  </si>
  <si>
    <t>0538</t>
  </si>
  <si>
    <t>C0538</t>
  </si>
  <si>
    <t>Wallis Annenberg High</t>
  </si>
  <si>
    <t>19647330100743</t>
  </si>
  <si>
    <t>0100743</t>
  </si>
  <si>
    <t>0539</t>
  </si>
  <si>
    <t>C0539</t>
  </si>
  <si>
    <t>Accelerated Charter Elementary</t>
  </si>
  <si>
    <t>19647330107755</t>
  </si>
  <si>
    <t>0107755</t>
  </si>
  <si>
    <t>0542</t>
  </si>
  <si>
    <t>C0542</t>
  </si>
  <si>
    <t>Port of Los Angeles High</t>
  </si>
  <si>
    <t>19647330101196</t>
  </si>
  <si>
    <t>0101196</t>
  </si>
  <si>
    <t>0543</t>
  </si>
  <si>
    <t>C0543</t>
  </si>
  <si>
    <t>ICEF View Park Preparatory High</t>
  </si>
  <si>
    <t>19647330102335</t>
  </si>
  <si>
    <t>0102335</t>
  </si>
  <si>
    <t>0569</t>
  </si>
  <si>
    <t>C0569</t>
  </si>
  <si>
    <t>Ocean Charter</t>
  </si>
  <si>
    <t>19647330101659</t>
  </si>
  <si>
    <t>0101659</t>
  </si>
  <si>
    <t>0570</t>
  </si>
  <si>
    <t>C0570</t>
  </si>
  <si>
    <t>CATCH Prep Charter High, Inc.</t>
  </si>
  <si>
    <t>19647331933746</t>
  </si>
  <si>
    <t>1933746</t>
  </si>
  <si>
    <t>0572</t>
  </si>
  <si>
    <t>C0572</t>
  </si>
  <si>
    <t>Granada Hills Charter</t>
  </si>
  <si>
    <t>19647330101683</t>
  </si>
  <si>
    <t>0101683</t>
  </si>
  <si>
    <t>0579</t>
  </si>
  <si>
    <t>C0579</t>
  </si>
  <si>
    <t>Renaissance Arts Academy</t>
  </si>
  <si>
    <t>19647330101675</t>
  </si>
  <si>
    <t>0101675</t>
  </si>
  <si>
    <t>0581</t>
  </si>
  <si>
    <t>C0581</t>
  </si>
  <si>
    <t>Oscar De La Hoya Animo Charter High</t>
  </si>
  <si>
    <t>19646340101667</t>
  </si>
  <si>
    <t>0101667</t>
  </si>
  <si>
    <t>0582</t>
  </si>
  <si>
    <t>C0582</t>
  </si>
  <si>
    <t>Wilder's Preparatory Academy Charter</t>
  </si>
  <si>
    <t>19647336018642</t>
  </si>
  <si>
    <t>6018642</t>
  </si>
  <si>
    <t>0583</t>
  </si>
  <si>
    <t>C0583</t>
  </si>
  <si>
    <t>Pacoima Charter Elementary</t>
  </si>
  <si>
    <t>19647330102483</t>
  </si>
  <si>
    <t>0102483</t>
  </si>
  <si>
    <t>0592</t>
  </si>
  <si>
    <t>C0592</t>
  </si>
  <si>
    <t>N.E.W. Academy Canoga Park</t>
  </si>
  <si>
    <t>19647330102426</t>
  </si>
  <si>
    <t>0102426</t>
  </si>
  <si>
    <t>0600</t>
  </si>
  <si>
    <t>C0600</t>
  </si>
  <si>
    <t>PUC Milagro Charter</t>
  </si>
  <si>
    <t>19647330102541</t>
  </si>
  <si>
    <t>0102541</t>
  </si>
  <si>
    <t>0601</t>
  </si>
  <si>
    <t>C0601</t>
  </si>
  <si>
    <t>New Designs Charter</t>
  </si>
  <si>
    <t>19647330102434</t>
  </si>
  <si>
    <t>0102434</t>
  </si>
  <si>
    <t>0602</t>
  </si>
  <si>
    <t>C0602</t>
  </si>
  <si>
    <t>Animo South Los Angeles Charter</t>
  </si>
  <si>
    <t>19647330102442</t>
  </si>
  <si>
    <t>0102442</t>
  </si>
  <si>
    <t>0603</t>
  </si>
  <si>
    <t>C0603</t>
  </si>
  <si>
    <t>PUC Lakeview Charter Academy</t>
  </si>
  <si>
    <t>19647330106351</t>
  </si>
  <si>
    <t>0106351</t>
  </si>
  <si>
    <t>0619</t>
  </si>
  <si>
    <t>C0619</t>
  </si>
  <si>
    <t>Ivy Academia</t>
  </si>
  <si>
    <t>19647330106427</t>
  </si>
  <si>
    <t>0106427</t>
  </si>
  <si>
    <t>0636</t>
  </si>
  <si>
    <t>C0636</t>
  </si>
  <si>
    <t>Synergy Charter Academy</t>
  </si>
  <si>
    <t>19647330106864</t>
  </si>
  <si>
    <t>0106864</t>
  </si>
  <si>
    <t>0645</t>
  </si>
  <si>
    <t>C0645</t>
  </si>
  <si>
    <t>Alliance Gertz-Ressler Richard Merkin 6-12 Complex</t>
  </si>
  <si>
    <t>19647330106831</t>
  </si>
  <si>
    <t>0106831</t>
  </si>
  <si>
    <t>0648</t>
  </si>
  <si>
    <t>C0648</t>
  </si>
  <si>
    <t>Animo Venice Charter High</t>
  </si>
  <si>
    <t>19647330106849</t>
  </si>
  <si>
    <t>0106849</t>
  </si>
  <si>
    <t>0649</t>
  </si>
  <si>
    <t>C0649</t>
  </si>
  <si>
    <t>Animo Pat Brown</t>
  </si>
  <si>
    <t>19647330106872</t>
  </si>
  <si>
    <t>0106872</t>
  </si>
  <si>
    <t>0654</t>
  </si>
  <si>
    <t>C0654</t>
  </si>
  <si>
    <t>Bert Corona Charter</t>
  </si>
  <si>
    <t>19101990106880</t>
  </si>
  <si>
    <t>0106880</t>
  </si>
  <si>
    <t>0663</t>
  </si>
  <si>
    <t>C0663</t>
  </si>
  <si>
    <t>Jardin de la Infancia</t>
  </si>
  <si>
    <t>19647090107508</t>
  </si>
  <si>
    <t>0107508</t>
  </si>
  <si>
    <t>0672</t>
  </si>
  <si>
    <t>C0672</t>
  </si>
  <si>
    <t>Century Community Charter</t>
  </si>
  <si>
    <t>19647330110304</t>
  </si>
  <si>
    <t>0110304</t>
  </si>
  <si>
    <t>0675</t>
  </si>
  <si>
    <t>C0675</t>
  </si>
  <si>
    <t>Los Angeles Academy of Arts and Enterprise</t>
  </si>
  <si>
    <t>19101990112128</t>
  </si>
  <si>
    <t>0112128</t>
  </si>
  <si>
    <t>0693</t>
  </si>
  <si>
    <t>C0693</t>
  </si>
  <si>
    <t>Aspire Ollin University Preparatory Academy</t>
  </si>
  <si>
    <t>19101990109660</t>
  </si>
  <si>
    <t>0109660</t>
  </si>
  <si>
    <t>0694</t>
  </si>
  <si>
    <t>C0694</t>
  </si>
  <si>
    <t>Aspire Antonio Maria Lugo Academy</t>
  </si>
  <si>
    <t>19647330108878</t>
  </si>
  <si>
    <t>0108878</t>
  </si>
  <si>
    <t>0712</t>
  </si>
  <si>
    <t>C0712</t>
  </si>
  <si>
    <t>CHAMPS - Charter HS of Arts-Multimedia &amp; Performing</t>
  </si>
  <si>
    <t>19647330108886</t>
  </si>
  <si>
    <t>0108886</t>
  </si>
  <si>
    <t>0713</t>
  </si>
  <si>
    <t>C0713</t>
  </si>
  <si>
    <t>Gabriella Charter</t>
  </si>
  <si>
    <t>19647330108894</t>
  </si>
  <si>
    <t>0108894</t>
  </si>
  <si>
    <t>0714</t>
  </si>
  <si>
    <t>C0714</t>
  </si>
  <si>
    <t>Alliance Judy Ivie Burton Technology Academy High</t>
  </si>
  <si>
    <t>19647330108910</t>
  </si>
  <si>
    <t>0108910</t>
  </si>
  <si>
    <t>0716</t>
  </si>
  <si>
    <t>C0716</t>
  </si>
  <si>
    <t>ISANA Nascent Academy</t>
  </si>
  <si>
    <t>19647330108928</t>
  </si>
  <si>
    <t>0108928</t>
  </si>
  <si>
    <t>0717</t>
  </si>
  <si>
    <t>C0717</t>
  </si>
  <si>
    <t>Larchmont Charter</t>
  </si>
  <si>
    <t>19647330108936</t>
  </si>
  <si>
    <t>0108936</t>
  </si>
  <si>
    <t>0718</t>
  </si>
  <si>
    <t>C0718</t>
  </si>
  <si>
    <t>Alliance Collins Family College-Ready High</t>
  </si>
  <si>
    <t>19647330109884</t>
  </si>
  <si>
    <t>0109884</t>
  </si>
  <si>
    <t>0734</t>
  </si>
  <si>
    <t>C0734</t>
  </si>
  <si>
    <t>James Jordan Middle</t>
  </si>
  <si>
    <t>19769680109926</t>
  </si>
  <si>
    <t>76968</t>
  </si>
  <si>
    <t>0109926</t>
  </si>
  <si>
    <t>0738</t>
  </si>
  <si>
    <t>C0738</t>
  </si>
  <si>
    <t>Academia Avance Charter</t>
  </si>
  <si>
    <t>19647330109934</t>
  </si>
  <si>
    <t>0109934</t>
  </si>
  <si>
    <t>0739</t>
  </si>
  <si>
    <t>C0739</t>
  </si>
  <si>
    <t>Our Community Charter</t>
  </si>
  <si>
    <t>19647330111211</t>
  </si>
  <si>
    <t>0111211</t>
  </si>
  <si>
    <t>0761</t>
  </si>
  <si>
    <t>C0761</t>
  </si>
  <si>
    <t>New Heights Charter</t>
  </si>
  <si>
    <t>19647330111518</t>
  </si>
  <si>
    <t>0111518</t>
  </si>
  <si>
    <t>0779</t>
  </si>
  <si>
    <t>C0779</t>
  </si>
  <si>
    <t>Alliance Jack H. Skirball Middle</t>
  </si>
  <si>
    <t>19647330111575</t>
  </si>
  <si>
    <t>0111575</t>
  </si>
  <si>
    <t>0781</t>
  </si>
  <si>
    <t>C0781</t>
  </si>
  <si>
    <t>Animo Ralph Bunche Charter High</t>
  </si>
  <si>
    <t>19647330111625</t>
  </si>
  <si>
    <t>0111625</t>
  </si>
  <si>
    <t>0783</t>
  </si>
  <si>
    <t>C0783</t>
  </si>
  <si>
    <t>Animo Watts College Preparatory Academy</t>
  </si>
  <si>
    <t>19647330111641</t>
  </si>
  <si>
    <t>0111641</t>
  </si>
  <si>
    <t>0784</t>
  </si>
  <si>
    <t>C0784</t>
  </si>
  <si>
    <t>Alliance Ouchi-O'Donovan 6-12 Complex</t>
  </si>
  <si>
    <t>19647330111658</t>
  </si>
  <si>
    <t>0111658</t>
  </si>
  <si>
    <t>0788</t>
  </si>
  <si>
    <t>C0788</t>
  </si>
  <si>
    <t>Alliance Marc &amp; Eva Stern Math and Science</t>
  </si>
  <si>
    <t>19647330111492</t>
  </si>
  <si>
    <t>0111492</t>
  </si>
  <si>
    <t>0789</t>
  </si>
  <si>
    <t>C0789</t>
  </si>
  <si>
    <t>Alliance Patti And Peter Neuwirth Leadership Academy</t>
  </si>
  <si>
    <t>19647330111500</t>
  </si>
  <si>
    <t>0111500</t>
  </si>
  <si>
    <t>0790</t>
  </si>
  <si>
    <t>C0790</t>
  </si>
  <si>
    <t>Alliance Dr. Olga Mohan High</t>
  </si>
  <si>
    <t>19647330111484</t>
  </si>
  <si>
    <t>0111484</t>
  </si>
  <si>
    <t>0791</t>
  </si>
  <si>
    <t>C0791</t>
  </si>
  <si>
    <t>New Village Girls Academy</t>
  </si>
  <si>
    <t>19647330111583</t>
  </si>
  <si>
    <t>0111583</t>
  </si>
  <si>
    <t>0793</t>
  </si>
  <si>
    <t>C0793</t>
  </si>
  <si>
    <t>Animo Jackie Robinson High</t>
  </si>
  <si>
    <t>19647330133272</t>
  </si>
  <si>
    <t>0133272</t>
  </si>
  <si>
    <t>0797</t>
  </si>
  <si>
    <t>C0797</t>
  </si>
  <si>
    <t>PUC Triumph Charter Academy and PUC Triumph Charter High</t>
  </si>
  <si>
    <t>19647330112201</t>
  </si>
  <si>
    <t>0112201</t>
  </si>
  <si>
    <t>0798</t>
  </si>
  <si>
    <t>C0798</t>
  </si>
  <si>
    <t>PUC Excel Charter Academy</t>
  </si>
  <si>
    <t>19647330112508</t>
  </si>
  <si>
    <t>0112508</t>
  </si>
  <si>
    <t>0826</t>
  </si>
  <si>
    <t>C0826</t>
  </si>
  <si>
    <t>Stella High Charter Academy</t>
  </si>
  <si>
    <t>19647330112235</t>
  </si>
  <si>
    <t>0112235</t>
  </si>
  <si>
    <t>0827</t>
  </si>
  <si>
    <t>C0827</t>
  </si>
  <si>
    <t>California Creative Learning Academy</t>
  </si>
  <si>
    <t>19650940112706</t>
  </si>
  <si>
    <t>0112706</t>
  </si>
  <si>
    <t>0838</t>
  </si>
  <si>
    <t>C0838</t>
  </si>
  <si>
    <t>California Virtual Academy @ Los Angeles</t>
  </si>
  <si>
    <t>19648570112714</t>
  </si>
  <si>
    <t>0112714</t>
  </si>
  <si>
    <t>0841</t>
  </si>
  <si>
    <t>C0841</t>
  </si>
  <si>
    <t>Antelope Valley Learning Academy</t>
  </si>
  <si>
    <t>19648810113464</t>
  </si>
  <si>
    <t>0113464</t>
  </si>
  <si>
    <t>0847</t>
  </si>
  <si>
    <t>C0847</t>
  </si>
  <si>
    <t>Aveson Global Leadership Academy</t>
  </si>
  <si>
    <t>19648810113472</t>
  </si>
  <si>
    <t>0113472</t>
  </si>
  <si>
    <t>0848</t>
  </si>
  <si>
    <t>C0848</t>
  </si>
  <si>
    <t>Aveson School of Leaders</t>
  </si>
  <si>
    <t>19648810113894</t>
  </si>
  <si>
    <t>0113894</t>
  </si>
  <si>
    <t>0857</t>
  </si>
  <si>
    <t>C0857</t>
  </si>
  <si>
    <t>Pasadena Rosebud Academy</t>
  </si>
  <si>
    <t>19651360114439</t>
  </si>
  <si>
    <t>0114439</t>
  </si>
  <si>
    <t>0888</t>
  </si>
  <si>
    <t>C0888</t>
  </si>
  <si>
    <t>Mission View Public</t>
  </si>
  <si>
    <t>19101990115212</t>
  </si>
  <si>
    <t>0115212</t>
  </si>
  <si>
    <t>0906</t>
  </si>
  <si>
    <t>C0906</t>
  </si>
  <si>
    <t>Magnolia Science Academy 2</t>
  </si>
  <si>
    <t>19647330115048</t>
  </si>
  <si>
    <t>0115048</t>
  </si>
  <si>
    <t>0911</t>
  </si>
  <si>
    <t>C0911</t>
  </si>
  <si>
    <t>Fenton Primary Center</t>
  </si>
  <si>
    <t>19101990115030</t>
  </si>
  <si>
    <t>0115030</t>
  </si>
  <si>
    <t>0917</t>
  </si>
  <si>
    <t>C0917</t>
  </si>
  <si>
    <t>Magnolia Science Academy 3</t>
  </si>
  <si>
    <t>19647330117598</t>
  </si>
  <si>
    <t>0117598</t>
  </si>
  <si>
    <t>0927</t>
  </si>
  <si>
    <t>C0927</t>
  </si>
  <si>
    <t>Alliance Piera Barbaglia Shaheen Health Services Academy</t>
  </si>
  <si>
    <t>19647330116509</t>
  </si>
  <si>
    <t>0116509</t>
  </si>
  <si>
    <t>0928</t>
  </si>
  <si>
    <t>C0928</t>
  </si>
  <si>
    <t>Alliance Morgan McKinzie High</t>
  </si>
  <si>
    <t>19647330117606</t>
  </si>
  <si>
    <t>0117606</t>
  </si>
  <si>
    <t>0929</t>
  </si>
  <si>
    <t>C0929</t>
  </si>
  <si>
    <t>Alliance Leichtman-Levine Family Foundation Environmental Science High</t>
  </si>
  <si>
    <t>19647330114959</t>
  </si>
  <si>
    <t>0114959</t>
  </si>
  <si>
    <t>0931</t>
  </si>
  <si>
    <t>C0931</t>
  </si>
  <si>
    <t>Monsenor Oscar Romero Charter Middle</t>
  </si>
  <si>
    <t>19647330114967</t>
  </si>
  <si>
    <t>0114967</t>
  </si>
  <si>
    <t>0934</t>
  </si>
  <si>
    <t>C0934</t>
  </si>
  <si>
    <t>Global Education Academy</t>
  </si>
  <si>
    <t>19647330115113</t>
  </si>
  <si>
    <t>0115113</t>
  </si>
  <si>
    <t>0936</t>
  </si>
  <si>
    <t>C0936</t>
  </si>
  <si>
    <t>Ivy Bound Academy of Math, Science, and Technology Charter Middle</t>
  </si>
  <si>
    <t>19647330115139</t>
  </si>
  <si>
    <t>0115139</t>
  </si>
  <si>
    <t>0937</t>
  </si>
  <si>
    <t>C0937</t>
  </si>
  <si>
    <t>Center for Advanced Learning</t>
  </si>
  <si>
    <t>19647330115253</t>
  </si>
  <si>
    <t>0115253</t>
  </si>
  <si>
    <t>0949</t>
  </si>
  <si>
    <t>C0949</t>
  </si>
  <si>
    <t>Discovery Charter Preparatory #2</t>
  </si>
  <si>
    <t>19647330115287</t>
  </si>
  <si>
    <t>0115287</t>
  </si>
  <si>
    <t>0953</t>
  </si>
  <si>
    <t>C0953</t>
  </si>
  <si>
    <t>ICEF Vista Middle Academy</t>
  </si>
  <si>
    <t>19734370115725</t>
  </si>
  <si>
    <t>0115725</t>
  </si>
  <si>
    <t>0963</t>
  </si>
  <si>
    <t>C0963</t>
  </si>
  <si>
    <t>Lifeline Education Charter</t>
  </si>
  <si>
    <t>19646340116822</t>
  </si>
  <si>
    <t>0116822</t>
  </si>
  <si>
    <t>0977</t>
  </si>
  <si>
    <t>C0977</t>
  </si>
  <si>
    <t>Wilder's Preparatory Academy Charter Middle</t>
  </si>
  <si>
    <t>19651360117234</t>
  </si>
  <si>
    <t>0117234</t>
  </si>
  <si>
    <t>0981</t>
  </si>
  <si>
    <t>C0981</t>
  </si>
  <si>
    <t>Santa Clarita Valley International</t>
  </si>
  <si>
    <t>19647330117622</t>
  </si>
  <si>
    <t>0117622</t>
  </si>
  <si>
    <t>0986</t>
  </si>
  <si>
    <t>C0986</t>
  </si>
  <si>
    <t>Magnolia Science Academy 4</t>
  </si>
  <si>
    <t>19101990137679</t>
  </si>
  <si>
    <t>0137679</t>
  </si>
  <si>
    <t>0987</t>
  </si>
  <si>
    <t>C0987</t>
  </si>
  <si>
    <t>Magnolia Science Academy 5</t>
  </si>
  <si>
    <t>19647330117648</t>
  </si>
  <si>
    <t>0117648</t>
  </si>
  <si>
    <t>0988</t>
  </si>
  <si>
    <t>C0988</t>
  </si>
  <si>
    <t>Magnolia Science Academy 6</t>
  </si>
  <si>
    <t>19647330117655</t>
  </si>
  <si>
    <t>0117655</t>
  </si>
  <si>
    <t>0989</t>
  </si>
  <si>
    <t>C0989</t>
  </si>
  <si>
    <t>Magnolia Science Academy 7</t>
  </si>
  <si>
    <t>19647330117614</t>
  </si>
  <si>
    <t>0117614</t>
  </si>
  <si>
    <t>0998</t>
  </si>
  <si>
    <t>C0998</t>
  </si>
  <si>
    <t>New Los Angeles Charter</t>
  </si>
  <si>
    <t>19647330117846</t>
  </si>
  <si>
    <t>0117846</t>
  </si>
  <si>
    <t>1007</t>
  </si>
  <si>
    <t>C1007</t>
  </si>
  <si>
    <t>Para Los Niños Middle</t>
  </si>
  <si>
    <t>19647330117903</t>
  </si>
  <si>
    <t>0117903</t>
  </si>
  <si>
    <t>1010</t>
  </si>
  <si>
    <t>C1010</t>
  </si>
  <si>
    <t>KIPP Raices Academy</t>
  </si>
  <si>
    <t>19647330117895</t>
  </si>
  <si>
    <t>0117895</t>
  </si>
  <si>
    <t>1014</t>
  </si>
  <si>
    <t>C1014</t>
  </si>
  <si>
    <t>Synergy Kinetic Academy</t>
  </si>
  <si>
    <t>19647330117911</t>
  </si>
  <si>
    <t>0117911</t>
  </si>
  <si>
    <t>1020</t>
  </si>
  <si>
    <t>C1020</t>
  </si>
  <si>
    <t>New Millennium Secondary</t>
  </si>
  <si>
    <t>19648810118075</t>
  </si>
  <si>
    <t>0118075</t>
  </si>
  <si>
    <t>1031</t>
  </si>
  <si>
    <t>C1031</t>
  </si>
  <si>
    <t>Learning Works</t>
  </si>
  <si>
    <t>19647330117978</t>
  </si>
  <si>
    <t>0117978</t>
  </si>
  <si>
    <t>1036</t>
  </si>
  <si>
    <t>C1036</t>
  </si>
  <si>
    <t>Goethe International Charter</t>
  </si>
  <si>
    <t>19647330117952</t>
  </si>
  <si>
    <t>0117952</t>
  </si>
  <si>
    <t>1037</t>
  </si>
  <si>
    <t>C1037</t>
  </si>
  <si>
    <t>ICEF Innovation Los Angeles Charter</t>
  </si>
  <si>
    <t>19647330117937</t>
  </si>
  <si>
    <t>0117937</t>
  </si>
  <si>
    <t>1039</t>
  </si>
  <si>
    <t>C1039</t>
  </si>
  <si>
    <t>ICEF Vista Elementary Academy</t>
  </si>
  <si>
    <t>19647330118588</t>
  </si>
  <si>
    <t>0118588</t>
  </si>
  <si>
    <t>1050</t>
  </si>
  <si>
    <t>C1050</t>
  </si>
  <si>
    <t>Alain Leroy Locke College Preparatory Academy</t>
  </si>
  <si>
    <t>19768690119016</t>
  </si>
  <si>
    <t>0119016</t>
  </si>
  <si>
    <t>1060</t>
  </si>
  <si>
    <t>C1060</t>
  </si>
  <si>
    <t>Da Vinci Science</t>
  </si>
  <si>
    <t>19734370118760</t>
  </si>
  <si>
    <t>0118760</t>
  </si>
  <si>
    <t>1062</t>
  </si>
  <si>
    <t>C1062</t>
  </si>
  <si>
    <t>Barack Obama Charter</t>
  </si>
  <si>
    <t>19768690119636</t>
  </si>
  <si>
    <t>0119636</t>
  </si>
  <si>
    <t>1081</t>
  </si>
  <si>
    <t>C1081</t>
  </si>
  <si>
    <t>Da Vinci Design</t>
  </si>
  <si>
    <t>19647330133280</t>
  </si>
  <si>
    <t>0133280</t>
  </si>
  <si>
    <t>1092</t>
  </si>
  <si>
    <t>C1092</t>
  </si>
  <si>
    <t>PUC Nueva Esperanza Charter Academy</t>
  </si>
  <si>
    <t>19647330119982</t>
  </si>
  <si>
    <t>0119982</t>
  </si>
  <si>
    <t>1093</t>
  </si>
  <si>
    <t>C1093</t>
  </si>
  <si>
    <t>Equitas Academy Charter</t>
  </si>
  <si>
    <t>19647330120014</t>
  </si>
  <si>
    <t>0120014</t>
  </si>
  <si>
    <t>1094</t>
  </si>
  <si>
    <t>C1094</t>
  </si>
  <si>
    <t>KIPP Endeavor College Preparatory Charter</t>
  </si>
  <si>
    <t>19647330120022</t>
  </si>
  <si>
    <t>0120022</t>
  </si>
  <si>
    <t>1095</t>
  </si>
  <si>
    <t>C1095</t>
  </si>
  <si>
    <t>Valor Academy Middle</t>
  </si>
  <si>
    <t>19647330120030</t>
  </si>
  <si>
    <t>0120030</t>
  </si>
  <si>
    <t>1096</t>
  </si>
  <si>
    <t>C1096</t>
  </si>
  <si>
    <t>Alliance College-Ready Middle Academy 4</t>
  </si>
  <si>
    <t>19647330120097</t>
  </si>
  <si>
    <t>0120097</t>
  </si>
  <si>
    <t>1101</t>
  </si>
  <si>
    <t>C1101</t>
  </si>
  <si>
    <t>Academia Moderna</t>
  </si>
  <si>
    <t>19647331931047</t>
  </si>
  <si>
    <t>1931047</t>
  </si>
  <si>
    <t>1119</t>
  </si>
  <si>
    <t>C1119</t>
  </si>
  <si>
    <t>Birmingham Community Charter High</t>
  </si>
  <si>
    <t>19647330120071</t>
  </si>
  <si>
    <t>0120071</t>
  </si>
  <si>
    <t>1120</t>
  </si>
  <si>
    <t>C1120</t>
  </si>
  <si>
    <t>New Designs Charter School-Watts</t>
  </si>
  <si>
    <t>19646340120303</t>
  </si>
  <si>
    <t>0120303</t>
  </si>
  <si>
    <t>1121</t>
  </si>
  <si>
    <t>C1121</t>
  </si>
  <si>
    <t>ICEF Inglewood Elementary Charter Academy</t>
  </si>
  <si>
    <t>19734520120600</t>
  </si>
  <si>
    <t>0120600</t>
  </si>
  <si>
    <t>1135</t>
  </si>
  <si>
    <t>C1135</t>
  </si>
  <si>
    <t>iQ Academy California-Los Angeles</t>
  </si>
  <si>
    <t>19647330120527</t>
  </si>
  <si>
    <t>0120527</t>
  </si>
  <si>
    <t>1141</t>
  </si>
  <si>
    <t>C1141</t>
  </si>
  <si>
    <t>Watts Learning Center Charter Middle</t>
  </si>
  <si>
    <t>19647330121079</t>
  </si>
  <si>
    <t>0121079</t>
  </si>
  <si>
    <t>1156</t>
  </si>
  <si>
    <t>C1156</t>
  </si>
  <si>
    <t>Ararat Charter</t>
  </si>
  <si>
    <t>19647330121137</t>
  </si>
  <si>
    <t>0121137</t>
  </si>
  <si>
    <t>1157</t>
  </si>
  <si>
    <t>C1157</t>
  </si>
  <si>
    <t>Ingenium Charter</t>
  </si>
  <si>
    <t>19647330121285</t>
  </si>
  <si>
    <t>0121285</t>
  </si>
  <si>
    <t>1161</t>
  </si>
  <si>
    <t>C1161</t>
  </si>
  <si>
    <t>Alliance Cindy and Bill Simon Technology Academy High</t>
  </si>
  <si>
    <t>19647330121293</t>
  </si>
  <si>
    <t>0121293</t>
  </si>
  <si>
    <t>1162</t>
  </si>
  <si>
    <t>C1162</t>
  </si>
  <si>
    <t>Alliance Tennenbaum Family Technology High</t>
  </si>
  <si>
    <t>19647330123133</t>
  </si>
  <si>
    <t>0123133</t>
  </si>
  <si>
    <t>1163</t>
  </si>
  <si>
    <t>C1163</t>
  </si>
  <si>
    <t>Alliance Susan and Eric Smidt Technology High</t>
  </si>
  <si>
    <t>19647330123141</t>
  </si>
  <si>
    <t>0123141</t>
  </si>
  <si>
    <t>1164</t>
  </si>
  <si>
    <t>C1164</t>
  </si>
  <si>
    <t>Alliance Ted K. Tajima High</t>
  </si>
  <si>
    <t>19647330121848</t>
  </si>
  <si>
    <t>0121848</t>
  </si>
  <si>
    <t>1187</t>
  </si>
  <si>
    <t>C1187</t>
  </si>
  <si>
    <t>Crown Preparatory Academy</t>
  </si>
  <si>
    <t>19647330121699</t>
  </si>
  <si>
    <t>0121699</t>
  </si>
  <si>
    <t>1195</t>
  </si>
  <si>
    <t>C1195</t>
  </si>
  <si>
    <t>KIPP Empower Academy</t>
  </si>
  <si>
    <t>19647330121707</t>
  </si>
  <si>
    <t>0121707</t>
  </si>
  <si>
    <t>1196</t>
  </si>
  <si>
    <t>C1196</t>
  </si>
  <si>
    <t>KIPP Comienza Community Prep</t>
  </si>
  <si>
    <t>19647330122556</t>
  </si>
  <si>
    <t>0122556</t>
  </si>
  <si>
    <t>1200</t>
  </si>
  <si>
    <t>C1200</t>
  </si>
  <si>
    <t>Citizens of the World Charter School Hollywood</t>
  </si>
  <si>
    <t>19101990121772</t>
  </si>
  <si>
    <t>0121772</t>
  </si>
  <si>
    <t>1204</t>
  </si>
  <si>
    <t>C1204</t>
  </si>
  <si>
    <t>Environmental Charter Middle - Gardena</t>
  </si>
  <si>
    <t>19647330122242</t>
  </si>
  <si>
    <t>0122242</t>
  </si>
  <si>
    <t>1206</t>
  </si>
  <si>
    <t>C1206</t>
  </si>
  <si>
    <t>TEACH Academy of Technologies</t>
  </si>
  <si>
    <t>19647330122564</t>
  </si>
  <si>
    <t>0122564</t>
  </si>
  <si>
    <t>1212</t>
  </si>
  <si>
    <t>C1212</t>
  </si>
  <si>
    <t>Camino Nuevo Elementary #3</t>
  </si>
  <si>
    <t>19647330122614</t>
  </si>
  <si>
    <t>0122614</t>
  </si>
  <si>
    <t>1213</t>
  </si>
  <si>
    <t>C1213</t>
  </si>
  <si>
    <t>Aspire Gateway Academy Charter</t>
  </si>
  <si>
    <t>19647330122622</t>
  </si>
  <si>
    <t>0122622</t>
  </si>
  <si>
    <t>1214</t>
  </si>
  <si>
    <t>C1214</t>
  </si>
  <si>
    <t>Aspire Firestone Academy Charter</t>
  </si>
  <si>
    <t>19647330122481</t>
  </si>
  <si>
    <t>0122481</t>
  </si>
  <si>
    <t>1216</t>
  </si>
  <si>
    <t>C1216</t>
  </si>
  <si>
    <t>Animo Jefferson Charter Middle</t>
  </si>
  <si>
    <t>19647330123158</t>
  </si>
  <si>
    <t>0123158</t>
  </si>
  <si>
    <t>1218</t>
  </si>
  <si>
    <t>C1218</t>
  </si>
  <si>
    <t>Arts In Action Community Charter</t>
  </si>
  <si>
    <t>19646670123174</t>
  </si>
  <si>
    <t>0123174</t>
  </si>
  <si>
    <t>1225</t>
  </si>
  <si>
    <t>C1225</t>
  </si>
  <si>
    <t>Life Source International Charter</t>
  </si>
  <si>
    <t>19647330122721</t>
  </si>
  <si>
    <t>0122721</t>
  </si>
  <si>
    <t>1230</t>
  </si>
  <si>
    <t>C1230</t>
  </si>
  <si>
    <t>Aspire Pacific Academy</t>
  </si>
  <si>
    <t>19647330122861</t>
  </si>
  <si>
    <t>0122861</t>
  </si>
  <si>
    <t>1231</t>
  </si>
  <si>
    <t>C1231</t>
  </si>
  <si>
    <t>Camino Nuevo Charter Academy #2</t>
  </si>
  <si>
    <t>19647330122655</t>
  </si>
  <si>
    <t>0122655</t>
  </si>
  <si>
    <t>1232</t>
  </si>
  <si>
    <t>C1232</t>
  </si>
  <si>
    <t>ISANA Octavia Academy</t>
  </si>
  <si>
    <t>19647330122739</t>
  </si>
  <si>
    <t>0122739</t>
  </si>
  <si>
    <t>1234</t>
  </si>
  <si>
    <t>C1234</t>
  </si>
  <si>
    <t>Vista Charter Middle</t>
  </si>
  <si>
    <t>19647330122747</t>
  </si>
  <si>
    <t>0122747</t>
  </si>
  <si>
    <t>1236</t>
  </si>
  <si>
    <t>C1236</t>
  </si>
  <si>
    <t>Magnolia Science Academy Bell</t>
  </si>
  <si>
    <t>19647330122754</t>
  </si>
  <si>
    <t>0122754</t>
  </si>
  <si>
    <t>1237</t>
  </si>
  <si>
    <t>C1237</t>
  </si>
  <si>
    <t>Valley Charter Elementary</t>
  </si>
  <si>
    <t>19647330122838</t>
  </si>
  <si>
    <t>0122838</t>
  </si>
  <si>
    <t>1238</t>
  </si>
  <si>
    <t>C1238</t>
  </si>
  <si>
    <t>Valley Charter Middle</t>
  </si>
  <si>
    <t>19647330122606</t>
  </si>
  <si>
    <t>0122606</t>
  </si>
  <si>
    <t>1241</t>
  </si>
  <si>
    <t>C1241</t>
  </si>
  <si>
    <t>PUC Lakeview Charter High</t>
  </si>
  <si>
    <t>19647330123166</t>
  </si>
  <si>
    <t>0123166</t>
  </si>
  <si>
    <t>1246</t>
  </si>
  <si>
    <t>C1246</t>
  </si>
  <si>
    <t>ISANA Palmati Academy</t>
  </si>
  <si>
    <t>19647330123984</t>
  </si>
  <si>
    <t>0123984</t>
  </si>
  <si>
    <t>1285</t>
  </si>
  <si>
    <t>C1285</t>
  </si>
  <si>
    <t>ISANA Cardinal Academy</t>
  </si>
  <si>
    <t>19647330123992</t>
  </si>
  <si>
    <t>0123992</t>
  </si>
  <si>
    <t>1286</t>
  </si>
  <si>
    <t>C1286</t>
  </si>
  <si>
    <t>Animo Ellen Ochoa Charter Middle</t>
  </si>
  <si>
    <t>19647330124008</t>
  </si>
  <si>
    <t>0124008</t>
  </si>
  <si>
    <t>1287</t>
  </si>
  <si>
    <t>C1287</t>
  </si>
  <si>
    <t>Animo James B. Taylor Charter Middle</t>
  </si>
  <si>
    <t>19647330124016</t>
  </si>
  <si>
    <t>0124016</t>
  </si>
  <si>
    <t>1288</t>
  </si>
  <si>
    <t>C1288</t>
  </si>
  <si>
    <t>Animo Legacy Charter Middle</t>
  </si>
  <si>
    <t>19647330124560</t>
  </si>
  <si>
    <t>0124560</t>
  </si>
  <si>
    <t>1299</t>
  </si>
  <si>
    <t>C1299</t>
  </si>
  <si>
    <t>Synergy Quantum Academy</t>
  </si>
  <si>
    <t>19647330124198</t>
  </si>
  <si>
    <t>0124198</t>
  </si>
  <si>
    <t>1300</t>
  </si>
  <si>
    <t>C1300</t>
  </si>
  <si>
    <t>Extera Public</t>
  </si>
  <si>
    <t>19647331932623</t>
  </si>
  <si>
    <t>1932623</t>
  </si>
  <si>
    <t>1314</t>
  </si>
  <si>
    <t>C1314</t>
  </si>
  <si>
    <t>El Camino Real Charter High</t>
  </si>
  <si>
    <t>19647330124222</t>
  </si>
  <si>
    <t>0124222</t>
  </si>
  <si>
    <t>1315</t>
  </si>
  <si>
    <t>C1315</t>
  </si>
  <si>
    <t>Rise Kohyang Middle</t>
  </si>
  <si>
    <t>19647330124784</t>
  </si>
  <si>
    <t>0124784</t>
  </si>
  <si>
    <t>1330</t>
  </si>
  <si>
    <t>C1330</t>
  </si>
  <si>
    <t>Aspire Slauson Academy Charter</t>
  </si>
  <si>
    <t>19647330124792</t>
  </si>
  <si>
    <t>0124792</t>
  </si>
  <si>
    <t>1331</t>
  </si>
  <si>
    <t>C1331</t>
  </si>
  <si>
    <t>Aspire Juanita Tate Academy Charter</t>
  </si>
  <si>
    <t>19647330124800</t>
  </si>
  <si>
    <t>0124800</t>
  </si>
  <si>
    <t>1332</t>
  </si>
  <si>
    <t>C1332</t>
  </si>
  <si>
    <t>Aspire Inskeep Academy Charter</t>
  </si>
  <si>
    <t>19647330124818</t>
  </si>
  <si>
    <t>0124818</t>
  </si>
  <si>
    <t>1333</t>
  </si>
  <si>
    <t>C1333</t>
  </si>
  <si>
    <t>Los Angeles Leadership Primary Academy</t>
  </si>
  <si>
    <t>19647330124826</t>
  </si>
  <si>
    <t>0124826</t>
  </si>
  <si>
    <t>1334</t>
  </si>
  <si>
    <t>C1334</t>
  </si>
  <si>
    <t>Camino Nuevo Charter Academy #4</t>
  </si>
  <si>
    <t>19647330124891</t>
  </si>
  <si>
    <t>0124891</t>
  </si>
  <si>
    <t>1343</t>
  </si>
  <si>
    <t>C1343</t>
  </si>
  <si>
    <t>Alliance Renee and Meyer Luskin Academy High</t>
  </si>
  <si>
    <t>19647330124933</t>
  </si>
  <si>
    <t>0124933</t>
  </si>
  <si>
    <t>1354</t>
  </si>
  <si>
    <t>C1354</t>
  </si>
  <si>
    <t>PUC Early College Academy for Leaders and Scholars (ECALS)</t>
  </si>
  <si>
    <t>19647330124941</t>
  </si>
  <si>
    <t>0124941</t>
  </si>
  <si>
    <t>1356</t>
  </si>
  <si>
    <t>C1356</t>
  </si>
  <si>
    <t>Alliance Margaret M. Bloomfield Technology Academy High</t>
  </si>
  <si>
    <t>19648570125377</t>
  </si>
  <si>
    <t>0125377</t>
  </si>
  <si>
    <t>1367</t>
  </si>
  <si>
    <t>C1367</t>
  </si>
  <si>
    <t>Palmdale Aerospace Academy</t>
  </si>
  <si>
    <t>19646670125559</t>
  </si>
  <si>
    <t>0125559</t>
  </si>
  <si>
    <t>1376</t>
  </si>
  <si>
    <t>C1376</t>
  </si>
  <si>
    <t>iLEAD Lancaster Charter</t>
  </si>
  <si>
    <t>19647330125625</t>
  </si>
  <si>
    <t>0125625</t>
  </si>
  <si>
    <t>1377</t>
  </si>
  <si>
    <t>C1377</t>
  </si>
  <si>
    <t>KIPP Scholar Academy</t>
  </si>
  <si>
    <t>19647330125609</t>
  </si>
  <si>
    <t>0125609</t>
  </si>
  <si>
    <t>1378</t>
  </si>
  <si>
    <t>C1378</t>
  </si>
  <si>
    <t>KIPP Philosophers Academy</t>
  </si>
  <si>
    <t>0125641</t>
  </si>
  <si>
    <t>1379</t>
  </si>
  <si>
    <t>C1379</t>
  </si>
  <si>
    <t>KIPP Sol Academy</t>
  </si>
  <si>
    <t>19647330125864</t>
  </si>
  <si>
    <t>0125864</t>
  </si>
  <si>
    <t>1401</t>
  </si>
  <si>
    <t>C1401</t>
  </si>
  <si>
    <t>Ednovate - USC Hybrid High College Prep</t>
  </si>
  <si>
    <t>19647330126169</t>
  </si>
  <si>
    <t>0126169</t>
  </si>
  <si>
    <t>1402</t>
  </si>
  <si>
    <t>C1402</t>
  </si>
  <si>
    <t>Equitas Academy #2</t>
  </si>
  <si>
    <t>19647330126136</t>
  </si>
  <si>
    <t>0126136</t>
  </si>
  <si>
    <t>1412</t>
  </si>
  <si>
    <t>C1412</t>
  </si>
  <si>
    <t>Math and Science College Preparatory</t>
  </si>
  <si>
    <t>19647330126177</t>
  </si>
  <si>
    <t>0126177</t>
  </si>
  <si>
    <t>1413</t>
  </si>
  <si>
    <t>C1413</t>
  </si>
  <si>
    <t>Citizens of the World Charter School Silver Lake</t>
  </si>
  <si>
    <t>19647330126193</t>
  </si>
  <si>
    <t>0126193</t>
  </si>
  <si>
    <t>1414</t>
  </si>
  <si>
    <t>C1414</t>
  </si>
  <si>
    <t>Citizens of the World Charter School Mar Vista</t>
  </si>
  <si>
    <t>19647330126797</t>
  </si>
  <si>
    <t>0126797</t>
  </si>
  <si>
    <t>1436</t>
  </si>
  <si>
    <t>C1436</t>
  </si>
  <si>
    <t>Aspire Centennial College Preparatory Academy</t>
  </si>
  <si>
    <t>19753090127100</t>
  </si>
  <si>
    <t>0127100</t>
  </si>
  <si>
    <t>1458</t>
  </si>
  <si>
    <t>C1458</t>
  </si>
  <si>
    <t>Assurance Learning Academy</t>
  </si>
  <si>
    <t>19101990127498</t>
  </si>
  <si>
    <t>0127498</t>
  </si>
  <si>
    <t>1501</t>
  </si>
  <si>
    <t>C1501</t>
  </si>
  <si>
    <t>Environmental Charter Middle - Inglewood</t>
  </si>
  <si>
    <t>19647250127506</t>
  </si>
  <si>
    <t>0127506</t>
  </si>
  <si>
    <t>1504</t>
  </si>
  <si>
    <t>C1504</t>
  </si>
  <si>
    <t>Intellectual Virtues Academy of Long Beach</t>
  </si>
  <si>
    <t>19647330127670</t>
  </si>
  <si>
    <t>0127670</t>
  </si>
  <si>
    <t>1508</t>
  </si>
  <si>
    <t>C1508</t>
  </si>
  <si>
    <t>KIPP Iluminar Academy</t>
  </si>
  <si>
    <t>19647330128009</t>
  </si>
  <si>
    <t>0128009</t>
  </si>
  <si>
    <t>1530</t>
  </si>
  <si>
    <t>C1530</t>
  </si>
  <si>
    <t>Alliance Virgil Roberts Leadership Academy</t>
  </si>
  <si>
    <t>19647330128033</t>
  </si>
  <si>
    <t>0128033</t>
  </si>
  <si>
    <t>1531</t>
  </si>
  <si>
    <t>C1531</t>
  </si>
  <si>
    <t>Alliance College-Ready Middle Academy 8</t>
  </si>
  <si>
    <t>19647330128041</t>
  </si>
  <si>
    <t>0128041</t>
  </si>
  <si>
    <t>1532</t>
  </si>
  <si>
    <t>C1532</t>
  </si>
  <si>
    <t>Alliance Kory Hunter Middle</t>
  </si>
  <si>
    <t>19647330128058</t>
  </si>
  <si>
    <t>0128058</t>
  </si>
  <si>
    <t>1533</t>
  </si>
  <si>
    <t>C1533</t>
  </si>
  <si>
    <t>Alliance College-Ready Middle Academy 12</t>
  </si>
  <si>
    <t>19647330127985</t>
  </si>
  <si>
    <t>0127985</t>
  </si>
  <si>
    <t>1536</t>
  </si>
  <si>
    <t>C1536</t>
  </si>
  <si>
    <t>Ingenium Charter Middle</t>
  </si>
  <si>
    <t>19647330127886</t>
  </si>
  <si>
    <t>0127886</t>
  </si>
  <si>
    <t>1538</t>
  </si>
  <si>
    <t>C1538</t>
  </si>
  <si>
    <t>City Language Immersion Charter</t>
  </si>
  <si>
    <t>19647330127894</t>
  </si>
  <si>
    <t>0127894</t>
  </si>
  <si>
    <t>1539</t>
  </si>
  <si>
    <t>C1539</t>
  </si>
  <si>
    <t>Valor Academy High</t>
  </si>
  <si>
    <t>19647330127910</t>
  </si>
  <si>
    <t>0127910</t>
  </si>
  <si>
    <t>1540</t>
  </si>
  <si>
    <t>C1540</t>
  </si>
  <si>
    <t>Camino Nuevo High #2</t>
  </si>
  <si>
    <t>19647330127936</t>
  </si>
  <si>
    <t>0127936</t>
  </si>
  <si>
    <t>1542</t>
  </si>
  <si>
    <t>C1542</t>
  </si>
  <si>
    <t>PREPA TEC - Los Angeles</t>
  </si>
  <si>
    <t>19647330120477</t>
  </si>
  <si>
    <t>0120477</t>
  </si>
  <si>
    <t>1550</t>
  </si>
  <si>
    <t>C1550</t>
  </si>
  <si>
    <t>Aspire Titan Academy</t>
  </si>
  <si>
    <t>19647330114884</t>
  </si>
  <si>
    <t>0114884</t>
  </si>
  <si>
    <t>1551</t>
  </si>
  <si>
    <t>C1551</t>
  </si>
  <si>
    <t>Aspire Junior Collegiate Academy</t>
  </si>
  <si>
    <t>19643520128496</t>
  </si>
  <si>
    <t>0128496</t>
  </si>
  <si>
    <t>1557</t>
  </si>
  <si>
    <t>C1557</t>
  </si>
  <si>
    <t>New Opportunities Charter</t>
  </si>
  <si>
    <t>19643520128488</t>
  </si>
  <si>
    <t>0128488</t>
  </si>
  <si>
    <t>1558</t>
  </si>
  <si>
    <t>C1558</t>
  </si>
  <si>
    <t>Family First Charter</t>
  </si>
  <si>
    <t>19101990128025</t>
  </si>
  <si>
    <t>0128025</t>
  </si>
  <si>
    <t>1560</t>
  </si>
  <si>
    <t>C1560</t>
  </si>
  <si>
    <t>Lashon Academy</t>
  </si>
  <si>
    <t>19647330128132</t>
  </si>
  <si>
    <t>0128132</t>
  </si>
  <si>
    <t>1562</t>
  </si>
  <si>
    <t>C1562</t>
  </si>
  <si>
    <t>Extera Public School No. 2</t>
  </si>
  <si>
    <t>19647330128371</t>
  </si>
  <si>
    <t>0128371</t>
  </si>
  <si>
    <t>1567</t>
  </si>
  <si>
    <t>C1567</t>
  </si>
  <si>
    <t>New Horizons Charter Academy</t>
  </si>
  <si>
    <t>19647330128512</t>
  </si>
  <si>
    <t>0128512</t>
  </si>
  <si>
    <t>1586</t>
  </si>
  <si>
    <t>C1586</t>
  </si>
  <si>
    <t>KIPP Academy of Innovation</t>
  </si>
  <si>
    <t>19647330129460</t>
  </si>
  <si>
    <t>0129460</t>
  </si>
  <si>
    <t>1587</t>
  </si>
  <si>
    <t>C1587</t>
  </si>
  <si>
    <t>KIPP Vida Preparatory Academy</t>
  </si>
  <si>
    <t>19768690128728</t>
  </si>
  <si>
    <t>0128728</t>
  </si>
  <si>
    <t>1597</t>
  </si>
  <si>
    <t>C1597</t>
  </si>
  <si>
    <t>Da Vinci Connect</t>
  </si>
  <si>
    <t>19644690128736</t>
  </si>
  <si>
    <t>0128736</t>
  </si>
  <si>
    <t>1599</t>
  </si>
  <si>
    <t>C1599</t>
  </si>
  <si>
    <t>Opportunities for Learning - Duarte</t>
  </si>
  <si>
    <t>19647330131466</t>
  </si>
  <si>
    <t>0131466</t>
  </si>
  <si>
    <t>1605</t>
  </si>
  <si>
    <t>C1605</t>
  </si>
  <si>
    <t>Fenton STEM Academy: Elementary Center for Science Technology Engineering and Mathematics</t>
  </si>
  <si>
    <t>19646340128991</t>
  </si>
  <si>
    <t>0128991</t>
  </si>
  <si>
    <t>1612</t>
  </si>
  <si>
    <t>C1612</t>
  </si>
  <si>
    <t>Grace Hopper STEM Academy</t>
  </si>
  <si>
    <t>19647330131722</t>
  </si>
  <si>
    <t>0131722</t>
  </si>
  <si>
    <t>1613</t>
  </si>
  <si>
    <t>C1613</t>
  </si>
  <si>
    <t>Fenton Charter Leadership Academy</t>
  </si>
  <si>
    <t>19647330129270</t>
  </si>
  <si>
    <t>0129270</t>
  </si>
  <si>
    <t>1624</t>
  </si>
  <si>
    <t>C1624</t>
  </si>
  <si>
    <t>Animo Mae Jemison Charter Middle</t>
  </si>
  <si>
    <t>19647330129593</t>
  </si>
  <si>
    <t>0129593</t>
  </si>
  <si>
    <t>1626</t>
  </si>
  <si>
    <t>C1626</t>
  </si>
  <si>
    <t>PUC Inspire Charter Academy</t>
  </si>
  <si>
    <t>19647330135921</t>
  </si>
  <si>
    <t>0135921</t>
  </si>
  <si>
    <t>1627</t>
  </si>
  <si>
    <t>C1627</t>
  </si>
  <si>
    <t>WISH Community</t>
  </si>
  <si>
    <t>19647330129858</t>
  </si>
  <si>
    <t>0129858</t>
  </si>
  <si>
    <t>1638</t>
  </si>
  <si>
    <t>C1638</t>
  </si>
  <si>
    <t>Everest Value</t>
  </si>
  <si>
    <t>19647330129866</t>
  </si>
  <si>
    <t>0129866</t>
  </si>
  <si>
    <t>1639</t>
  </si>
  <si>
    <t>C1639</t>
  </si>
  <si>
    <t>Village Charter Academy</t>
  </si>
  <si>
    <t>19753090135145</t>
  </si>
  <si>
    <t>0135145</t>
  </si>
  <si>
    <t>1651</t>
  </si>
  <si>
    <t>C1651</t>
  </si>
  <si>
    <t>Compass Charter Schools of Los Angeles</t>
  </si>
  <si>
    <t>19647330129619</t>
  </si>
  <si>
    <t>0129619</t>
  </si>
  <si>
    <t>1657</t>
  </si>
  <si>
    <t>C1657</t>
  </si>
  <si>
    <t>PUC Community Charter Elementary</t>
  </si>
  <si>
    <t>19647330129627</t>
  </si>
  <si>
    <t>0129627</t>
  </si>
  <si>
    <t>1658</t>
  </si>
  <si>
    <t>C1658</t>
  </si>
  <si>
    <t>TEACH Tech Charter High</t>
  </si>
  <si>
    <t>19647330129650</t>
  </si>
  <si>
    <t>0129650</t>
  </si>
  <si>
    <t>1669</t>
  </si>
  <si>
    <t>C1669</t>
  </si>
  <si>
    <t>Equitas Academy #3 Charter</t>
  </si>
  <si>
    <t>19647250131938</t>
  </si>
  <si>
    <t>0131938</t>
  </si>
  <si>
    <t>1682</t>
  </si>
  <si>
    <t>C1682</t>
  </si>
  <si>
    <t>Clear Passage Educational Center</t>
  </si>
  <si>
    <t>19647330132928</t>
  </si>
  <si>
    <t>0132928</t>
  </si>
  <si>
    <t>1685</t>
  </si>
  <si>
    <t>C1685</t>
  </si>
  <si>
    <t>Anahuacalmecac International University Preparatory of North America</t>
  </si>
  <si>
    <t>19768690131128</t>
  </si>
  <si>
    <t>0131128</t>
  </si>
  <si>
    <t>1689</t>
  </si>
  <si>
    <t>C1689</t>
  </si>
  <si>
    <t>Da Vinci Communications</t>
  </si>
  <si>
    <t>19753090137703</t>
  </si>
  <si>
    <t>0137703</t>
  </si>
  <si>
    <t>1697</t>
  </si>
  <si>
    <t>C1697</t>
  </si>
  <si>
    <t>Method Schools, LA</t>
  </si>
  <si>
    <t>19753090131987</t>
  </si>
  <si>
    <t>0131987</t>
  </si>
  <si>
    <t>1699</t>
  </si>
  <si>
    <t>C1699</t>
  </si>
  <si>
    <t>iLEAD Hybrid</t>
  </si>
  <si>
    <t>19753090131383</t>
  </si>
  <si>
    <t>0131383</t>
  </si>
  <si>
    <t>1700</t>
  </si>
  <si>
    <t>C1700</t>
  </si>
  <si>
    <t>SIATech Academy South</t>
  </si>
  <si>
    <t>19647330132282</t>
  </si>
  <si>
    <t>0132282</t>
  </si>
  <si>
    <t>1702</t>
  </si>
  <si>
    <t>C1702</t>
  </si>
  <si>
    <t>Ednovate - East College Prep</t>
  </si>
  <si>
    <t>19647330131904</t>
  </si>
  <si>
    <t>0131904</t>
  </si>
  <si>
    <t>1711</t>
  </si>
  <si>
    <t>C1711</t>
  </si>
  <si>
    <t>Libertas College Preparatory Charter</t>
  </si>
  <si>
    <t>19647330131771</t>
  </si>
  <si>
    <t>0131771</t>
  </si>
  <si>
    <t>1720</t>
  </si>
  <si>
    <t>C1720</t>
  </si>
  <si>
    <t>KIPP Ignite Academy</t>
  </si>
  <si>
    <t>19647330131797</t>
  </si>
  <si>
    <t>0131797</t>
  </si>
  <si>
    <t>1721</t>
  </si>
  <si>
    <t>C1721</t>
  </si>
  <si>
    <t>KIPP Promesa Prep</t>
  </si>
  <si>
    <t>19647330131821</t>
  </si>
  <si>
    <t>0131821</t>
  </si>
  <si>
    <t>1722</t>
  </si>
  <si>
    <t>C1722</t>
  </si>
  <si>
    <t>Collegiate Charter High School of Los Angeles</t>
  </si>
  <si>
    <t>19647330132027</t>
  </si>
  <si>
    <t>0132027</t>
  </si>
  <si>
    <t>1723</t>
  </si>
  <si>
    <t>C1723</t>
  </si>
  <si>
    <t>University Preparatory Value High</t>
  </si>
  <si>
    <t>19647330132126</t>
  </si>
  <si>
    <t>0132126</t>
  </si>
  <si>
    <t>1724</t>
  </si>
  <si>
    <t>C1724</t>
  </si>
  <si>
    <t>Bert Corona Charter High</t>
  </si>
  <si>
    <t>19647330132084</t>
  </si>
  <si>
    <t>0132084</t>
  </si>
  <si>
    <t>1738</t>
  </si>
  <si>
    <t>C1738</t>
  </si>
  <si>
    <t>Alliance Marine - Innovation and Technology 6-12 Complex</t>
  </si>
  <si>
    <t>19753090132654</t>
  </si>
  <si>
    <t>0132654</t>
  </si>
  <si>
    <t>1751</t>
  </si>
  <si>
    <t>C1751</t>
  </si>
  <si>
    <t>California Pacific Charter- Los Angeles</t>
  </si>
  <si>
    <t>19734370132845</t>
  </si>
  <si>
    <t>0132845</t>
  </si>
  <si>
    <t>1772</t>
  </si>
  <si>
    <t>C1772</t>
  </si>
  <si>
    <t>Today's Fresh Start-Compton</t>
  </si>
  <si>
    <t>19647330133686</t>
  </si>
  <si>
    <t>0133686</t>
  </si>
  <si>
    <t>1785</t>
  </si>
  <si>
    <t>C1785</t>
  </si>
  <si>
    <t>Equitas Academy 4</t>
  </si>
  <si>
    <t>19647330133868</t>
  </si>
  <si>
    <t>0133868</t>
  </si>
  <si>
    <t>1786</t>
  </si>
  <si>
    <t>C1786</t>
  </si>
  <si>
    <t>Rise Kohyang High</t>
  </si>
  <si>
    <t>19647330133694</t>
  </si>
  <si>
    <t>0133694</t>
  </si>
  <si>
    <t>1787</t>
  </si>
  <si>
    <t>C1787</t>
  </si>
  <si>
    <t>Valor Academy Elementary</t>
  </si>
  <si>
    <t>19647330133702</t>
  </si>
  <si>
    <t>0133702</t>
  </si>
  <si>
    <t>1788</t>
  </si>
  <si>
    <t>C1788</t>
  </si>
  <si>
    <t>New Los Angeles Charter Elementary</t>
  </si>
  <si>
    <t>19647330133710</t>
  </si>
  <si>
    <t>0133710</t>
  </si>
  <si>
    <t>1791</t>
  </si>
  <si>
    <t>C1791</t>
  </si>
  <si>
    <t>Girls Athletic Leadership School Los Angeles</t>
  </si>
  <si>
    <t>19647330134023</t>
  </si>
  <si>
    <t>0134023</t>
  </si>
  <si>
    <t>1794</t>
  </si>
  <si>
    <t>C1794</t>
  </si>
  <si>
    <t>Animo Florence-Firestone Charter Middle</t>
  </si>
  <si>
    <t>19647330134205</t>
  </si>
  <si>
    <t>0134205</t>
  </si>
  <si>
    <t>1806</t>
  </si>
  <si>
    <t>C1806</t>
  </si>
  <si>
    <t>Arts in Action Community Middle</t>
  </si>
  <si>
    <t>19101990134346</t>
  </si>
  <si>
    <t>0134346</t>
  </si>
  <si>
    <t>1814</t>
  </si>
  <si>
    <t>C1814</t>
  </si>
  <si>
    <t>Intellectual Virtues Academy</t>
  </si>
  <si>
    <t>19101990135582</t>
  </si>
  <si>
    <t>0135582</t>
  </si>
  <si>
    <t>1817</t>
  </si>
  <si>
    <t>C1817</t>
  </si>
  <si>
    <t>Westbrook Academy</t>
  </si>
  <si>
    <t>19734370134338</t>
  </si>
  <si>
    <t>0134338</t>
  </si>
  <si>
    <t>1827</t>
  </si>
  <si>
    <t>C1827</t>
  </si>
  <si>
    <t>ISANA Achernar Academy</t>
  </si>
  <si>
    <t>19753090134619</t>
  </si>
  <si>
    <t>0134619</t>
  </si>
  <si>
    <t>1836</t>
  </si>
  <si>
    <t>C1836</t>
  </si>
  <si>
    <t>Empower Generations</t>
  </si>
  <si>
    <t>19644690134858</t>
  </si>
  <si>
    <t>0134858</t>
  </si>
  <si>
    <t>1838</t>
  </si>
  <si>
    <t>C1838</t>
  </si>
  <si>
    <t>California School of the Arts - San Gabriel Valley</t>
  </si>
  <si>
    <t>19647330135715</t>
  </si>
  <si>
    <t>0135715</t>
  </si>
  <si>
    <t>1842</t>
  </si>
  <si>
    <t>C1842</t>
  </si>
  <si>
    <t>Ednovate - Esperanza College Prep</t>
  </si>
  <si>
    <t>19647330135723</t>
  </si>
  <si>
    <t>0135723</t>
  </si>
  <si>
    <t>1843</t>
  </si>
  <si>
    <t>C1843</t>
  </si>
  <si>
    <t>Ednovate - Brio College Prep</t>
  </si>
  <si>
    <t>19647330135509</t>
  </si>
  <si>
    <t>0135509</t>
  </si>
  <si>
    <t>1853</t>
  </si>
  <si>
    <t>C1853</t>
  </si>
  <si>
    <t>Gabriella Charter 2</t>
  </si>
  <si>
    <t>19647330135616</t>
  </si>
  <si>
    <t>0135616</t>
  </si>
  <si>
    <t>1854</t>
  </si>
  <si>
    <t>C1854</t>
  </si>
  <si>
    <t>Crete Academy</t>
  </si>
  <si>
    <t>19647330135517</t>
  </si>
  <si>
    <t>0135517</t>
  </si>
  <si>
    <t>1855</t>
  </si>
  <si>
    <t>C1855</t>
  </si>
  <si>
    <t>KIPP Corazon Academy</t>
  </si>
  <si>
    <t>19647330135954</t>
  </si>
  <si>
    <t>0135954</t>
  </si>
  <si>
    <t>1858</t>
  </si>
  <si>
    <t>C1858</t>
  </si>
  <si>
    <t>ISANA Himalia Academy</t>
  </si>
  <si>
    <t>19101990135368</t>
  </si>
  <si>
    <t>0135368</t>
  </si>
  <si>
    <t>1859</t>
  </si>
  <si>
    <t>C1859</t>
  </si>
  <si>
    <t>Alma Fuerte Public</t>
  </si>
  <si>
    <t>19647330135632</t>
  </si>
  <si>
    <t>0135632</t>
  </si>
  <si>
    <t>1863</t>
  </si>
  <si>
    <t>C1863</t>
  </si>
  <si>
    <t>WISH Academy High</t>
  </si>
  <si>
    <t>19647330137604</t>
  </si>
  <si>
    <t>0137604</t>
  </si>
  <si>
    <t>1866</t>
  </si>
  <si>
    <t>C1866</t>
  </si>
  <si>
    <t>Stella Elementary Charter Academy</t>
  </si>
  <si>
    <t>19101990136119</t>
  </si>
  <si>
    <t>0136119</t>
  </si>
  <si>
    <t>1874</t>
  </si>
  <si>
    <t>C1874</t>
  </si>
  <si>
    <t>Animo City of Champions Charter High</t>
  </si>
  <si>
    <t>19646420136127</t>
  </si>
  <si>
    <t>0136127</t>
  </si>
  <si>
    <t>1886</t>
  </si>
  <si>
    <t>C1886</t>
  </si>
  <si>
    <t>Sage Oak Charter School- Keppel</t>
  </si>
  <si>
    <t>19753090136531</t>
  </si>
  <si>
    <t>0136531</t>
  </si>
  <si>
    <t>1902</t>
  </si>
  <si>
    <t>C1902</t>
  </si>
  <si>
    <t>iLEAD Online Charter</t>
  </si>
  <si>
    <t>19753090136648</t>
  </si>
  <si>
    <t>0136648</t>
  </si>
  <si>
    <t>1911</t>
  </si>
  <si>
    <t>C1911</t>
  </si>
  <si>
    <t>Options for Youth-Acton</t>
  </si>
  <si>
    <t>19647330137521</t>
  </si>
  <si>
    <t>0137521</t>
  </si>
  <si>
    <t>1917</t>
  </si>
  <si>
    <t>C1917</t>
  </si>
  <si>
    <t>Vox Collegiate of Los Angeles</t>
  </si>
  <si>
    <t>19648810136945</t>
  </si>
  <si>
    <t>0136945</t>
  </si>
  <si>
    <t>1921</t>
  </si>
  <si>
    <t>C1921</t>
  </si>
  <si>
    <t>OCS - South</t>
  </si>
  <si>
    <t>19647330136986</t>
  </si>
  <si>
    <t>0136986</t>
  </si>
  <si>
    <t>1925</t>
  </si>
  <si>
    <t>C1925</t>
  </si>
  <si>
    <t>STEM Preparatory Elementary</t>
  </si>
  <si>
    <t>19647330137612</t>
  </si>
  <si>
    <t>0137612</t>
  </si>
  <si>
    <t>1926</t>
  </si>
  <si>
    <t>C1926</t>
  </si>
  <si>
    <t>Valley International Preparatory High</t>
  </si>
  <si>
    <t>19647330136994</t>
  </si>
  <si>
    <t>0136994</t>
  </si>
  <si>
    <t>1927</t>
  </si>
  <si>
    <t>C1927</t>
  </si>
  <si>
    <t>Rise Kohyang Elementary</t>
  </si>
  <si>
    <t>19647330137471</t>
  </si>
  <si>
    <t>0137471</t>
  </si>
  <si>
    <t>1929</t>
  </si>
  <si>
    <t>C1929</t>
  </si>
  <si>
    <t>High Tech LA Middle</t>
  </si>
  <si>
    <t>19101990137166</t>
  </si>
  <si>
    <t>0137166</t>
  </si>
  <si>
    <t>1931</t>
  </si>
  <si>
    <t>C1931</t>
  </si>
  <si>
    <t>Soleil Academy Charter</t>
  </si>
  <si>
    <t>19647330137513</t>
  </si>
  <si>
    <t>0137513</t>
  </si>
  <si>
    <t>1959</t>
  </si>
  <si>
    <t>C1959</t>
  </si>
  <si>
    <t>Learning by Design Charter</t>
  </si>
  <si>
    <t>19647330137463</t>
  </si>
  <si>
    <t>0137463</t>
  </si>
  <si>
    <t>1960</t>
  </si>
  <si>
    <t>C1960</t>
  </si>
  <si>
    <t>California Creative Learning Academy MS</t>
  </si>
  <si>
    <t>19647330137562</t>
  </si>
  <si>
    <t>0137562</t>
  </si>
  <si>
    <t>1961</t>
  </si>
  <si>
    <t>C1961</t>
  </si>
  <si>
    <t>Matrix for Success Academy</t>
  </si>
  <si>
    <t>19753090137786</t>
  </si>
  <si>
    <t>0137786</t>
  </si>
  <si>
    <t>1972</t>
  </si>
  <si>
    <t>C1972</t>
  </si>
  <si>
    <t>Mission Academy</t>
  </si>
  <si>
    <t>19734370137984</t>
  </si>
  <si>
    <t>0137984</t>
  </si>
  <si>
    <t>1990</t>
  </si>
  <si>
    <t>C1990</t>
  </si>
  <si>
    <t>Animo Compton Charter</t>
  </si>
  <si>
    <t>19734370137893</t>
  </si>
  <si>
    <t>0137893</t>
  </si>
  <si>
    <t>1996</t>
  </si>
  <si>
    <t>C1996</t>
  </si>
  <si>
    <t>KIPP Compton Community</t>
  </si>
  <si>
    <t>19753090138297</t>
  </si>
  <si>
    <t>0138297</t>
  </si>
  <si>
    <t>2003</t>
  </si>
  <si>
    <t>C2003</t>
  </si>
  <si>
    <t>iLead Agua Dulce</t>
  </si>
  <si>
    <t>19647330138305</t>
  </si>
  <si>
    <t>0138305</t>
  </si>
  <si>
    <t>2004</t>
  </si>
  <si>
    <t>C2004</t>
  </si>
  <si>
    <t>TEACH Preparatory Mildred S. Cunningham &amp; Edith H. Morris Elementary</t>
  </si>
  <si>
    <t>19101990138669</t>
  </si>
  <si>
    <t>0138669</t>
  </si>
  <si>
    <t>2017</t>
  </si>
  <si>
    <t>C2017</t>
  </si>
  <si>
    <t>Da Vinci RISE High</t>
  </si>
  <si>
    <t>19101990139170</t>
  </si>
  <si>
    <t>0139170</t>
  </si>
  <si>
    <t>2029</t>
  </si>
  <si>
    <t>C2029</t>
  </si>
  <si>
    <t>Lashon Academy City</t>
  </si>
  <si>
    <t>19647330138883</t>
  </si>
  <si>
    <t>0138883</t>
  </si>
  <si>
    <t>2030</t>
  </si>
  <si>
    <t>C2030</t>
  </si>
  <si>
    <t>Equitas Academy 6</t>
  </si>
  <si>
    <t>19647330139121</t>
  </si>
  <si>
    <t>0139121</t>
  </si>
  <si>
    <t>2040</t>
  </si>
  <si>
    <t>C2040</t>
  </si>
  <si>
    <t>Equitas Academy 5</t>
  </si>
  <si>
    <t>19647330139097</t>
  </si>
  <si>
    <t>0139097</t>
  </si>
  <si>
    <t>2042</t>
  </si>
  <si>
    <t>C2042</t>
  </si>
  <si>
    <t>Scholarship Prep - South Bay</t>
  </si>
  <si>
    <t>19647330139089</t>
  </si>
  <si>
    <t>0139089</t>
  </si>
  <si>
    <t>2043</t>
  </si>
  <si>
    <t>C2043</t>
  </si>
  <si>
    <t>Vista Horizon Global Academy</t>
  </si>
  <si>
    <t>19644690139535</t>
  </si>
  <si>
    <t>0139535</t>
  </si>
  <si>
    <t>2060</t>
  </si>
  <si>
    <t>C2060</t>
  </si>
  <si>
    <t>Options For Youth - Duarte, Inc</t>
  </si>
  <si>
    <t>19647330140004</t>
  </si>
  <si>
    <t>0140004</t>
  </si>
  <si>
    <t>2080</t>
  </si>
  <si>
    <t>C2080</t>
  </si>
  <si>
    <t>El Rio Community</t>
  </si>
  <si>
    <t>19647330140749</t>
  </si>
  <si>
    <t>0140749</t>
  </si>
  <si>
    <t>2081</t>
  </si>
  <si>
    <t>C2081</t>
  </si>
  <si>
    <t>Citizens of the World Charter School East Valley</t>
  </si>
  <si>
    <t>19647330139832</t>
  </si>
  <si>
    <t>0139832</t>
  </si>
  <si>
    <t>2082</t>
  </si>
  <si>
    <t>C2082</t>
  </si>
  <si>
    <t>Citizens of the World Charter School West Valley</t>
  </si>
  <si>
    <t>19647330164780</t>
  </si>
  <si>
    <t>0164780</t>
  </si>
  <si>
    <t>2086</t>
  </si>
  <si>
    <t>C2086</t>
  </si>
  <si>
    <t>Ednovate - Encore Arts and Media College Prep</t>
  </si>
  <si>
    <t>19647330140129</t>
  </si>
  <si>
    <t>0140129</t>
  </si>
  <si>
    <t>2087</t>
  </si>
  <si>
    <t>C2087</t>
  </si>
  <si>
    <t>Ednovate - South LA College Prep</t>
  </si>
  <si>
    <t>19647330140111</t>
  </si>
  <si>
    <t>0140111</t>
  </si>
  <si>
    <t>2088</t>
  </si>
  <si>
    <t>C2088</t>
  </si>
  <si>
    <t>Invictus Leadership Academy</t>
  </si>
  <si>
    <t>19101990140681</t>
  </si>
  <si>
    <t>0140681</t>
  </si>
  <si>
    <t>2098</t>
  </si>
  <si>
    <t>C2098</t>
  </si>
  <si>
    <t>Environmental Charter High - Gardena</t>
  </si>
  <si>
    <t>19101990140962</t>
  </si>
  <si>
    <t>0140962</t>
  </si>
  <si>
    <t>2108</t>
  </si>
  <si>
    <t>C2108</t>
  </si>
  <si>
    <t>The SEED School of Los Angeles County</t>
  </si>
  <si>
    <t>19101990140798</t>
  </si>
  <si>
    <t>0140798</t>
  </si>
  <si>
    <t>2114</t>
  </si>
  <si>
    <t>C2114</t>
  </si>
  <si>
    <t>Bridges Preparatory Academy</t>
  </si>
  <si>
    <t>Madera</t>
  </si>
  <si>
    <t>20102070000000</t>
  </si>
  <si>
    <t>20</t>
  </si>
  <si>
    <t>10207</t>
  </si>
  <si>
    <t>Madera County Superintendent of Schools</t>
  </si>
  <si>
    <t>20651770000000</t>
  </si>
  <si>
    <t>65177</t>
  </si>
  <si>
    <t>Alview-Dairyland Union Elementary</t>
  </si>
  <si>
    <t>20651850000000</t>
  </si>
  <si>
    <t>65185</t>
  </si>
  <si>
    <t>Bass Lake Joint Union Elementary</t>
  </si>
  <si>
    <t>20651930000000</t>
  </si>
  <si>
    <t>65193</t>
  </si>
  <si>
    <t>Chowchilla Elementary</t>
  </si>
  <si>
    <t>20652010000000</t>
  </si>
  <si>
    <t>65201</t>
  </si>
  <si>
    <t>Chowchilla Union High</t>
  </si>
  <si>
    <t>20652430000000</t>
  </si>
  <si>
    <t>65243</t>
  </si>
  <si>
    <t>Madera Unified</t>
  </si>
  <si>
    <t>20652760000000</t>
  </si>
  <si>
    <t>65276</t>
  </si>
  <si>
    <t>Raymond-Knowles Union Elementary</t>
  </si>
  <si>
    <t>20755800000000</t>
  </si>
  <si>
    <t>75580</t>
  </si>
  <si>
    <t>Golden Valley Unified</t>
  </si>
  <si>
    <t>20756060000000</t>
  </si>
  <si>
    <t>75606</t>
  </si>
  <si>
    <t>Chawanakee Unified</t>
  </si>
  <si>
    <t>20764140000000</t>
  </si>
  <si>
    <t>76414</t>
  </si>
  <si>
    <t>Yosemite Unified</t>
  </si>
  <si>
    <t>20764146110076</t>
  </si>
  <si>
    <t>6110076</t>
  </si>
  <si>
    <t>0063</t>
  </si>
  <si>
    <t>C0063</t>
  </si>
  <si>
    <t>Mountain Home Charter (Alternative)</t>
  </si>
  <si>
    <t>20764142030237</t>
  </si>
  <si>
    <t>2030237</t>
  </si>
  <si>
    <t>0479</t>
  </si>
  <si>
    <t>C0479</t>
  </si>
  <si>
    <t>Glacier High School Charter</t>
  </si>
  <si>
    <t>20652430100016</t>
  </si>
  <si>
    <t>0100016</t>
  </si>
  <si>
    <t>0507</t>
  </si>
  <si>
    <t>C0507</t>
  </si>
  <si>
    <t>Sherman Thomas Charter</t>
  </si>
  <si>
    <t>20652430107938</t>
  </si>
  <si>
    <t>0107938</t>
  </si>
  <si>
    <t>0676</t>
  </si>
  <si>
    <t>C0676</t>
  </si>
  <si>
    <t>Liberty Charter</t>
  </si>
  <si>
    <t>20652430118950</t>
  </si>
  <si>
    <t>0118950</t>
  </si>
  <si>
    <t>1058</t>
  </si>
  <si>
    <t>C1058</t>
  </si>
  <si>
    <t>Sherman Thomas Charter High</t>
  </si>
  <si>
    <t>20651850129015</t>
  </si>
  <si>
    <t>0129015</t>
  </si>
  <si>
    <t>1610</t>
  </si>
  <si>
    <t>C1610</t>
  </si>
  <si>
    <t>Yosemite-Wawona Elementary Charter</t>
  </si>
  <si>
    <t>20652430134510</t>
  </si>
  <si>
    <t>0134510</t>
  </si>
  <si>
    <t>1780</t>
  </si>
  <si>
    <t>C1780</t>
  </si>
  <si>
    <t>Sherman Thomas STEM Academy</t>
  </si>
  <si>
    <t>Marin</t>
  </si>
  <si>
    <t>21102150000000</t>
  </si>
  <si>
    <t>21</t>
  </si>
  <si>
    <t>10215</t>
  </si>
  <si>
    <t>Marin County Office of Education</t>
  </si>
  <si>
    <t>21653000000000</t>
  </si>
  <si>
    <t>65300</t>
  </si>
  <si>
    <t>Bolinas-Stinson Union</t>
  </si>
  <si>
    <t>21653180000000</t>
  </si>
  <si>
    <t>65318</t>
  </si>
  <si>
    <t>Miller Creek Elementary</t>
  </si>
  <si>
    <t>21653340000000</t>
  </si>
  <si>
    <t>65334</t>
  </si>
  <si>
    <t>Kentfield Elementary</t>
  </si>
  <si>
    <t>21653420000000</t>
  </si>
  <si>
    <t>65342</t>
  </si>
  <si>
    <t>Laguna Joint Elementary</t>
  </si>
  <si>
    <t>21653590000000</t>
  </si>
  <si>
    <t>65359</t>
  </si>
  <si>
    <t>Lagunitas Elementary</t>
  </si>
  <si>
    <t>21653670000000</t>
  </si>
  <si>
    <t>65367</t>
  </si>
  <si>
    <t>Larkspur-Corte Madera</t>
  </si>
  <si>
    <t>21653910000000</t>
  </si>
  <si>
    <t>65391</t>
  </si>
  <si>
    <t>Mill Valley Elementary</t>
  </si>
  <si>
    <t>21654090000000</t>
  </si>
  <si>
    <t>65409</t>
  </si>
  <si>
    <t>Nicasio</t>
  </si>
  <si>
    <t>21654170000000</t>
  </si>
  <si>
    <t>65417</t>
  </si>
  <si>
    <t>Novato Unified</t>
  </si>
  <si>
    <t>21654250000000</t>
  </si>
  <si>
    <t>65425</t>
  </si>
  <si>
    <t>Reed Union Elementary</t>
  </si>
  <si>
    <t>21654330000000</t>
  </si>
  <si>
    <t>65433</t>
  </si>
  <si>
    <t>Ross Elementary</t>
  </si>
  <si>
    <t>21654580000000</t>
  </si>
  <si>
    <t>65458</t>
  </si>
  <si>
    <t>San Rafael City Elementary</t>
  </si>
  <si>
    <t>21654660000000</t>
  </si>
  <si>
    <t>65466</t>
  </si>
  <si>
    <t>San Rafael City High</t>
  </si>
  <si>
    <t>21654740000000</t>
  </si>
  <si>
    <t>65474</t>
  </si>
  <si>
    <t>Sausalito Marin City</t>
  </si>
  <si>
    <t>21654820000000</t>
  </si>
  <si>
    <t>65482</t>
  </si>
  <si>
    <t>Tamalpais Union High</t>
  </si>
  <si>
    <t>21733610000000</t>
  </si>
  <si>
    <t>73361</t>
  </si>
  <si>
    <t>Shoreline Unified</t>
  </si>
  <si>
    <t>21750020000000</t>
  </si>
  <si>
    <t>75002</t>
  </si>
  <si>
    <t>Ross Valley Elementary</t>
  </si>
  <si>
    <t>21654176113229</t>
  </si>
  <si>
    <t>6113229</t>
  </si>
  <si>
    <t>0089</t>
  </si>
  <si>
    <t>C0089</t>
  </si>
  <si>
    <t>Novato Charter</t>
  </si>
  <si>
    <t>21102150135350</t>
  </si>
  <si>
    <t>0135350</t>
  </si>
  <si>
    <t>1790</t>
  </si>
  <si>
    <t>C1790</t>
  </si>
  <si>
    <t>Ross Valley Charter</t>
  </si>
  <si>
    <t>Mariposa</t>
  </si>
  <si>
    <t>22102230000000</t>
  </si>
  <si>
    <t>22</t>
  </si>
  <si>
    <t>10223</t>
  </si>
  <si>
    <t>Mariposa County Office of Education</t>
  </si>
  <si>
    <t>22655320000000</t>
  </si>
  <si>
    <t>65532</t>
  </si>
  <si>
    <t>Mariposa County Unified</t>
  </si>
  <si>
    <t>22655320125823</t>
  </si>
  <si>
    <t>0125823</t>
  </si>
  <si>
    <t>1396</t>
  </si>
  <si>
    <t>C1396</t>
  </si>
  <si>
    <t>Sierra Foothill Charter</t>
  </si>
  <si>
    <t>Mendocino</t>
  </si>
  <si>
    <t>23102310000000</t>
  </si>
  <si>
    <t>23</t>
  </si>
  <si>
    <t>10231</t>
  </si>
  <si>
    <t>Mendocino County Office of Education</t>
  </si>
  <si>
    <t>23655400000000</t>
  </si>
  <si>
    <t>65540</t>
  </si>
  <si>
    <t>Anderson Valley Unified</t>
  </si>
  <si>
    <t>23655570000000</t>
  </si>
  <si>
    <t>65557</t>
  </si>
  <si>
    <t>Arena Union Elementary</t>
  </si>
  <si>
    <t>23655650000000</t>
  </si>
  <si>
    <t>65565</t>
  </si>
  <si>
    <t>Fort Bragg Unified</t>
  </si>
  <si>
    <t>23655730000000</t>
  </si>
  <si>
    <t>65573</t>
  </si>
  <si>
    <t>Manchester Union Elementary</t>
  </si>
  <si>
    <t>23655810000000</t>
  </si>
  <si>
    <t>65581</t>
  </si>
  <si>
    <t>Mendocino Unified</t>
  </si>
  <si>
    <t>23655990000000</t>
  </si>
  <si>
    <t>65599</t>
  </si>
  <si>
    <t>Point Arena Joint Union High</t>
  </si>
  <si>
    <t>23656070000000</t>
  </si>
  <si>
    <t>65607</t>
  </si>
  <si>
    <t>Round Valley Unified</t>
  </si>
  <si>
    <t>23656150000000</t>
  </si>
  <si>
    <t>65615</t>
  </si>
  <si>
    <t>Ukiah Unified</t>
  </si>
  <si>
    <t>23656230000000</t>
  </si>
  <si>
    <t>65623</t>
  </si>
  <si>
    <t>Willits Unified</t>
  </si>
  <si>
    <t>23738660000000</t>
  </si>
  <si>
    <t>73866</t>
  </si>
  <si>
    <t>Potter Valley Community Unified</t>
  </si>
  <si>
    <t>23739160000000</t>
  </si>
  <si>
    <t>73916</t>
  </si>
  <si>
    <t>Laytonville Unified</t>
  </si>
  <si>
    <t>23752180000000</t>
  </si>
  <si>
    <t>75218</t>
  </si>
  <si>
    <t>Leggett Valley Unified</t>
  </si>
  <si>
    <t>23656072330272</t>
  </si>
  <si>
    <t>2330272</t>
  </si>
  <si>
    <t>0032</t>
  </si>
  <si>
    <t>C0032</t>
  </si>
  <si>
    <t>Eel River Charter</t>
  </si>
  <si>
    <t>23656232330363</t>
  </si>
  <si>
    <t>2330363</t>
  </si>
  <si>
    <t>0166</t>
  </si>
  <si>
    <t>C0166</t>
  </si>
  <si>
    <t>Willits Charter</t>
  </si>
  <si>
    <t>23655576116669</t>
  </si>
  <si>
    <t>6116669</t>
  </si>
  <si>
    <t>0192</t>
  </si>
  <si>
    <t>C0192</t>
  </si>
  <si>
    <t>Pacific Community Charter</t>
  </si>
  <si>
    <t>23656152330413</t>
  </si>
  <si>
    <t>2330413</t>
  </si>
  <si>
    <t>0271</t>
  </si>
  <si>
    <t>C0271</t>
  </si>
  <si>
    <t>Redwood Collegiate Academy</t>
  </si>
  <si>
    <t>23656156117386</t>
  </si>
  <si>
    <t>6117386</t>
  </si>
  <si>
    <t>0276</t>
  </si>
  <si>
    <t>C0276</t>
  </si>
  <si>
    <t>Tree of Life Charter</t>
  </si>
  <si>
    <t>23656152330454</t>
  </si>
  <si>
    <t>2330454</t>
  </si>
  <si>
    <t>0439</t>
  </si>
  <si>
    <t>C0439</t>
  </si>
  <si>
    <t>Sequoia Career Academy</t>
  </si>
  <si>
    <t>23656230112300</t>
  </si>
  <si>
    <t>0112300</t>
  </si>
  <si>
    <t>0822</t>
  </si>
  <si>
    <t>C0822</t>
  </si>
  <si>
    <t>La Vida Charter</t>
  </si>
  <si>
    <t>23656150115055</t>
  </si>
  <si>
    <t>0115055</t>
  </si>
  <si>
    <t>0910</t>
  </si>
  <si>
    <t>C0910</t>
  </si>
  <si>
    <t>River Oak Charter</t>
  </si>
  <si>
    <t>23655650123737</t>
  </si>
  <si>
    <t>0123737</t>
  </si>
  <si>
    <t>1275</t>
  </si>
  <si>
    <t>C1275</t>
  </si>
  <si>
    <t>Three Rivers Charter</t>
  </si>
  <si>
    <t>23656230125658</t>
  </si>
  <si>
    <t>0125658</t>
  </si>
  <si>
    <t>1373</t>
  </si>
  <si>
    <t>C1373</t>
  </si>
  <si>
    <t>Willits Elementary Charter</t>
  </si>
  <si>
    <t>23656150140814</t>
  </si>
  <si>
    <t>0140814</t>
  </si>
  <si>
    <t>2117</t>
  </si>
  <si>
    <t>C2117</t>
  </si>
  <si>
    <t>Shanél Valley Academy</t>
  </si>
  <si>
    <t>Merced</t>
  </si>
  <si>
    <t>24102490000000</t>
  </si>
  <si>
    <t>24</t>
  </si>
  <si>
    <t>10249</t>
  </si>
  <si>
    <t>Merced County Office of Education</t>
  </si>
  <si>
    <t>24656310000000</t>
  </si>
  <si>
    <t>65631</t>
  </si>
  <si>
    <t>Atwater Elementary</t>
  </si>
  <si>
    <t>24656490000000</t>
  </si>
  <si>
    <t>65649</t>
  </si>
  <si>
    <t>Ballico-Cressey Elementary</t>
  </si>
  <si>
    <t>24656800000000</t>
  </si>
  <si>
    <t>65680</t>
  </si>
  <si>
    <t>El Nido Elementary</t>
  </si>
  <si>
    <t>24656980000000</t>
  </si>
  <si>
    <t>65698</t>
  </si>
  <si>
    <t>Hilmar Unified</t>
  </si>
  <si>
    <t>24657220000000</t>
  </si>
  <si>
    <t>65722</t>
  </si>
  <si>
    <t>Le Grand Union Elementary</t>
  </si>
  <si>
    <t>24657300000000</t>
  </si>
  <si>
    <t>65730</t>
  </si>
  <si>
    <t>Le Grand Union High</t>
  </si>
  <si>
    <t>24657480000000</t>
  </si>
  <si>
    <t>65748</t>
  </si>
  <si>
    <t>Livingston Union</t>
  </si>
  <si>
    <t>24657550000000</t>
  </si>
  <si>
    <t>65755</t>
  </si>
  <si>
    <t>Los Banos Unified</t>
  </si>
  <si>
    <t>24657630000000</t>
  </si>
  <si>
    <t>65763</t>
  </si>
  <si>
    <t>McSwain Union Elementary</t>
  </si>
  <si>
    <t>24657710000000</t>
  </si>
  <si>
    <t>65771</t>
  </si>
  <si>
    <t>Merced City Elementary</t>
  </si>
  <si>
    <t>24657890000000</t>
  </si>
  <si>
    <t>65789</t>
  </si>
  <si>
    <t>Merced Union High</t>
  </si>
  <si>
    <t>24658130000000</t>
  </si>
  <si>
    <t>65813</t>
  </si>
  <si>
    <t>Plainsburg Union Elementary</t>
  </si>
  <si>
    <t>24658210000000</t>
  </si>
  <si>
    <t>65821</t>
  </si>
  <si>
    <t>Planada Elementary</t>
  </si>
  <si>
    <t>24658390000000</t>
  </si>
  <si>
    <t>65839</t>
  </si>
  <si>
    <t>Snelling-Merced Falls Union Elementary</t>
  </si>
  <si>
    <t>24658620000000</t>
  </si>
  <si>
    <t>65862</t>
  </si>
  <si>
    <t>Weaver Union</t>
  </si>
  <si>
    <t>24658700000000</t>
  </si>
  <si>
    <t>65870</t>
  </si>
  <si>
    <t>Winton</t>
  </si>
  <si>
    <t>24736190000000</t>
  </si>
  <si>
    <t>73619</t>
  </si>
  <si>
    <t>Gustine Unified</t>
  </si>
  <si>
    <t>24737260000000</t>
  </si>
  <si>
    <t>73726</t>
  </si>
  <si>
    <t>Merced River Union Elementary</t>
  </si>
  <si>
    <t>24753170000000</t>
  </si>
  <si>
    <t>75317</t>
  </si>
  <si>
    <t>Dos Palos Oro Loma Joint Unified</t>
  </si>
  <si>
    <t>24753660000000</t>
  </si>
  <si>
    <t>75366</t>
  </si>
  <si>
    <t>Delhi Unified</t>
  </si>
  <si>
    <t>Modoc</t>
  </si>
  <si>
    <t>25102560000000</t>
  </si>
  <si>
    <t>25</t>
  </si>
  <si>
    <t>10256</t>
  </si>
  <si>
    <t>Modoc County Office of Education</t>
  </si>
  <si>
    <t>25658960000000</t>
  </si>
  <si>
    <t>65896</t>
  </si>
  <si>
    <t>Surprise Valley Joint Unified</t>
  </si>
  <si>
    <t>25735850000000</t>
  </si>
  <si>
    <t>73585</t>
  </si>
  <si>
    <t>Modoc Joint Unified</t>
  </si>
  <si>
    <t>25735930000000</t>
  </si>
  <si>
    <t>73593</t>
  </si>
  <si>
    <t>Tulelake Basin Joint Unified</t>
  </si>
  <si>
    <t>Mono</t>
  </si>
  <si>
    <t>26102640000000</t>
  </si>
  <si>
    <t>26</t>
  </si>
  <si>
    <t>10264</t>
  </si>
  <si>
    <t>Mono County Office of Education</t>
  </si>
  <si>
    <t>26736680000000</t>
  </si>
  <si>
    <t>73668</t>
  </si>
  <si>
    <t>Eastern Sierra Unified</t>
  </si>
  <si>
    <t>26736920000000</t>
  </si>
  <si>
    <t>73692</t>
  </si>
  <si>
    <t>Mammoth Unified</t>
  </si>
  <si>
    <t>Monterey</t>
  </si>
  <si>
    <t>27102720000000</t>
  </si>
  <si>
    <t>27</t>
  </si>
  <si>
    <t>10272</t>
  </si>
  <si>
    <t>Monterey County Office of Education</t>
  </si>
  <si>
    <t>27659610000000</t>
  </si>
  <si>
    <t>65961</t>
  </si>
  <si>
    <t>Alisal Union</t>
  </si>
  <si>
    <t>27659790000000</t>
  </si>
  <si>
    <t>65979</t>
  </si>
  <si>
    <t>Bradley Union Elementary</t>
  </si>
  <si>
    <t>27659870000000</t>
  </si>
  <si>
    <t>65987</t>
  </si>
  <si>
    <t>Carmel Unified</t>
  </si>
  <si>
    <t>27659950000000</t>
  </si>
  <si>
    <t>65995</t>
  </si>
  <si>
    <t>Chualar Union</t>
  </si>
  <si>
    <t>27660270000000</t>
  </si>
  <si>
    <t>66027</t>
  </si>
  <si>
    <t>Graves Elementary</t>
  </si>
  <si>
    <t>27660350000000</t>
  </si>
  <si>
    <t>66035</t>
  </si>
  <si>
    <t>Greenfield Union Elementary</t>
  </si>
  <si>
    <t>27660500000000</t>
  </si>
  <si>
    <t>66050</t>
  </si>
  <si>
    <t>King City Union</t>
  </si>
  <si>
    <t>27660680000000</t>
  </si>
  <si>
    <t>66068</t>
  </si>
  <si>
    <t>South Monterey County Joint Union High</t>
  </si>
  <si>
    <t>27660760000000</t>
  </si>
  <si>
    <t>66076</t>
  </si>
  <si>
    <t>Lagunita Elementary</t>
  </si>
  <si>
    <t>27660840000000</t>
  </si>
  <si>
    <t>66084</t>
  </si>
  <si>
    <t>Mission Union Elementary</t>
  </si>
  <si>
    <t>27660920000000</t>
  </si>
  <si>
    <t>66092</t>
  </si>
  <si>
    <t>Monterey Peninsula Unified</t>
  </si>
  <si>
    <t>27661340000000</t>
  </si>
  <si>
    <t>66134</t>
  </si>
  <si>
    <t>Pacific Grove Unified</t>
  </si>
  <si>
    <t>27661420000000</t>
  </si>
  <si>
    <t>66142</t>
  </si>
  <si>
    <t>Salinas City Elementary</t>
  </si>
  <si>
    <t>27661590000000</t>
  </si>
  <si>
    <t>66159</t>
  </si>
  <si>
    <t>Salinas Union High</t>
  </si>
  <si>
    <t>27661670000000</t>
  </si>
  <si>
    <t>66167</t>
  </si>
  <si>
    <t>San Antonio Union Elementary</t>
  </si>
  <si>
    <t>27661750000000</t>
  </si>
  <si>
    <t>66175</t>
  </si>
  <si>
    <t>San Ardo Union Elementary</t>
  </si>
  <si>
    <t>27661830000000</t>
  </si>
  <si>
    <t>66183</t>
  </si>
  <si>
    <t>San Lucas Union Elementary</t>
  </si>
  <si>
    <t>27661910000000</t>
  </si>
  <si>
    <t>66191</t>
  </si>
  <si>
    <t>Santa Rita Union Elementary</t>
  </si>
  <si>
    <t>27662250000000</t>
  </si>
  <si>
    <t>66225</t>
  </si>
  <si>
    <t>Spreckels Union Elementary</t>
  </si>
  <si>
    <t>27662330000000</t>
  </si>
  <si>
    <t>66233</t>
  </si>
  <si>
    <t>Washington Union Elementary</t>
  </si>
  <si>
    <t>27738250000000</t>
  </si>
  <si>
    <t>73825</t>
  </si>
  <si>
    <t>North Monterey County Unified</t>
  </si>
  <si>
    <t>27751500000000</t>
  </si>
  <si>
    <t>75150</t>
  </si>
  <si>
    <t>Big Sur Unified</t>
  </si>
  <si>
    <t>27754400000000</t>
  </si>
  <si>
    <t>75440</t>
  </si>
  <si>
    <t>Soledad Unified</t>
  </si>
  <si>
    <t>27754730000000</t>
  </si>
  <si>
    <t>75473</t>
  </si>
  <si>
    <t>Gonzales Unified</t>
  </si>
  <si>
    <t>27660922730240</t>
  </si>
  <si>
    <t>2730240</t>
  </si>
  <si>
    <t>0362</t>
  </si>
  <si>
    <t>C0362</t>
  </si>
  <si>
    <t>Learning for Life Charter</t>
  </si>
  <si>
    <t>27102726119663</t>
  </si>
  <si>
    <t>6119663</t>
  </si>
  <si>
    <t>0412</t>
  </si>
  <si>
    <t>C0412</t>
  </si>
  <si>
    <t>Oasis Charter Public</t>
  </si>
  <si>
    <t>27660926118962</t>
  </si>
  <si>
    <t>6118962</t>
  </si>
  <si>
    <t>0429</t>
  </si>
  <si>
    <t>C0429</t>
  </si>
  <si>
    <t>International School of Monterey</t>
  </si>
  <si>
    <t>27102720112177</t>
  </si>
  <si>
    <t>0112177</t>
  </si>
  <si>
    <t>0799</t>
  </si>
  <si>
    <t>C0799</t>
  </si>
  <si>
    <t>Monterey Bay Charter</t>
  </si>
  <si>
    <t>27751500118349</t>
  </si>
  <si>
    <t>0118349</t>
  </si>
  <si>
    <t>1000</t>
  </si>
  <si>
    <t>C1000</t>
  </si>
  <si>
    <t>Big Sur Charter</t>
  </si>
  <si>
    <t>27102720124297</t>
  </si>
  <si>
    <t>0124297</t>
  </si>
  <si>
    <t>1306</t>
  </si>
  <si>
    <t>C1306</t>
  </si>
  <si>
    <t>Bay View Academy</t>
  </si>
  <si>
    <t>Napa</t>
  </si>
  <si>
    <t>28102800000000</t>
  </si>
  <si>
    <t>28</t>
  </si>
  <si>
    <t>10280</t>
  </si>
  <si>
    <t>Napa County Office of Education</t>
  </si>
  <si>
    <t>28662410000000</t>
  </si>
  <si>
    <t>66241</t>
  </si>
  <si>
    <t>Calistoga Joint Unified</t>
  </si>
  <si>
    <t>28662580000000</t>
  </si>
  <si>
    <t>66258</t>
  </si>
  <si>
    <t>Howell Mountain Elementary</t>
  </si>
  <si>
    <t>28662660000000</t>
  </si>
  <si>
    <t>66266</t>
  </si>
  <si>
    <t>Napa Valley Unified</t>
  </si>
  <si>
    <t>28662820000000</t>
  </si>
  <si>
    <t>66282</t>
  </si>
  <si>
    <t>Pope Valley Union Elementary</t>
  </si>
  <si>
    <t>28662900000000</t>
  </si>
  <si>
    <t>66290</t>
  </si>
  <si>
    <t>Saint Helena Unified</t>
  </si>
  <si>
    <t>28662660108605</t>
  </si>
  <si>
    <t>0108605</t>
  </si>
  <si>
    <t>0679</t>
  </si>
  <si>
    <t>C0679</t>
  </si>
  <si>
    <t>Stone Bridge</t>
  </si>
  <si>
    <t>28102800148361</t>
  </si>
  <si>
    <t>0148361</t>
  </si>
  <si>
    <t>2150</t>
  </si>
  <si>
    <t>C2150</t>
  </si>
  <si>
    <t>Mayacamas Countywide Middle</t>
  </si>
  <si>
    <t>Nevada</t>
  </si>
  <si>
    <t>29102980000000</t>
  </si>
  <si>
    <t>29</t>
  </si>
  <si>
    <t>10298</t>
  </si>
  <si>
    <t>Nevada County Office of Education</t>
  </si>
  <si>
    <t>29663160000000</t>
  </si>
  <si>
    <t>66316</t>
  </si>
  <si>
    <t>Chicago Park Elementary</t>
  </si>
  <si>
    <t>29663240000000</t>
  </si>
  <si>
    <t>66324</t>
  </si>
  <si>
    <t>Clear Creek Elementary</t>
  </si>
  <si>
    <t>29663320000000</t>
  </si>
  <si>
    <t>66332</t>
  </si>
  <si>
    <t>Grass Valley Elementary</t>
  </si>
  <si>
    <t>29663400000000</t>
  </si>
  <si>
    <t>66340</t>
  </si>
  <si>
    <t>Nevada City Elementary</t>
  </si>
  <si>
    <t>29663570000000</t>
  </si>
  <si>
    <t>66357</t>
  </si>
  <si>
    <t>Nevada Joint Union High</t>
  </si>
  <si>
    <t>29663730000000</t>
  </si>
  <si>
    <t>66373</t>
  </si>
  <si>
    <t>Pleasant Ridge Union Elementary</t>
  </si>
  <si>
    <t>29664070000000</t>
  </si>
  <si>
    <t>66407</t>
  </si>
  <si>
    <t>Union Hill Elementary</t>
  </si>
  <si>
    <t>29664150000000</t>
  </si>
  <si>
    <t>66415</t>
  </si>
  <si>
    <t>Twin Ridges Elementary</t>
  </si>
  <si>
    <t>29768770000000</t>
  </si>
  <si>
    <t>76877</t>
  </si>
  <si>
    <t>Penn Valley Union Elementary</t>
  </si>
  <si>
    <t>29102982930147</t>
  </si>
  <si>
    <t>2930147</t>
  </si>
  <si>
    <t>0255</t>
  </si>
  <si>
    <t>C0255</t>
  </si>
  <si>
    <t>John Muir Charter</t>
  </si>
  <si>
    <t>29102980114330</t>
  </si>
  <si>
    <t>0114330</t>
  </si>
  <si>
    <t>0869</t>
  </si>
  <si>
    <t>C0869</t>
  </si>
  <si>
    <t>Nevada City School of the Arts</t>
  </si>
  <si>
    <t>29102980114322</t>
  </si>
  <si>
    <t>0114322</t>
  </si>
  <si>
    <t>0870</t>
  </si>
  <si>
    <t>C0870</t>
  </si>
  <si>
    <t>Yuba River Charter</t>
  </si>
  <si>
    <t>29663570124834</t>
  </si>
  <si>
    <t>0124834</t>
  </si>
  <si>
    <t>1336</t>
  </si>
  <si>
    <t>C1336</t>
  </si>
  <si>
    <t>Sierra Academy of Expeditionary Learning</t>
  </si>
  <si>
    <t>29102980130823</t>
  </si>
  <si>
    <t>0130823</t>
  </si>
  <si>
    <t>1680</t>
  </si>
  <si>
    <t>C1680</t>
  </si>
  <si>
    <t>EPIC de Cesar Chavez</t>
  </si>
  <si>
    <t>Orange</t>
  </si>
  <si>
    <t>30103060000000</t>
  </si>
  <si>
    <t>30</t>
  </si>
  <si>
    <t>10306</t>
  </si>
  <si>
    <t>Orange County Department of Education</t>
  </si>
  <si>
    <t>30647660000000</t>
  </si>
  <si>
    <t>64766</t>
  </si>
  <si>
    <t>Lowell Joint</t>
  </si>
  <si>
    <t>30664230000000</t>
  </si>
  <si>
    <t>66423</t>
  </si>
  <si>
    <t>Anaheim Elementary</t>
  </si>
  <si>
    <t>30664310000000</t>
  </si>
  <si>
    <t>66431</t>
  </si>
  <si>
    <t>Anaheim Union High</t>
  </si>
  <si>
    <t>30664490000000</t>
  </si>
  <si>
    <t>66449</t>
  </si>
  <si>
    <t>Brea-Olinda Unified</t>
  </si>
  <si>
    <t>30664560000000</t>
  </si>
  <si>
    <t>66456</t>
  </si>
  <si>
    <t>Buena Park Elementary</t>
  </si>
  <si>
    <t>30664640000000</t>
  </si>
  <si>
    <t>66464</t>
  </si>
  <si>
    <t>Capistrano Unified</t>
  </si>
  <si>
    <t>30664720000000</t>
  </si>
  <si>
    <t>66472</t>
  </si>
  <si>
    <t>Centralia Elementary</t>
  </si>
  <si>
    <t>30664800000000</t>
  </si>
  <si>
    <t>66480</t>
  </si>
  <si>
    <t>Cypress Elementary</t>
  </si>
  <si>
    <t>30664980000000</t>
  </si>
  <si>
    <t>66498</t>
  </si>
  <si>
    <t>Fountain Valley Elementary</t>
  </si>
  <si>
    <t>30665060000000</t>
  </si>
  <si>
    <t>66506</t>
  </si>
  <si>
    <t>Fullerton Elementary</t>
  </si>
  <si>
    <t>30665140000000</t>
  </si>
  <si>
    <t>66514</t>
  </si>
  <si>
    <t>Fullerton Joint Union High</t>
  </si>
  <si>
    <t>30665220000000</t>
  </si>
  <si>
    <t>66522</t>
  </si>
  <si>
    <t>Garden Grove Unified</t>
  </si>
  <si>
    <t>30665300000000</t>
  </si>
  <si>
    <t>66530</t>
  </si>
  <si>
    <t>Huntington Beach City Elementary</t>
  </si>
  <si>
    <t>30665480000000</t>
  </si>
  <si>
    <t>66548</t>
  </si>
  <si>
    <t>Huntington Beach Union High</t>
  </si>
  <si>
    <t>30665550000000</t>
  </si>
  <si>
    <t>66555</t>
  </si>
  <si>
    <t>Laguna Beach Unified</t>
  </si>
  <si>
    <t>30665630000000</t>
  </si>
  <si>
    <t>66563</t>
  </si>
  <si>
    <t>La Habra City Elementary</t>
  </si>
  <si>
    <t>30665890000000</t>
  </si>
  <si>
    <t>66589</t>
  </si>
  <si>
    <t>Magnolia Elementary</t>
  </si>
  <si>
    <t>30665970000000</t>
  </si>
  <si>
    <t>66597</t>
  </si>
  <si>
    <t>Newport-Mesa Unified</t>
  </si>
  <si>
    <t>30666130000000</t>
  </si>
  <si>
    <t>66613</t>
  </si>
  <si>
    <t>Ocean View</t>
  </si>
  <si>
    <t>30666210000000</t>
  </si>
  <si>
    <t>66621</t>
  </si>
  <si>
    <t>Orange Unified</t>
  </si>
  <si>
    <t>30666470000000</t>
  </si>
  <si>
    <t>66647</t>
  </si>
  <si>
    <t>Placentia-Yorba Linda Unified</t>
  </si>
  <si>
    <t>30666700000000</t>
  </si>
  <si>
    <t>66670</t>
  </si>
  <si>
    <t>Santa Ana Unified</t>
  </si>
  <si>
    <t>30666960000000</t>
  </si>
  <si>
    <t>66696</t>
  </si>
  <si>
    <t>Savanna Elementary</t>
  </si>
  <si>
    <t>30667460000000</t>
  </si>
  <si>
    <t>66746</t>
  </si>
  <si>
    <t>Westminster</t>
  </si>
  <si>
    <t>30736350000000</t>
  </si>
  <si>
    <t>73635</t>
  </si>
  <si>
    <t>Saddleback Valley Unified</t>
  </si>
  <si>
    <t>30736430000000</t>
  </si>
  <si>
    <t>73643</t>
  </si>
  <si>
    <t>Tustin Unified</t>
  </si>
  <si>
    <t>30736500000000</t>
  </si>
  <si>
    <t>73650</t>
  </si>
  <si>
    <t>Irvine Unified</t>
  </si>
  <si>
    <t>30739240000000</t>
  </si>
  <si>
    <t>73924</t>
  </si>
  <si>
    <t>Los Alamitos Unified</t>
  </si>
  <si>
    <t>30666216085328</t>
  </si>
  <si>
    <t>6085328</t>
  </si>
  <si>
    <t>0066</t>
  </si>
  <si>
    <t>C0066</t>
  </si>
  <si>
    <t>Santiago Charter Middle</t>
  </si>
  <si>
    <t>30103063030723</t>
  </si>
  <si>
    <t>3030723</t>
  </si>
  <si>
    <t>0290</t>
  </si>
  <si>
    <t>C0290</t>
  </si>
  <si>
    <t>OCSA</t>
  </si>
  <si>
    <t>30664646117758</t>
  </si>
  <si>
    <t>6117758</t>
  </si>
  <si>
    <t>0294</t>
  </si>
  <si>
    <t>C0294</t>
  </si>
  <si>
    <t>Journey</t>
  </si>
  <si>
    <t>30666706119127</t>
  </si>
  <si>
    <t>6119127</t>
  </si>
  <si>
    <t>0365</t>
  </si>
  <si>
    <t>C0365</t>
  </si>
  <si>
    <t>El Sol Santa Ana Science and Arts Academy</t>
  </si>
  <si>
    <t>30664646120356</t>
  </si>
  <si>
    <t>6120356</t>
  </si>
  <si>
    <t>0463</t>
  </si>
  <si>
    <t>C0463</t>
  </si>
  <si>
    <t>Opportunities for Learning - Capistrano</t>
  </si>
  <si>
    <t>30666700101626</t>
  </si>
  <si>
    <t>0101626</t>
  </si>
  <si>
    <t>0578</t>
  </si>
  <si>
    <t>C0578</t>
  </si>
  <si>
    <t>Edward B. Cole Academy</t>
  </si>
  <si>
    <t>30666700106567</t>
  </si>
  <si>
    <t>0106567</t>
  </si>
  <si>
    <t>0632</t>
  </si>
  <si>
    <t>C0632</t>
  </si>
  <si>
    <t>Nova Academy Early College High</t>
  </si>
  <si>
    <t>30664640106765</t>
  </si>
  <si>
    <t>0106765</t>
  </si>
  <si>
    <t>0664</t>
  </si>
  <si>
    <t>C0664</t>
  </si>
  <si>
    <t>California Online Public Schools Southern California</t>
  </si>
  <si>
    <t>30666700109066</t>
  </si>
  <si>
    <t>0109066</t>
  </si>
  <si>
    <t>0701</t>
  </si>
  <si>
    <t>C0701</t>
  </si>
  <si>
    <t>Orange County Educational Arts Academy</t>
  </si>
  <si>
    <t>30664640123729</t>
  </si>
  <si>
    <t>0123729</t>
  </si>
  <si>
    <t>1274</t>
  </si>
  <si>
    <t>C1274</t>
  </si>
  <si>
    <t>Community Roots Academy</t>
  </si>
  <si>
    <t>30664640124743</t>
  </si>
  <si>
    <t>0124743</t>
  </si>
  <si>
    <t>1324</t>
  </si>
  <si>
    <t>C1324</t>
  </si>
  <si>
    <t>Oxford Preparatory Academy - South Orange County</t>
  </si>
  <si>
    <t>30103060126037</t>
  </si>
  <si>
    <t>0126037</t>
  </si>
  <si>
    <t>1419</t>
  </si>
  <si>
    <t>C1419</t>
  </si>
  <si>
    <t>Samueli Academy</t>
  </si>
  <si>
    <t>30768930130765</t>
  </si>
  <si>
    <t>76893</t>
  </si>
  <si>
    <t>0130765</t>
  </si>
  <si>
    <t>1686</t>
  </si>
  <si>
    <t>C1686</t>
  </si>
  <si>
    <t>Magnolia Science Academy Santa Ana</t>
  </si>
  <si>
    <t>30664230131417</t>
  </si>
  <si>
    <t>0131417</t>
  </si>
  <si>
    <t>1701</t>
  </si>
  <si>
    <t>C1701</t>
  </si>
  <si>
    <t>Vibrant Minds Charter</t>
  </si>
  <si>
    <t>30103060132613</t>
  </si>
  <si>
    <t>0132613</t>
  </si>
  <si>
    <t>1752</t>
  </si>
  <si>
    <t>C1752</t>
  </si>
  <si>
    <t>Vista Heritage Global Academy</t>
  </si>
  <si>
    <t>30103060133785</t>
  </si>
  <si>
    <t>0133785</t>
  </si>
  <si>
    <t>1784</t>
  </si>
  <si>
    <t>C1784</t>
  </si>
  <si>
    <t>Oxford Preparatory Academy - Saddleback Valley</t>
  </si>
  <si>
    <t>30103060133983</t>
  </si>
  <si>
    <t>0133983</t>
  </si>
  <si>
    <t>1798</t>
  </si>
  <si>
    <t>C1798</t>
  </si>
  <si>
    <t>Ednovate - Legacy College Prep.</t>
  </si>
  <si>
    <t>30103060134056</t>
  </si>
  <si>
    <t>0134056</t>
  </si>
  <si>
    <t>1799</t>
  </si>
  <si>
    <t>C1799</t>
  </si>
  <si>
    <t>Orange County Academy of Sciences and Arts</t>
  </si>
  <si>
    <t>30103060133959</t>
  </si>
  <si>
    <t>0133959</t>
  </si>
  <si>
    <t>1800</t>
  </si>
  <si>
    <t>C1800</t>
  </si>
  <si>
    <t>Unity Middle College High</t>
  </si>
  <si>
    <t>30103060134239</t>
  </si>
  <si>
    <t>0134239</t>
  </si>
  <si>
    <t>1807</t>
  </si>
  <si>
    <t>C1807</t>
  </si>
  <si>
    <t>Epic California Academy</t>
  </si>
  <si>
    <t>30103060134288</t>
  </si>
  <si>
    <t>0134288</t>
  </si>
  <si>
    <t>1808</t>
  </si>
  <si>
    <t>C1808</t>
  </si>
  <si>
    <t>Scholarship Prep - Orange County</t>
  </si>
  <si>
    <t>30665300134221</t>
  </si>
  <si>
    <t>0134221</t>
  </si>
  <si>
    <t>1812</t>
  </si>
  <si>
    <t>C1812</t>
  </si>
  <si>
    <t>Kinetic Academy</t>
  </si>
  <si>
    <t>30103060134940</t>
  </si>
  <si>
    <t>0134940</t>
  </si>
  <si>
    <t>1831</t>
  </si>
  <si>
    <t>C1831</t>
  </si>
  <si>
    <t>Citrus Springs Charter</t>
  </si>
  <si>
    <t>30103060134841</t>
  </si>
  <si>
    <t>0134841</t>
  </si>
  <si>
    <t>1833</t>
  </si>
  <si>
    <t>C1833</t>
  </si>
  <si>
    <t>Orange County Workforce Innovation High</t>
  </si>
  <si>
    <t>30103060137000</t>
  </si>
  <si>
    <t>0137000</t>
  </si>
  <si>
    <t>1930</t>
  </si>
  <si>
    <t>C1930</t>
  </si>
  <si>
    <t>Vista Condor Global Academy</t>
  </si>
  <si>
    <t>30664236027379</t>
  </si>
  <si>
    <t>6027379</t>
  </si>
  <si>
    <t>1932</t>
  </si>
  <si>
    <t>C1932</t>
  </si>
  <si>
    <t>Palm Lane Global Academy</t>
  </si>
  <si>
    <t>30103060137976</t>
  </si>
  <si>
    <t>0137976</t>
  </si>
  <si>
    <t>1987</t>
  </si>
  <si>
    <t>C1987</t>
  </si>
  <si>
    <t>Tomorrow's Leadership Collaborative (TLC) Charter</t>
  </si>
  <si>
    <t>30103060138800</t>
  </si>
  <si>
    <t>0138800</t>
  </si>
  <si>
    <t>2025</t>
  </si>
  <si>
    <t>C2025</t>
  </si>
  <si>
    <t>Suncoast Preparatory Academy</t>
  </si>
  <si>
    <t>30103060139352</t>
  </si>
  <si>
    <t>0139352</t>
  </si>
  <si>
    <t>2047</t>
  </si>
  <si>
    <t>C2047</t>
  </si>
  <si>
    <t>Sycamore Creek Community Charter</t>
  </si>
  <si>
    <t>30103060139469</t>
  </si>
  <si>
    <t>0139469</t>
  </si>
  <si>
    <t>2048</t>
  </si>
  <si>
    <t>C2048</t>
  </si>
  <si>
    <t>International School for Science and Culture</t>
  </si>
  <si>
    <t>30664640140061</t>
  </si>
  <si>
    <t>0140061</t>
  </si>
  <si>
    <t>2084</t>
  </si>
  <si>
    <t>C2084</t>
  </si>
  <si>
    <t>OCASA College Prep</t>
  </si>
  <si>
    <t>30103060140822</t>
  </si>
  <si>
    <t>0140822</t>
  </si>
  <si>
    <t>2116</t>
  </si>
  <si>
    <t>C2116</t>
  </si>
  <si>
    <t>Irvine International Academy</t>
  </si>
  <si>
    <t>30103060139964</t>
  </si>
  <si>
    <t>0139964</t>
  </si>
  <si>
    <t>2127</t>
  </si>
  <si>
    <t>C2127</t>
  </si>
  <si>
    <t>Orange County Classical Academy</t>
  </si>
  <si>
    <t>30103060142000</t>
  </si>
  <si>
    <t>0142000</t>
  </si>
  <si>
    <t>2129</t>
  </si>
  <si>
    <t>C2129</t>
  </si>
  <si>
    <t>Explore Academy</t>
  </si>
  <si>
    <t>30103060141978</t>
  </si>
  <si>
    <t>0141978</t>
  </si>
  <si>
    <t>2132</t>
  </si>
  <si>
    <t>C2132</t>
  </si>
  <si>
    <t>Vista Meridian Global Academy</t>
  </si>
  <si>
    <t>30103060142026</t>
  </si>
  <si>
    <t>0142026</t>
  </si>
  <si>
    <t>2135</t>
  </si>
  <si>
    <t>C2135</t>
  </si>
  <si>
    <t>Oxford Preparatory Academy - Middle</t>
  </si>
  <si>
    <t>30103060142224</t>
  </si>
  <si>
    <t>0142224</t>
  </si>
  <si>
    <t>2138</t>
  </si>
  <si>
    <t>C2138</t>
  </si>
  <si>
    <t>California Republic Leadership Academy Capistrano</t>
  </si>
  <si>
    <t>30736500142232</t>
  </si>
  <si>
    <t>0142232</t>
  </si>
  <si>
    <t>2140</t>
  </si>
  <si>
    <t>C2140</t>
  </si>
  <si>
    <t>Irvine Chinese Immersion Academy</t>
  </si>
  <si>
    <t>30103060142570</t>
  </si>
  <si>
    <t>0142570</t>
  </si>
  <si>
    <t>2147</t>
  </si>
  <si>
    <t>C2147</t>
  </si>
  <si>
    <t>California Republic Leadership Academy Yorba Linda</t>
  </si>
  <si>
    <t>Placer</t>
  </si>
  <si>
    <t>31103140000000</t>
  </si>
  <si>
    <t>31</t>
  </si>
  <si>
    <t>10314</t>
  </si>
  <si>
    <t>Placer County Office of Education</t>
  </si>
  <si>
    <t>31667610000000</t>
  </si>
  <si>
    <t>66761</t>
  </si>
  <si>
    <t>Ackerman Charter</t>
  </si>
  <si>
    <t>31667790000000</t>
  </si>
  <si>
    <t>66779</t>
  </si>
  <si>
    <t>Alta-Dutch Flat Union Elementary</t>
  </si>
  <si>
    <t>31667870000000</t>
  </si>
  <si>
    <t>66787</t>
  </si>
  <si>
    <t>Auburn Union Elementary</t>
  </si>
  <si>
    <t>31667950000000</t>
  </si>
  <si>
    <t>66795</t>
  </si>
  <si>
    <t>Colfax Elementary</t>
  </si>
  <si>
    <t>31668030000000</t>
  </si>
  <si>
    <t>66803</t>
  </si>
  <si>
    <t>Dry Creek Joint Elementary</t>
  </si>
  <si>
    <t>31668290000000</t>
  </si>
  <si>
    <t>66829</t>
  </si>
  <si>
    <t>Eureka Union</t>
  </si>
  <si>
    <t>31668370000000</t>
  </si>
  <si>
    <t>66837</t>
  </si>
  <si>
    <t>Foresthill Union Elementary</t>
  </si>
  <si>
    <t>31668450000000</t>
  </si>
  <si>
    <t>66845</t>
  </si>
  <si>
    <t>Loomis Union Elementary</t>
  </si>
  <si>
    <t>31668520000000</t>
  </si>
  <si>
    <t>66852</t>
  </si>
  <si>
    <t>Newcastle Elementary</t>
  </si>
  <si>
    <t>31668860000000</t>
  </si>
  <si>
    <t>66886</t>
  </si>
  <si>
    <t>Placer Hills Union Elementary</t>
  </si>
  <si>
    <t>31668940000000</t>
  </si>
  <si>
    <t>66894</t>
  </si>
  <si>
    <t>Placer Union High</t>
  </si>
  <si>
    <t>31669100000000</t>
  </si>
  <si>
    <t>66910</t>
  </si>
  <si>
    <t>31669280000000</t>
  </si>
  <si>
    <t>66928</t>
  </si>
  <si>
    <t>Roseville Joint Union High</t>
  </si>
  <si>
    <t>31669440000000</t>
  </si>
  <si>
    <t>66944</t>
  </si>
  <si>
    <t>Tahoe-Truckee Unified</t>
  </si>
  <si>
    <t>31669510000000</t>
  </si>
  <si>
    <t>66951</t>
  </si>
  <si>
    <t>Western Placer Unified</t>
  </si>
  <si>
    <t>31750850000000</t>
  </si>
  <si>
    <t>75085</t>
  </si>
  <si>
    <t>Rocklin Unified</t>
  </si>
  <si>
    <t>31669513130168</t>
  </si>
  <si>
    <t>3130168</t>
  </si>
  <si>
    <t>0015</t>
  </si>
  <si>
    <t>C0015</t>
  </si>
  <si>
    <t>Horizon Charter</t>
  </si>
  <si>
    <t>31750856118392</t>
  </si>
  <si>
    <t>6118392</t>
  </si>
  <si>
    <t>0308</t>
  </si>
  <si>
    <t>C0308</t>
  </si>
  <si>
    <t>Rocklin Academy</t>
  </si>
  <si>
    <t>31750850117879</t>
  </si>
  <si>
    <t>0117879</t>
  </si>
  <si>
    <t>1042</t>
  </si>
  <si>
    <t>C1042</t>
  </si>
  <si>
    <t>Maria Montessori Charter Academy</t>
  </si>
  <si>
    <t>31750850119487</t>
  </si>
  <si>
    <t>0119487</t>
  </si>
  <si>
    <t>1071</t>
  </si>
  <si>
    <t>C1071</t>
  </si>
  <si>
    <t>Western Sierra Collegiate Academy</t>
  </si>
  <si>
    <t>31668520120105</t>
  </si>
  <si>
    <t>0120105</t>
  </si>
  <si>
    <t>1102</t>
  </si>
  <si>
    <t>C1102</t>
  </si>
  <si>
    <t>Creekside Charter</t>
  </si>
  <si>
    <t>31668520121608</t>
  </si>
  <si>
    <t>0121608</t>
  </si>
  <si>
    <t>1179</t>
  </si>
  <si>
    <t>C1179</t>
  </si>
  <si>
    <t>Harvest Ridge Cooperative Charter</t>
  </si>
  <si>
    <t>31669440121624</t>
  </si>
  <si>
    <t>0121624</t>
  </si>
  <si>
    <t>1180</t>
  </si>
  <si>
    <t>C1180</t>
  </si>
  <si>
    <t>Sierra Expeditionary Learning</t>
  </si>
  <si>
    <t>31668520127928</t>
  </si>
  <si>
    <t>0127928</t>
  </si>
  <si>
    <t>1528</t>
  </si>
  <si>
    <t>C1528</t>
  </si>
  <si>
    <t>Rocklin Academy Gateway</t>
  </si>
  <si>
    <t>31669510135871</t>
  </si>
  <si>
    <t>0135871</t>
  </si>
  <si>
    <t>1715</t>
  </si>
  <si>
    <t>C1715</t>
  </si>
  <si>
    <t>John Adams Academy - Lincoln</t>
  </si>
  <si>
    <t>31668940138081</t>
  </si>
  <si>
    <t>0138081</t>
  </si>
  <si>
    <t>1976</t>
  </si>
  <si>
    <t>C1976</t>
  </si>
  <si>
    <t>Maidu Virtual Charter Academy</t>
  </si>
  <si>
    <t>31669280121418</t>
  </si>
  <si>
    <t>0121418</t>
  </si>
  <si>
    <t>2061</t>
  </si>
  <si>
    <t>C2061</t>
  </si>
  <si>
    <t>John Adams Academy - Roseville</t>
  </si>
  <si>
    <t>31669280141622</t>
  </si>
  <si>
    <t>0141622</t>
  </si>
  <si>
    <t>2128</t>
  </si>
  <si>
    <t>C2128</t>
  </si>
  <si>
    <t>New Pacific Charter - Roseville</t>
  </si>
  <si>
    <t>Plumas</t>
  </si>
  <si>
    <t>32103220000000</t>
  </si>
  <si>
    <t>32</t>
  </si>
  <si>
    <t>10322</t>
  </si>
  <si>
    <t>Plumas County Office of Education</t>
  </si>
  <si>
    <t>32669690000000</t>
  </si>
  <si>
    <t>66969</t>
  </si>
  <si>
    <t>Plumas Unified</t>
  </si>
  <si>
    <t>32669693230083</t>
  </si>
  <si>
    <t>3230083</t>
  </si>
  <si>
    <t>0146</t>
  </si>
  <si>
    <t>C0146</t>
  </si>
  <si>
    <t>Plumas Charter</t>
  </si>
  <si>
    <t>Riverside</t>
  </si>
  <si>
    <t>33103300000000</t>
  </si>
  <si>
    <t>33</t>
  </si>
  <si>
    <t>10330</t>
  </si>
  <si>
    <t>Riverside County Office of Education</t>
  </si>
  <si>
    <t>33669770000000</t>
  </si>
  <si>
    <t>66977</t>
  </si>
  <si>
    <t>Alvord Unified</t>
  </si>
  <si>
    <t>33669850000000</t>
  </si>
  <si>
    <t>66985</t>
  </si>
  <si>
    <t>Banning Unified</t>
  </si>
  <si>
    <t>33669930000000</t>
  </si>
  <si>
    <t>66993</t>
  </si>
  <si>
    <t>Beaumont Unified</t>
  </si>
  <si>
    <t>33670330000000</t>
  </si>
  <si>
    <t>67033</t>
  </si>
  <si>
    <t>Corona-Norco Unified</t>
  </si>
  <si>
    <t>33670410000000</t>
  </si>
  <si>
    <t>67041</t>
  </si>
  <si>
    <t>Desert Center Unified</t>
  </si>
  <si>
    <t>33670580000000</t>
  </si>
  <si>
    <t>67058</t>
  </si>
  <si>
    <t>Desert Sands Unified</t>
  </si>
  <si>
    <t>33670820000000</t>
  </si>
  <si>
    <t>67082</t>
  </si>
  <si>
    <t>Hemet Unified</t>
  </si>
  <si>
    <t>33670900000000</t>
  </si>
  <si>
    <t>67090</t>
  </si>
  <si>
    <t>Jurupa Unified</t>
  </si>
  <si>
    <t>33671160000000</t>
  </si>
  <si>
    <t>67116</t>
  </si>
  <si>
    <t>Menifee Union</t>
  </si>
  <si>
    <t>33671240000000</t>
  </si>
  <si>
    <t>67124</t>
  </si>
  <si>
    <t>Moreno Valley Unified</t>
  </si>
  <si>
    <t>33671570000000</t>
  </si>
  <si>
    <t>67157</t>
  </si>
  <si>
    <t>Nuview Union</t>
  </si>
  <si>
    <t>33671730000000</t>
  </si>
  <si>
    <t>67173</t>
  </si>
  <si>
    <t>Palm Springs Unified</t>
  </si>
  <si>
    <t>33671810000000</t>
  </si>
  <si>
    <t>67181</t>
  </si>
  <si>
    <t>Palo Verde Unified</t>
  </si>
  <si>
    <t>33671990000000</t>
  </si>
  <si>
    <t>67199</t>
  </si>
  <si>
    <t>Perris Elementary</t>
  </si>
  <si>
    <t>33672070000000</t>
  </si>
  <si>
    <t>67207</t>
  </si>
  <si>
    <t>Perris Union High</t>
  </si>
  <si>
    <t>33672150000000</t>
  </si>
  <si>
    <t>67215</t>
  </si>
  <si>
    <t>Riverside Unified</t>
  </si>
  <si>
    <t>33672310000000</t>
  </si>
  <si>
    <t>67231</t>
  </si>
  <si>
    <t>Romoland Elementary</t>
  </si>
  <si>
    <t>33672490000000</t>
  </si>
  <si>
    <t>67249</t>
  </si>
  <si>
    <t>San Jacinto Unified</t>
  </si>
  <si>
    <t>33736760000000</t>
  </si>
  <si>
    <t>73676</t>
  </si>
  <si>
    <t>Coachella Valley Unified</t>
  </si>
  <si>
    <t>33751760000000</t>
  </si>
  <si>
    <t>75176</t>
  </si>
  <si>
    <t>Lake Elsinore Unified</t>
  </si>
  <si>
    <t>33751920000000</t>
  </si>
  <si>
    <t>75192</t>
  </si>
  <si>
    <t>Temecula Valley Unified</t>
  </si>
  <si>
    <t>33752000000000</t>
  </si>
  <si>
    <t>75200</t>
  </si>
  <si>
    <t>Murrieta Valley Unified</t>
  </si>
  <si>
    <t>33752420000000</t>
  </si>
  <si>
    <t>75242</t>
  </si>
  <si>
    <t>Val Verde Unified</t>
  </si>
  <si>
    <t>33751926112551</t>
  </si>
  <si>
    <t>6112551</t>
  </si>
  <si>
    <t>0065</t>
  </si>
  <si>
    <t>C0065</t>
  </si>
  <si>
    <t>Temecula Valley Charter</t>
  </si>
  <si>
    <t>33672496114748</t>
  </si>
  <si>
    <t>6114748</t>
  </si>
  <si>
    <t>0129</t>
  </si>
  <si>
    <t>C0129</t>
  </si>
  <si>
    <t>San Jacinto Valley Academy</t>
  </si>
  <si>
    <t>33751923330917</t>
  </si>
  <si>
    <t>3330917</t>
  </si>
  <si>
    <t>0284</t>
  </si>
  <si>
    <t>C0284</t>
  </si>
  <si>
    <t>Temecula Preparatory</t>
  </si>
  <si>
    <t>33671160109843</t>
  </si>
  <si>
    <t>0109843</t>
  </si>
  <si>
    <t>0730</t>
  </si>
  <si>
    <t>C0730</t>
  </si>
  <si>
    <t>Santa Rosa Academy</t>
  </si>
  <si>
    <t>33103300110833</t>
  </si>
  <si>
    <t>0110833</t>
  </si>
  <si>
    <t>0753</t>
  </si>
  <si>
    <t>C0753</t>
  </si>
  <si>
    <t>River Springs Charter</t>
  </si>
  <si>
    <t>33751760120204</t>
  </si>
  <si>
    <t>0120204</t>
  </si>
  <si>
    <t>1118</t>
  </si>
  <si>
    <t>C1118</t>
  </si>
  <si>
    <t>Sycamore Academy of Science and Cultural Arts</t>
  </si>
  <si>
    <t>33736760121673</t>
  </si>
  <si>
    <t>0121673</t>
  </si>
  <si>
    <t>1188</t>
  </si>
  <si>
    <t>C1188</t>
  </si>
  <si>
    <t>NOVA Academy - Coachella</t>
  </si>
  <si>
    <t>33103300125237</t>
  </si>
  <si>
    <t>0125237</t>
  </si>
  <si>
    <t>1366</t>
  </si>
  <si>
    <t>C1366</t>
  </si>
  <si>
    <t>Leadership Military Academy</t>
  </si>
  <si>
    <t>33103300125385</t>
  </si>
  <si>
    <t>0125385</t>
  </si>
  <si>
    <t>1369</t>
  </si>
  <si>
    <t>C1369</t>
  </si>
  <si>
    <t>Imagine Schools, Riverside County</t>
  </si>
  <si>
    <t>33672150126128</t>
  </si>
  <si>
    <t>0126128</t>
  </si>
  <si>
    <t>1409</t>
  </si>
  <si>
    <t>C1409</t>
  </si>
  <si>
    <t>REACH Leadership STEAM Academy</t>
  </si>
  <si>
    <t>33669930127142</t>
  </si>
  <si>
    <t>0127142</t>
  </si>
  <si>
    <t>1493</t>
  </si>
  <si>
    <t>C1493</t>
  </si>
  <si>
    <t>Highland Academy</t>
  </si>
  <si>
    <t>33103300128777</t>
  </si>
  <si>
    <t>0128777</t>
  </si>
  <si>
    <t>1602</t>
  </si>
  <si>
    <t>C1602</t>
  </si>
  <si>
    <t>Gateway College and Career Academy</t>
  </si>
  <si>
    <t>33103300136168</t>
  </si>
  <si>
    <t>0136168</t>
  </si>
  <si>
    <t>1873</t>
  </si>
  <si>
    <t>C1873</t>
  </si>
  <si>
    <t>Temecula International Academy</t>
  </si>
  <si>
    <t>33103300138024</t>
  </si>
  <si>
    <t>0138024</t>
  </si>
  <si>
    <t>1974</t>
  </si>
  <si>
    <t>C1974</t>
  </si>
  <si>
    <t>33103300137836</t>
  </si>
  <si>
    <t>0137836</t>
  </si>
  <si>
    <t>1984</t>
  </si>
  <si>
    <t>C1984</t>
  </si>
  <si>
    <t>Pivot Charter School Riverside</t>
  </si>
  <si>
    <t>33103300137851</t>
  </si>
  <si>
    <t>0137851</t>
  </si>
  <si>
    <t>1988</t>
  </si>
  <si>
    <t>C1988</t>
  </si>
  <si>
    <t>Julia Lee Performing Arts Academy</t>
  </si>
  <si>
    <t>33103300137869</t>
  </si>
  <si>
    <t>0137869</t>
  </si>
  <si>
    <t>1993</t>
  </si>
  <si>
    <t>C1993</t>
  </si>
  <si>
    <t>Excelsior Charter School Corona-Norco</t>
  </si>
  <si>
    <t>33103300138602</t>
  </si>
  <si>
    <t>0138602</t>
  </si>
  <si>
    <t>2018</t>
  </si>
  <si>
    <t>C2018</t>
  </si>
  <si>
    <t>JCS - Pine Hills</t>
  </si>
  <si>
    <t>33671810138610</t>
  </si>
  <si>
    <t>0138610</t>
  </si>
  <si>
    <t>2019</t>
  </si>
  <si>
    <t>C2019</t>
  </si>
  <si>
    <t>Scale Leadership Academy - East</t>
  </si>
  <si>
    <t>33669930139360</t>
  </si>
  <si>
    <t>0139360</t>
  </si>
  <si>
    <t>2049</t>
  </si>
  <si>
    <t>C2049</t>
  </si>
  <si>
    <t>Mission Vista Academy</t>
  </si>
  <si>
    <t>33103300139428</t>
  </si>
  <si>
    <t>0139428</t>
  </si>
  <si>
    <t>2058</t>
  </si>
  <si>
    <t>C2058</t>
  </si>
  <si>
    <t>Garvey/Allen Visual &amp; Performing Arts Academy for STEM</t>
  </si>
  <si>
    <t>33103300140780</t>
  </si>
  <si>
    <t>0140780</t>
  </si>
  <si>
    <t>2118</t>
  </si>
  <si>
    <t>C2118</t>
  </si>
  <si>
    <t>Audeo Valley Charter</t>
  </si>
  <si>
    <t>Sacramento</t>
  </si>
  <si>
    <t>34103480000000</t>
  </si>
  <si>
    <t>34</t>
  </si>
  <si>
    <t>10348</t>
  </si>
  <si>
    <t>Sacramento County Office of Education</t>
  </si>
  <si>
    <t>34672800000000</t>
  </si>
  <si>
    <t>67280</t>
  </si>
  <si>
    <t>Arcohe Union Elementary</t>
  </si>
  <si>
    <t>34673140000000</t>
  </si>
  <si>
    <t>67314</t>
  </si>
  <si>
    <t>Elk Grove Unified</t>
  </si>
  <si>
    <t>34673220000000</t>
  </si>
  <si>
    <t>67322</t>
  </si>
  <si>
    <t>Elverta Joint Elementary</t>
  </si>
  <si>
    <t>34673300000000</t>
  </si>
  <si>
    <t>67330</t>
  </si>
  <si>
    <t>Folsom-Cordova Unified</t>
  </si>
  <si>
    <t>34673480000000</t>
  </si>
  <si>
    <t>67348</t>
  </si>
  <si>
    <t>Galt Joint Union Elementary</t>
  </si>
  <si>
    <t>34673550000000</t>
  </si>
  <si>
    <t>67355</t>
  </si>
  <si>
    <t>Galt Joint Union High</t>
  </si>
  <si>
    <t>34674130000000</t>
  </si>
  <si>
    <t>67413</t>
  </si>
  <si>
    <t>River Delta Joint Unified</t>
  </si>
  <si>
    <t>34674210000000</t>
  </si>
  <si>
    <t>67421</t>
  </si>
  <si>
    <t>Robla Elementary</t>
  </si>
  <si>
    <t>34674390000000</t>
  </si>
  <si>
    <t>67439</t>
  </si>
  <si>
    <t>Sacramento City Unified</t>
  </si>
  <si>
    <t>34674470000000</t>
  </si>
  <si>
    <t>67447</t>
  </si>
  <si>
    <t>San Juan Unified</t>
  </si>
  <si>
    <t>34739730000000</t>
  </si>
  <si>
    <t>73973</t>
  </si>
  <si>
    <t>Center Joint Unified</t>
  </si>
  <si>
    <t>34752830000000</t>
  </si>
  <si>
    <t>75283</t>
  </si>
  <si>
    <t>Natomas Unified</t>
  </si>
  <si>
    <t>34765050000000</t>
  </si>
  <si>
    <t>76505</t>
  </si>
  <si>
    <t>Twin Rivers Unified</t>
  </si>
  <si>
    <t>34752833430659</t>
  </si>
  <si>
    <t>3430659</t>
  </si>
  <si>
    <t>0019</t>
  </si>
  <si>
    <t>C0019</t>
  </si>
  <si>
    <t>Natomas Charter</t>
  </si>
  <si>
    <t>34674473430691</t>
  </si>
  <si>
    <t>3430691</t>
  </si>
  <si>
    <t>0217</t>
  </si>
  <si>
    <t>C0217</t>
  </si>
  <si>
    <t>Options for Youth-San Juan</t>
  </si>
  <si>
    <t>34674473430717</t>
  </si>
  <si>
    <t>3430717</t>
  </si>
  <si>
    <t>0248</t>
  </si>
  <si>
    <t>C0248</t>
  </si>
  <si>
    <t>Visions In Education</t>
  </si>
  <si>
    <t>34674390101048</t>
  </si>
  <si>
    <t>0101048</t>
  </si>
  <si>
    <t>0491</t>
  </si>
  <si>
    <t>C0491</t>
  </si>
  <si>
    <t>St. HOPE Public School 7</t>
  </si>
  <si>
    <t>34674390101295</t>
  </si>
  <si>
    <t>0101295</t>
  </si>
  <si>
    <t>0552</t>
  </si>
  <si>
    <t>C0552</t>
  </si>
  <si>
    <t>Sol Aureus College Preparatory</t>
  </si>
  <si>
    <t>34765050101832</t>
  </si>
  <si>
    <t>0101832</t>
  </si>
  <si>
    <t>0560</t>
  </si>
  <si>
    <t>C0560</t>
  </si>
  <si>
    <t>Futures High</t>
  </si>
  <si>
    <t>34765050101766</t>
  </si>
  <si>
    <t>0101766</t>
  </si>
  <si>
    <t>0561</t>
  </si>
  <si>
    <t>C0561</t>
  </si>
  <si>
    <t>Community Outreach Academy</t>
  </si>
  <si>
    <t>34674390102038</t>
  </si>
  <si>
    <t>0102038</t>
  </si>
  <si>
    <t>0596</t>
  </si>
  <si>
    <t>C0596</t>
  </si>
  <si>
    <t>Sacramento Charter High</t>
  </si>
  <si>
    <t>34674390102343</t>
  </si>
  <si>
    <t>0102343</t>
  </si>
  <si>
    <t>0598</t>
  </si>
  <si>
    <t>C0598</t>
  </si>
  <si>
    <t>Aspire Capitol Heights Academy</t>
  </si>
  <si>
    <t>34674390106898</t>
  </si>
  <si>
    <t>0106898</t>
  </si>
  <si>
    <t>0640</t>
  </si>
  <si>
    <t>C0640</t>
  </si>
  <si>
    <t>The Language Academy of Sacramento</t>
  </si>
  <si>
    <t>34765050108415</t>
  </si>
  <si>
    <t>0108415</t>
  </si>
  <si>
    <t>0687</t>
  </si>
  <si>
    <t>C0687</t>
  </si>
  <si>
    <t>Heritage Peak Charter</t>
  </si>
  <si>
    <t>34765050108837</t>
  </si>
  <si>
    <t>0108837</t>
  </si>
  <si>
    <t>0699</t>
  </si>
  <si>
    <t>C0699</t>
  </si>
  <si>
    <t>Community Collaborative Charter</t>
  </si>
  <si>
    <t>34674390111757</t>
  </si>
  <si>
    <t>0111757</t>
  </si>
  <si>
    <t>0775</t>
  </si>
  <si>
    <t>C0775</t>
  </si>
  <si>
    <t>California Montessori Project - Capitol Campus</t>
  </si>
  <si>
    <t>34674470112169</t>
  </si>
  <si>
    <t>0112169</t>
  </si>
  <si>
    <t>0776</t>
  </si>
  <si>
    <t>C0776</t>
  </si>
  <si>
    <t>California Montessori Project-San Juan Campuses</t>
  </si>
  <si>
    <t>34673140111732</t>
  </si>
  <si>
    <t>0111732</t>
  </si>
  <si>
    <t>0777</t>
  </si>
  <si>
    <t>C0777</t>
  </si>
  <si>
    <t>California Montessori Project - Elk Grove Campus</t>
  </si>
  <si>
    <t>34674130114660</t>
  </si>
  <si>
    <t>0114660</t>
  </si>
  <si>
    <t>0853</t>
  </si>
  <si>
    <t>C0853</t>
  </si>
  <si>
    <t>Delta Elementary Charter</t>
  </si>
  <si>
    <t>34765050113878</t>
  </si>
  <si>
    <t>0113878</t>
  </si>
  <si>
    <t>0862</t>
  </si>
  <si>
    <t>C0862</t>
  </si>
  <si>
    <t>Higher Learning Academy</t>
  </si>
  <si>
    <t>34765050114272</t>
  </si>
  <si>
    <t>0114272</t>
  </si>
  <si>
    <t>0878</t>
  </si>
  <si>
    <t>C0878</t>
  </si>
  <si>
    <t>SAVA - Sacramento Academic and Vocational Academy</t>
  </si>
  <si>
    <t>34674470114983</t>
  </si>
  <si>
    <t>0114983</t>
  </si>
  <si>
    <t>0946</t>
  </si>
  <si>
    <t>C0946</t>
  </si>
  <si>
    <t>Golden Valley River</t>
  </si>
  <si>
    <t>34674390121665</t>
  </si>
  <si>
    <t>0121665</t>
  </si>
  <si>
    <t>1186</t>
  </si>
  <si>
    <t>C1186</t>
  </si>
  <si>
    <t>Yav Pem Suab Academy - Preparing for the Future Charter</t>
  </si>
  <si>
    <t>34674390123901</t>
  </si>
  <si>
    <t>0123901</t>
  </si>
  <si>
    <t>1273</t>
  </si>
  <si>
    <t>C1273</t>
  </si>
  <si>
    <t>Capitol Collegiate Academy</t>
  </si>
  <si>
    <t>34103480136275</t>
  </si>
  <si>
    <t>0136275</t>
  </si>
  <si>
    <t>1313</t>
  </si>
  <si>
    <t>C1313</t>
  </si>
  <si>
    <t>Fortune</t>
  </si>
  <si>
    <t>34674470120469</t>
  </si>
  <si>
    <t>0120469</t>
  </si>
  <si>
    <t>1554</t>
  </si>
  <si>
    <t>C1554</t>
  </si>
  <si>
    <t>Aspire Alexander Twilight College Preparatory Academy</t>
  </si>
  <si>
    <t>34674470121467</t>
  </si>
  <si>
    <t>0121467</t>
  </si>
  <si>
    <t>1555</t>
  </si>
  <si>
    <t>C1555</t>
  </si>
  <si>
    <t>Aspire Alexander Twilight Secondary Academy</t>
  </si>
  <si>
    <t>34674470128124</t>
  </si>
  <si>
    <t>0128124</t>
  </si>
  <si>
    <t>1563</t>
  </si>
  <si>
    <t>C1563</t>
  </si>
  <si>
    <t>Gateway International</t>
  </si>
  <si>
    <t>34765050130757</t>
  </si>
  <si>
    <t>0130757</t>
  </si>
  <si>
    <t>1674</t>
  </si>
  <si>
    <t>C1674</t>
  </si>
  <si>
    <t>Highlands Community Charter</t>
  </si>
  <si>
    <t>34674210132019</t>
  </si>
  <si>
    <t>0132019</t>
  </si>
  <si>
    <t>1727</t>
  </si>
  <si>
    <t>C1727</t>
  </si>
  <si>
    <t>Paseo Grande Charter</t>
  </si>
  <si>
    <t>34674470132399</t>
  </si>
  <si>
    <t>0132399</t>
  </si>
  <si>
    <t>1728</t>
  </si>
  <si>
    <t>C1728</t>
  </si>
  <si>
    <t>Golden Valley Orchard</t>
  </si>
  <si>
    <t>34674390135343</t>
  </si>
  <si>
    <t>0135343</t>
  </si>
  <si>
    <t>1848</t>
  </si>
  <si>
    <t>C1848</t>
  </si>
  <si>
    <t>Growth Public</t>
  </si>
  <si>
    <t>34674390137406</t>
  </si>
  <si>
    <t>0137406</t>
  </si>
  <si>
    <t>1948</t>
  </si>
  <si>
    <t>C1948</t>
  </si>
  <si>
    <t>SAVA - Sacramento Academic and Vocational Academy - SCUSD</t>
  </si>
  <si>
    <t>34673140137281</t>
  </si>
  <si>
    <t>0137281</t>
  </si>
  <si>
    <t>1949</t>
  </si>
  <si>
    <t>C1949</t>
  </si>
  <si>
    <t>SAVA - Sacramento Academic and Vocational Academy - EGUSD</t>
  </si>
  <si>
    <t>34674210137950</t>
  </si>
  <si>
    <t>0137950</t>
  </si>
  <si>
    <t>1970</t>
  </si>
  <si>
    <t>C1970</t>
  </si>
  <si>
    <t>Marconi Learning Academy</t>
  </si>
  <si>
    <t>34765050139584</t>
  </si>
  <si>
    <t>0139584</t>
  </si>
  <si>
    <t>2072</t>
  </si>
  <si>
    <t>C2072</t>
  </si>
  <si>
    <t>California Innovative Career Academy</t>
  </si>
  <si>
    <t>34674210140178</t>
  </si>
  <si>
    <t>0140178</t>
  </si>
  <si>
    <t>2092</t>
  </si>
  <si>
    <t>C2092</t>
  </si>
  <si>
    <t>New Hope Charter</t>
  </si>
  <si>
    <t>34103480140160</t>
  </si>
  <si>
    <t>0140160</t>
  </si>
  <si>
    <t>2100</t>
  </si>
  <si>
    <t>C2100</t>
  </si>
  <si>
    <t>American River Collegiate Academy</t>
  </si>
  <si>
    <t>34103480142091</t>
  </si>
  <si>
    <t>0142091</t>
  </si>
  <si>
    <t>2133</t>
  </si>
  <si>
    <t>C2133</t>
  </si>
  <si>
    <t>Capital College &amp; Career Academy</t>
  </si>
  <si>
    <t>34673300142208</t>
  </si>
  <si>
    <t>0142208</t>
  </si>
  <si>
    <t>2137</t>
  </si>
  <si>
    <t>C2137</t>
  </si>
  <si>
    <t>New Pacific Charter - Rancho Cordova</t>
  </si>
  <si>
    <t>San Benito</t>
  </si>
  <si>
    <t>35103550000000</t>
  </si>
  <si>
    <t>35</t>
  </si>
  <si>
    <t>10355</t>
  </si>
  <si>
    <t>San Benito County Office of Education</t>
  </si>
  <si>
    <t>35674540000000</t>
  </si>
  <si>
    <t>67454</t>
  </si>
  <si>
    <t>Bitterwater-Tully Elementary</t>
  </si>
  <si>
    <t>35674620000000</t>
  </si>
  <si>
    <t>67462</t>
  </si>
  <si>
    <t>Cienega Union Elementary</t>
  </si>
  <si>
    <t>35674700000000</t>
  </si>
  <si>
    <t>67470</t>
  </si>
  <si>
    <t>Hollister</t>
  </si>
  <si>
    <t>35674880000000</t>
  </si>
  <si>
    <t>67488</t>
  </si>
  <si>
    <t>Jefferson Elementary</t>
  </si>
  <si>
    <t>35675040000000</t>
  </si>
  <si>
    <t>67504</t>
  </si>
  <si>
    <t>North County Joint Union Elementary</t>
  </si>
  <si>
    <t>35675200000000</t>
  </si>
  <si>
    <t>67520</t>
  </si>
  <si>
    <t>Panoche Elementary</t>
  </si>
  <si>
    <t>35675380000000</t>
  </si>
  <si>
    <t>67538</t>
  </si>
  <si>
    <t>San Benito High</t>
  </si>
  <si>
    <t>35675530000000</t>
  </si>
  <si>
    <t>67553</t>
  </si>
  <si>
    <t>Southside Elementary</t>
  </si>
  <si>
    <t>35675610000000</t>
  </si>
  <si>
    <t>67561</t>
  </si>
  <si>
    <t>Tres Pinos Union Elementary</t>
  </si>
  <si>
    <t>35675790000000</t>
  </si>
  <si>
    <t>67579</t>
  </si>
  <si>
    <t>Willow Grove Union Elementary</t>
  </si>
  <si>
    <t>35752590000000</t>
  </si>
  <si>
    <t>75259</t>
  </si>
  <si>
    <t>Aromas - San Juan Unified</t>
  </si>
  <si>
    <t>35674700127688</t>
  </si>
  <si>
    <t>0127688</t>
  </si>
  <si>
    <t>1507</t>
  </si>
  <si>
    <t>C1507</t>
  </si>
  <si>
    <t>Hollister Prep</t>
  </si>
  <si>
    <t>San Bernardino</t>
  </si>
  <si>
    <t>36103630000000</t>
  </si>
  <si>
    <t>36</t>
  </si>
  <si>
    <t>10363</t>
  </si>
  <si>
    <t>San Bernardino County Office of Education</t>
  </si>
  <si>
    <t>36675870000000</t>
  </si>
  <si>
    <t>67587</t>
  </si>
  <si>
    <t>Adelanto Elementary</t>
  </si>
  <si>
    <t>36675950000000</t>
  </si>
  <si>
    <t>67595</t>
  </si>
  <si>
    <t>Alta Loma Elementary</t>
  </si>
  <si>
    <t>36676110000000</t>
  </si>
  <si>
    <t>67611</t>
  </si>
  <si>
    <t>Barstow Unified</t>
  </si>
  <si>
    <t>36676370000000</t>
  </si>
  <si>
    <t>67637</t>
  </si>
  <si>
    <t>Bear Valley Unified</t>
  </si>
  <si>
    <t>36676450000000</t>
  </si>
  <si>
    <t>67645</t>
  </si>
  <si>
    <t>Central Elementary</t>
  </si>
  <si>
    <t>36676520000000</t>
  </si>
  <si>
    <t>67652</t>
  </si>
  <si>
    <t>Chaffey Joint Union High</t>
  </si>
  <si>
    <t>36676780000000</t>
  </si>
  <si>
    <t>67678</t>
  </si>
  <si>
    <t>Chino Valley Unified</t>
  </si>
  <si>
    <t>36676860000000</t>
  </si>
  <si>
    <t>67686</t>
  </si>
  <si>
    <t>Colton Joint Unified</t>
  </si>
  <si>
    <t>36676940000000</t>
  </si>
  <si>
    <t>67694</t>
  </si>
  <si>
    <t>Cucamonga Elementary</t>
  </si>
  <si>
    <t>36677020000000</t>
  </si>
  <si>
    <t>67702</t>
  </si>
  <si>
    <t>Etiwanda Elementary</t>
  </si>
  <si>
    <t>36677100000000</t>
  </si>
  <si>
    <t>67710</t>
  </si>
  <si>
    <t>Fontana Unified</t>
  </si>
  <si>
    <t>36677360000000</t>
  </si>
  <si>
    <t>67736</t>
  </si>
  <si>
    <t>Helendale Elementary</t>
  </si>
  <si>
    <t>36677770000000</t>
  </si>
  <si>
    <t>67777</t>
  </si>
  <si>
    <t>Morongo Unified</t>
  </si>
  <si>
    <t>36677850000000</t>
  </si>
  <si>
    <t>67785</t>
  </si>
  <si>
    <t>36677930000000</t>
  </si>
  <si>
    <t>67793</t>
  </si>
  <si>
    <t>Mt. Baldy Joint Elementary</t>
  </si>
  <si>
    <t>36678010000000</t>
  </si>
  <si>
    <t>67801</t>
  </si>
  <si>
    <t>Needles Unified</t>
  </si>
  <si>
    <t>36678190000000</t>
  </si>
  <si>
    <t>67819</t>
  </si>
  <si>
    <t>Ontario-Montclair</t>
  </si>
  <si>
    <t>36678270000000</t>
  </si>
  <si>
    <t>67827</t>
  </si>
  <si>
    <t>Oro Grande</t>
  </si>
  <si>
    <t>36678430000000</t>
  </si>
  <si>
    <t>67843</t>
  </si>
  <si>
    <t>Redlands Unified</t>
  </si>
  <si>
    <t>36678500000000</t>
  </si>
  <si>
    <t>67850</t>
  </si>
  <si>
    <t>Rialto Unified</t>
  </si>
  <si>
    <t>36678680000000</t>
  </si>
  <si>
    <t>67868</t>
  </si>
  <si>
    <t>Rim of the World Unified</t>
  </si>
  <si>
    <t>36678760000000</t>
  </si>
  <si>
    <t>67876</t>
  </si>
  <si>
    <t>San Bernardino City Unified</t>
  </si>
  <si>
    <t>36678920000000</t>
  </si>
  <si>
    <t>67892</t>
  </si>
  <si>
    <t>Trona Joint Unified</t>
  </si>
  <si>
    <t>36679180000000</t>
  </si>
  <si>
    <t>67918</t>
  </si>
  <si>
    <t>Victor Elementary</t>
  </si>
  <si>
    <t>36679340000000</t>
  </si>
  <si>
    <t>67934</t>
  </si>
  <si>
    <t>Victor Valley Union High</t>
  </si>
  <si>
    <t>36679590000000</t>
  </si>
  <si>
    <t>67959</t>
  </si>
  <si>
    <t>Yucaipa-Calimesa Joint Unified</t>
  </si>
  <si>
    <t>36738580000000</t>
  </si>
  <si>
    <t>73858</t>
  </si>
  <si>
    <t>Baker Valley Unified</t>
  </si>
  <si>
    <t>36738900000000</t>
  </si>
  <si>
    <t>73890</t>
  </si>
  <si>
    <t>Silver Valley Unified</t>
  </si>
  <si>
    <t>36739570000000</t>
  </si>
  <si>
    <t>73957</t>
  </si>
  <si>
    <t>Snowline Joint Unified</t>
  </si>
  <si>
    <t>36750440000000</t>
  </si>
  <si>
    <t>75044</t>
  </si>
  <si>
    <t>Hesperia Unified</t>
  </si>
  <si>
    <t>36750510000000</t>
  </si>
  <si>
    <t>75051</t>
  </si>
  <si>
    <t>Lucerne Valley Unified</t>
  </si>
  <si>
    <t>36750690000000</t>
  </si>
  <si>
    <t>75069</t>
  </si>
  <si>
    <t>Upland Unified</t>
  </si>
  <si>
    <t>36750770000000</t>
  </si>
  <si>
    <t>75077</t>
  </si>
  <si>
    <t>Apple Valley Unified</t>
  </si>
  <si>
    <t>36679343630670</t>
  </si>
  <si>
    <t>3630670</t>
  </si>
  <si>
    <t>0013</t>
  </si>
  <si>
    <t>C0013</t>
  </si>
  <si>
    <t>Options for Youth-Victor Valley Charter</t>
  </si>
  <si>
    <t>36750773631207</t>
  </si>
  <si>
    <t>3631207</t>
  </si>
  <si>
    <t>0127</t>
  </si>
  <si>
    <t>C0127</t>
  </si>
  <si>
    <t>Academy for Academic Excellence</t>
  </si>
  <si>
    <t>36678433630928</t>
  </si>
  <si>
    <t>3630928</t>
  </si>
  <si>
    <t>0180</t>
  </si>
  <si>
    <t>C0180</t>
  </si>
  <si>
    <t>Grove</t>
  </si>
  <si>
    <t>36678763630993</t>
  </si>
  <si>
    <t>3630993</t>
  </si>
  <si>
    <t>0335</t>
  </si>
  <si>
    <t>C0335</t>
  </si>
  <si>
    <t>Provisional Accelerated Learning Academy</t>
  </si>
  <si>
    <t>36750440107516</t>
  </si>
  <si>
    <t>0107516</t>
  </si>
  <si>
    <t>0671</t>
  </si>
  <si>
    <t>C0671</t>
  </si>
  <si>
    <t>Summit Leadership Academy-High Desert</t>
  </si>
  <si>
    <t>36678760107730</t>
  </si>
  <si>
    <t>0107730</t>
  </si>
  <si>
    <t>0677</t>
  </si>
  <si>
    <t>C0677</t>
  </si>
  <si>
    <t>ASA Charter</t>
  </si>
  <si>
    <t>36678760109850</t>
  </si>
  <si>
    <t>0109850</t>
  </si>
  <si>
    <t>0731</t>
  </si>
  <si>
    <t>C0731</t>
  </si>
  <si>
    <t>Public Safety Academy</t>
  </si>
  <si>
    <t>36750440112441</t>
  </si>
  <si>
    <t>0112441</t>
  </si>
  <si>
    <t>0801</t>
  </si>
  <si>
    <t>C0801</t>
  </si>
  <si>
    <t>Pathways to College K8</t>
  </si>
  <si>
    <t>36678270113928</t>
  </si>
  <si>
    <t>0113928</t>
  </si>
  <si>
    <t>0855</t>
  </si>
  <si>
    <t>C0855</t>
  </si>
  <si>
    <t>Riverside Preparatory</t>
  </si>
  <si>
    <t>36750440114389</t>
  </si>
  <si>
    <t>0114389</t>
  </si>
  <si>
    <t>0885</t>
  </si>
  <si>
    <t>C0885</t>
  </si>
  <si>
    <t>36679590114256</t>
  </si>
  <si>
    <t>0114256</t>
  </si>
  <si>
    <t>0889</t>
  </si>
  <si>
    <t>C0889</t>
  </si>
  <si>
    <t>Inland Leaders Charter</t>
  </si>
  <si>
    <t>36103630115808</t>
  </si>
  <si>
    <t>0115808</t>
  </si>
  <si>
    <t>0903</t>
  </si>
  <si>
    <t>C0903</t>
  </si>
  <si>
    <t>Norton Science and Language Academy</t>
  </si>
  <si>
    <t>36750510115089</t>
  </si>
  <si>
    <t>0115089</t>
  </si>
  <si>
    <t>0905</t>
  </si>
  <si>
    <t>C0905</t>
  </si>
  <si>
    <t>Sky Mountain Charter</t>
  </si>
  <si>
    <t>36750440116707</t>
  </si>
  <si>
    <t>0116707</t>
  </si>
  <si>
    <t>0971</t>
  </si>
  <si>
    <t>C0971</t>
  </si>
  <si>
    <t>Encore Jr./Sr. High School for the Performing and Visual Arts</t>
  </si>
  <si>
    <t>36678760117192</t>
  </si>
  <si>
    <t>0117192</t>
  </si>
  <si>
    <t>0982</t>
  </si>
  <si>
    <t>C0982</t>
  </si>
  <si>
    <t>SOAR Charter Academy</t>
  </si>
  <si>
    <t>36750440118059</t>
  </si>
  <si>
    <t>0118059</t>
  </si>
  <si>
    <t>1034</t>
  </si>
  <si>
    <t>C1034</t>
  </si>
  <si>
    <t>LaVerne Elementary Preparatory Academy</t>
  </si>
  <si>
    <t>36678760120006</t>
  </si>
  <si>
    <t>0120006</t>
  </si>
  <si>
    <t>1089</t>
  </si>
  <si>
    <t>C1089</t>
  </si>
  <si>
    <t>New Vision Middle</t>
  </si>
  <si>
    <t>36678760120568</t>
  </si>
  <si>
    <t>0120568</t>
  </si>
  <si>
    <t>1132</t>
  </si>
  <si>
    <t>C1132</t>
  </si>
  <si>
    <t>Options for Youth-San Bernardino</t>
  </si>
  <si>
    <t>36678760121343</t>
  </si>
  <si>
    <t>0121343</t>
  </si>
  <si>
    <t>1153</t>
  </si>
  <si>
    <t>C1153</t>
  </si>
  <si>
    <t>iEmpire Academy</t>
  </si>
  <si>
    <t>36678760122317</t>
  </si>
  <si>
    <t>0122317</t>
  </si>
  <si>
    <t>1155</t>
  </si>
  <si>
    <t>C1155</t>
  </si>
  <si>
    <t>Hardy Brown College Prep</t>
  </si>
  <si>
    <t>36678760126714</t>
  </si>
  <si>
    <t>0126714</t>
  </si>
  <si>
    <t>1438</t>
  </si>
  <si>
    <t>C1438</t>
  </si>
  <si>
    <t>Woodward Leadership Academy</t>
  </si>
  <si>
    <t>36675870128462</t>
  </si>
  <si>
    <t>0128462</t>
  </si>
  <si>
    <t>1520</t>
  </si>
  <si>
    <t>C1520</t>
  </si>
  <si>
    <t>Taylion High Desert Academy/Adelanto</t>
  </si>
  <si>
    <t>36103636111918</t>
  </si>
  <si>
    <t>6111918</t>
  </si>
  <si>
    <t>1522</t>
  </si>
  <si>
    <t>C1522</t>
  </si>
  <si>
    <t>Desert Trails Preparatory Academy</t>
  </si>
  <si>
    <t>36677360128439</t>
  </si>
  <si>
    <t>0128439</t>
  </si>
  <si>
    <t>1592</t>
  </si>
  <si>
    <t>C1592</t>
  </si>
  <si>
    <t>Empire Springs Charter</t>
  </si>
  <si>
    <t>36678760133892</t>
  </si>
  <si>
    <t>0133892</t>
  </si>
  <si>
    <t>1795</t>
  </si>
  <si>
    <t>C1795</t>
  </si>
  <si>
    <t>Ballington Academy for the Arts and Sciences - San Bernardino</t>
  </si>
  <si>
    <t>36677360136069</t>
  </si>
  <si>
    <t>0136069</t>
  </si>
  <si>
    <t>1885</t>
  </si>
  <si>
    <t>C1885</t>
  </si>
  <si>
    <t>Sage Oak Charter</t>
  </si>
  <si>
    <t>36750510136432</t>
  </si>
  <si>
    <t>0136432</t>
  </si>
  <si>
    <t>1895</t>
  </si>
  <si>
    <t>C1895</t>
  </si>
  <si>
    <t>Alta Vista Innovation High</t>
  </si>
  <si>
    <t>36103633630761</t>
  </si>
  <si>
    <t>3630761</t>
  </si>
  <si>
    <t>1910</t>
  </si>
  <si>
    <t>C1910</t>
  </si>
  <si>
    <t>Excelsior Charter</t>
  </si>
  <si>
    <t>36677360136937</t>
  </si>
  <si>
    <t>0136937</t>
  </si>
  <si>
    <t>1919</t>
  </si>
  <si>
    <t>C1919</t>
  </si>
  <si>
    <t>Vista Norte Public Charter</t>
  </si>
  <si>
    <t>36678760136952</t>
  </si>
  <si>
    <t>0136952</t>
  </si>
  <si>
    <t>1922</t>
  </si>
  <si>
    <t>C1922</t>
  </si>
  <si>
    <t>Entrepreneur High</t>
  </si>
  <si>
    <t>36750510136960</t>
  </si>
  <si>
    <t>0136960</t>
  </si>
  <si>
    <t>1923</t>
  </si>
  <si>
    <t>C1923</t>
  </si>
  <si>
    <t>Elite Academic Academy - Lucerne</t>
  </si>
  <si>
    <t>36678270137174</t>
  </si>
  <si>
    <t>0137174</t>
  </si>
  <si>
    <t>1937</t>
  </si>
  <si>
    <t>C1937</t>
  </si>
  <si>
    <t>Mojave River Academy - Gold Canyon</t>
  </si>
  <si>
    <t>36678270137182</t>
  </si>
  <si>
    <t>0137182</t>
  </si>
  <si>
    <t>1938</t>
  </si>
  <si>
    <t>C1938</t>
  </si>
  <si>
    <t>Mojave River Academy - National Trails</t>
  </si>
  <si>
    <t>36678270137190</t>
  </si>
  <si>
    <t>0137190</t>
  </si>
  <si>
    <t>1939</t>
  </si>
  <si>
    <t>C1939</t>
  </si>
  <si>
    <t>Mojave River Academy - Oro Grande</t>
  </si>
  <si>
    <t>36678270137208</t>
  </si>
  <si>
    <t>0137208</t>
  </si>
  <si>
    <t>1940</t>
  </si>
  <si>
    <t>C1940</t>
  </si>
  <si>
    <t>Mojave River Academy - Route 66</t>
  </si>
  <si>
    <t>36678270137216</t>
  </si>
  <si>
    <t>0137216</t>
  </si>
  <si>
    <t>1941</t>
  </si>
  <si>
    <t>C1941</t>
  </si>
  <si>
    <t>Mojave River Academy - Rockview Park</t>
  </si>
  <si>
    <t>36678270137224</t>
  </si>
  <si>
    <t>0137224</t>
  </si>
  <si>
    <t>1942</t>
  </si>
  <si>
    <t>C1942</t>
  </si>
  <si>
    <t>Mojave River Academy - Silver Mountain</t>
  </si>
  <si>
    <t>36678270137232</t>
  </si>
  <si>
    <t>0137232</t>
  </si>
  <si>
    <t>1943</t>
  </si>
  <si>
    <t>C1943</t>
  </si>
  <si>
    <t>Mojave River Academy - Marble City</t>
  </si>
  <si>
    <t>36676780137547</t>
  </si>
  <si>
    <t>0137547</t>
  </si>
  <si>
    <t>1945</t>
  </si>
  <si>
    <t>C1945</t>
  </si>
  <si>
    <t>Allegiance STEAM Academy - Thrive</t>
  </si>
  <si>
    <t>36678760137935</t>
  </si>
  <si>
    <t>0137935</t>
  </si>
  <si>
    <t>1971</t>
  </si>
  <si>
    <t>C1971</t>
  </si>
  <si>
    <t>Savant Preparatory Academy of Business</t>
  </si>
  <si>
    <t>36750510138107</t>
  </si>
  <si>
    <t>0138107</t>
  </si>
  <si>
    <t>1975</t>
  </si>
  <si>
    <t>C1975</t>
  </si>
  <si>
    <t>Southern California Flex Academy</t>
  </si>
  <si>
    <t>36750510137794</t>
  </si>
  <si>
    <t>0137794</t>
  </si>
  <si>
    <t>1977</t>
  </si>
  <si>
    <t>C1977</t>
  </si>
  <si>
    <t>Gorman Learning Center San Bernardino/Santa Clarita</t>
  </si>
  <si>
    <t>36750510139188</t>
  </si>
  <si>
    <t>0139188</t>
  </si>
  <si>
    <t>2033</t>
  </si>
  <si>
    <t>C2033</t>
  </si>
  <si>
    <t>Granite Mountain Charter</t>
  </si>
  <si>
    <t>36103630139147</t>
  </si>
  <si>
    <t>0139147</t>
  </si>
  <si>
    <t>2036</t>
  </si>
  <si>
    <t>C2036</t>
  </si>
  <si>
    <t>Sycamore Academy of Science and Cultural Arts - Chino Valley</t>
  </si>
  <si>
    <t>36677360139576</t>
  </si>
  <si>
    <t>0139576</t>
  </si>
  <si>
    <t>2073</t>
  </si>
  <si>
    <t>C2073</t>
  </si>
  <si>
    <t>Excel Academy Charter</t>
  </si>
  <si>
    <t>36103630140012</t>
  </si>
  <si>
    <t>0140012</t>
  </si>
  <si>
    <t>2095</t>
  </si>
  <si>
    <t>C2095</t>
  </si>
  <si>
    <t>Entrepreneur High Fontana</t>
  </si>
  <si>
    <t>36677100141952</t>
  </si>
  <si>
    <t>0141952</t>
  </si>
  <si>
    <t>2130</t>
  </si>
  <si>
    <t>C2130</t>
  </si>
  <si>
    <t>Allegiance STEAM Academy - Thrive, Fontana</t>
  </si>
  <si>
    <t>36103630142547</t>
  </si>
  <si>
    <t>0142547</t>
  </si>
  <si>
    <t>2146</t>
  </si>
  <si>
    <t>C2146</t>
  </si>
  <si>
    <t>Inland Empire Springs Charter</t>
  </si>
  <si>
    <t>San Diego</t>
  </si>
  <si>
    <t>37103710000000</t>
  </si>
  <si>
    <t>37</t>
  </si>
  <si>
    <t>10371</t>
  </si>
  <si>
    <t>San Diego County Office of Education</t>
  </si>
  <si>
    <t>37679670000000</t>
  </si>
  <si>
    <t>67967</t>
  </si>
  <si>
    <t>Alpine Union Elementary</t>
  </si>
  <si>
    <t>37679830000000</t>
  </si>
  <si>
    <t>67983</t>
  </si>
  <si>
    <t>Borrego Springs Unified</t>
  </si>
  <si>
    <t>37679910000000</t>
  </si>
  <si>
    <t>67991</t>
  </si>
  <si>
    <t>Cajon Valley Union</t>
  </si>
  <si>
    <t>37680070000000</t>
  </si>
  <si>
    <t>68007</t>
  </si>
  <si>
    <t>Cardiff Elementary</t>
  </si>
  <si>
    <t>37680230000000</t>
  </si>
  <si>
    <t>68023</t>
  </si>
  <si>
    <t>Chula Vista Elementary</t>
  </si>
  <si>
    <t>37680310000000</t>
  </si>
  <si>
    <t>68031</t>
  </si>
  <si>
    <t>Coronado Unified</t>
  </si>
  <si>
    <t>37680490000000</t>
  </si>
  <si>
    <t>68049</t>
  </si>
  <si>
    <t>Dehesa Elementary</t>
  </si>
  <si>
    <t>37680560000000</t>
  </si>
  <si>
    <t>68056</t>
  </si>
  <si>
    <t>Del Mar Union Elementary</t>
  </si>
  <si>
    <t>37680800000000</t>
  </si>
  <si>
    <t>68080</t>
  </si>
  <si>
    <t>Encinitas Union Elementary</t>
  </si>
  <si>
    <t>37680980000000</t>
  </si>
  <si>
    <t>68098</t>
  </si>
  <si>
    <t>Escondido Union</t>
  </si>
  <si>
    <t>37681060000000</t>
  </si>
  <si>
    <t>68106</t>
  </si>
  <si>
    <t>Escondido Union High</t>
  </si>
  <si>
    <t>37681140000000</t>
  </si>
  <si>
    <t>68114</t>
  </si>
  <si>
    <t>Fallbrook Union Elementary</t>
  </si>
  <si>
    <t>37681220000000</t>
  </si>
  <si>
    <t>68122</t>
  </si>
  <si>
    <t>Fallbrook Union High</t>
  </si>
  <si>
    <t>37681300000000</t>
  </si>
  <si>
    <t>68130</t>
  </si>
  <si>
    <t>Grossmont Union High</t>
  </si>
  <si>
    <t>37681550000000</t>
  </si>
  <si>
    <t>68155</t>
  </si>
  <si>
    <t>Jamul-Dulzura Union Elementary</t>
  </si>
  <si>
    <t>37681630000000</t>
  </si>
  <si>
    <t>68163</t>
  </si>
  <si>
    <t>Julian Union Elementary</t>
  </si>
  <si>
    <t>37681710000000</t>
  </si>
  <si>
    <t>68171</t>
  </si>
  <si>
    <t>Julian Union High</t>
  </si>
  <si>
    <t>37681890000000</t>
  </si>
  <si>
    <t>68189</t>
  </si>
  <si>
    <t>37681970000000</t>
  </si>
  <si>
    <t>68197</t>
  </si>
  <si>
    <t>La Mesa-Spring Valley</t>
  </si>
  <si>
    <t>37682050000000</t>
  </si>
  <si>
    <t>68205</t>
  </si>
  <si>
    <t>Lemon Grove</t>
  </si>
  <si>
    <t>37682130000000</t>
  </si>
  <si>
    <t>68213</t>
  </si>
  <si>
    <t>Mountain Empire Unified</t>
  </si>
  <si>
    <t>37682210000000</t>
  </si>
  <si>
    <t>68221</t>
  </si>
  <si>
    <t>National Elementary</t>
  </si>
  <si>
    <t>37682960000000</t>
  </si>
  <si>
    <t>68296</t>
  </si>
  <si>
    <t>Poway Unified</t>
  </si>
  <si>
    <t>37683040000000</t>
  </si>
  <si>
    <t>68304</t>
  </si>
  <si>
    <t>Ramona City Unified</t>
  </si>
  <si>
    <t>37683120000000</t>
  </si>
  <si>
    <t>68312</t>
  </si>
  <si>
    <t>Rancho Santa Fe Elementary</t>
  </si>
  <si>
    <t>37683380000000</t>
  </si>
  <si>
    <t>68338</t>
  </si>
  <si>
    <t>San Diego Unified</t>
  </si>
  <si>
    <t>37683460000000</t>
  </si>
  <si>
    <t>68346</t>
  </si>
  <si>
    <t>San Dieguito Union High</t>
  </si>
  <si>
    <t>37683530000000</t>
  </si>
  <si>
    <t>68353</t>
  </si>
  <si>
    <t>San Pasqual Union Elementary</t>
  </si>
  <si>
    <t>37683610000000</t>
  </si>
  <si>
    <t>68361</t>
  </si>
  <si>
    <t>Santee</t>
  </si>
  <si>
    <t>37683790000000</t>
  </si>
  <si>
    <t>68379</t>
  </si>
  <si>
    <t>San Ysidro Elementary</t>
  </si>
  <si>
    <t>37683870000000</t>
  </si>
  <si>
    <t>68387</t>
  </si>
  <si>
    <t>Solana Beach Elementary</t>
  </si>
  <si>
    <t>37683950000000</t>
  </si>
  <si>
    <t>68395</t>
  </si>
  <si>
    <t>South Bay Union</t>
  </si>
  <si>
    <t>37684030000000</t>
  </si>
  <si>
    <t>68403</t>
  </si>
  <si>
    <t>Spencer Valley Elementary</t>
  </si>
  <si>
    <t>37684110000000</t>
  </si>
  <si>
    <t>68411</t>
  </si>
  <si>
    <t>Sweetwater Union High</t>
  </si>
  <si>
    <t>37684370000000</t>
  </si>
  <si>
    <t>68437</t>
  </si>
  <si>
    <t>Vallecitos Elementary</t>
  </si>
  <si>
    <t>37684520000000</t>
  </si>
  <si>
    <t>68452</t>
  </si>
  <si>
    <t>Vista Unified</t>
  </si>
  <si>
    <t>37735510000000</t>
  </si>
  <si>
    <t>73551</t>
  </si>
  <si>
    <t>Carlsbad Unified</t>
  </si>
  <si>
    <t>37735690000000</t>
  </si>
  <si>
    <t>73569</t>
  </si>
  <si>
    <t>Oceanside Unified</t>
  </si>
  <si>
    <t>37737910000000</t>
  </si>
  <si>
    <t>73791</t>
  </si>
  <si>
    <t>San Marcos Unified</t>
  </si>
  <si>
    <t>37754160000000</t>
  </si>
  <si>
    <t>75416</t>
  </si>
  <si>
    <t>Warner Unified</t>
  </si>
  <si>
    <t>37756140000000</t>
  </si>
  <si>
    <t>75614</t>
  </si>
  <si>
    <t>Valley Center-Pauma Unified</t>
  </si>
  <si>
    <t>37768510000000</t>
  </si>
  <si>
    <t>76851</t>
  </si>
  <si>
    <t>Bonsall Unified</t>
  </si>
  <si>
    <t>37683383730959</t>
  </si>
  <si>
    <t>3730959</t>
  </si>
  <si>
    <t>0028</t>
  </si>
  <si>
    <t>C0028</t>
  </si>
  <si>
    <t>Altus Schools Charter School of San Diego</t>
  </si>
  <si>
    <t>37683386039457</t>
  </si>
  <si>
    <t>6039457</t>
  </si>
  <si>
    <t>0033</t>
  </si>
  <si>
    <t>C0033</t>
  </si>
  <si>
    <t>Darnall Charter</t>
  </si>
  <si>
    <t>37683386040018</t>
  </si>
  <si>
    <t>6040018</t>
  </si>
  <si>
    <t>0046</t>
  </si>
  <si>
    <t>C0046</t>
  </si>
  <si>
    <t>Harriet Tubman Village Charter</t>
  </si>
  <si>
    <t>37683386061964</t>
  </si>
  <si>
    <t>6061964</t>
  </si>
  <si>
    <t>0048</t>
  </si>
  <si>
    <t>C0048</t>
  </si>
  <si>
    <t>The O'Farrell Charter</t>
  </si>
  <si>
    <t>37684523730942</t>
  </si>
  <si>
    <t>3730942</t>
  </si>
  <si>
    <t>0050</t>
  </si>
  <si>
    <t>C0050</t>
  </si>
  <si>
    <t>Guajome Park Academy Charter</t>
  </si>
  <si>
    <t>37680236111322</t>
  </si>
  <si>
    <t>6111322</t>
  </si>
  <si>
    <t>0054</t>
  </si>
  <si>
    <t>C0054</t>
  </si>
  <si>
    <t>Discovery Charter</t>
  </si>
  <si>
    <t>37680236037980</t>
  </si>
  <si>
    <t>6037980</t>
  </si>
  <si>
    <t>0064</t>
  </si>
  <si>
    <t>C0064</t>
  </si>
  <si>
    <t>Mueller Charter (Robert L.)</t>
  </si>
  <si>
    <t>37683386115570</t>
  </si>
  <si>
    <t>6115570</t>
  </si>
  <si>
    <t>0081</t>
  </si>
  <si>
    <t>C0081</t>
  </si>
  <si>
    <t>Museum</t>
  </si>
  <si>
    <t>37683386113211</t>
  </si>
  <si>
    <t>6113211</t>
  </si>
  <si>
    <t>0095</t>
  </si>
  <si>
    <t>C0095</t>
  </si>
  <si>
    <t>McGill School of Success</t>
  </si>
  <si>
    <t>37681063731023</t>
  </si>
  <si>
    <t>3731023</t>
  </si>
  <si>
    <t>0109</t>
  </si>
  <si>
    <t>C0109</t>
  </si>
  <si>
    <t>Escondido Charter High</t>
  </si>
  <si>
    <t>37681893731072</t>
  </si>
  <si>
    <t>3731072</t>
  </si>
  <si>
    <t>0120</t>
  </si>
  <si>
    <t>C0120</t>
  </si>
  <si>
    <t>River Valley Charter</t>
  </si>
  <si>
    <t>37680236037956</t>
  </si>
  <si>
    <t>6037956</t>
  </si>
  <si>
    <t>0121</t>
  </si>
  <si>
    <t>C0121</t>
  </si>
  <si>
    <t>Feaster (Mae L.) Charter</t>
  </si>
  <si>
    <t>37680236115778</t>
  </si>
  <si>
    <t>6115778</t>
  </si>
  <si>
    <t>0135</t>
  </si>
  <si>
    <t>C0135</t>
  </si>
  <si>
    <t>Chula Vista Learning Community Charter</t>
  </si>
  <si>
    <t>37681303732732</t>
  </si>
  <si>
    <t>3732732</t>
  </si>
  <si>
    <t>0150</t>
  </si>
  <si>
    <t>C0150</t>
  </si>
  <si>
    <t>Helix High</t>
  </si>
  <si>
    <t>37683383731189</t>
  </si>
  <si>
    <t>3731189</t>
  </si>
  <si>
    <t>0169</t>
  </si>
  <si>
    <t>C0169</t>
  </si>
  <si>
    <t>Preuss School UCSD</t>
  </si>
  <si>
    <t>37680986116776</t>
  </si>
  <si>
    <t>6116776</t>
  </si>
  <si>
    <t>0199</t>
  </si>
  <si>
    <t>C0199</t>
  </si>
  <si>
    <t>Classical Academy</t>
  </si>
  <si>
    <t>37735693731221</t>
  </si>
  <si>
    <t>3731221</t>
  </si>
  <si>
    <t>0247</t>
  </si>
  <si>
    <t>C0247</t>
  </si>
  <si>
    <t>Pacific View Charter</t>
  </si>
  <si>
    <t>37681556117303</t>
  </si>
  <si>
    <t>6117303</t>
  </si>
  <si>
    <t>0261</t>
  </si>
  <si>
    <t>C0261</t>
  </si>
  <si>
    <t>Greater San Diego Academy</t>
  </si>
  <si>
    <t>37683386117279</t>
  </si>
  <si>
    <t>6117279</t>
  </si>
  <si>
    <t>0264</t>
  </si>
  <si>
    <t>C0264</t>
  </si>
  <si>
    <t>Holly Drive Leadership Academy</t>
  </si>
  <si>
    <t>37681633731239</t>
  </si>
  <si>
    <t>3731239</t>
  </si>
  <si>
    <t>0267</t>
  </si>
  <si>
    <t>C0267</t>
  </si>
  <si>
    <t>Julian Charter</t>
  </si>
  <si>
    <t>37683383731247</t>
  </si>
  <si>
    <t>3731247</t>
  </si>
  <si>
    <t>0269</t>
  </si>
  <si>
    <t>C0269</t>
  </si>
  <si>
    <t>High Tech High</t>
  </si>
  <si>
    <t>37683386117683</t>
  </si>
  <si>
    <t>6117683</t>
  </si>
  <si>
    <t>0278</t>
  </si>
  <si>
    <t>C0278</t>
  </si>
  <si>
    <t>High Tech Elementary Explorer</t>
  </si>
  <si>
    <t>37684113731304</t>
  </si>
  <si>
    <t>3731304</t>
  </si>
  <si>
    <t>0303</t>
  </si>
  <si>
    <t>C0303</t>
  </si>
  <si>
    <t>MAAC Community Charter</t>
  </si>
  <si>
    <t>37683386119168</t>
  </si>
  <si>
    <t>6119168</t>
  </si>
  <si>
    <t>0396</t>
  </si>
  <si>
    <t>C0396</t>
  </si>
  <si>
    <t>San Diego Cooperative Charter</t>
  </si>
  <si>
    <t>37103716119119</t>
  </si>
  <si>
    <t>6119119</t>
  </si>
  <si>
    <t>0405</t>
  </si>
  <si>
    <t>C0405</t>
  </si>
  <si>
    <t>Literacy First Charter</t>
  </si>
  <si>
    <t>37683383731395</t>
  </si>
  <si>
    <t>3731395</t>
  </si>
  <si>
    <t>0406</t>
  </si>
  <si>
    <t>C0406</t>
  </si>
  <si>
    <t>Altus Schools Audeo</t>
  </si>
  <si>
    <t>37683386119598</t>
  </si>
  <si>
    <t>6119598</t>
  </si>
  <si>
    <t>0420</t>
  </si>
  <si>
    <t>C0420</t>
  </si>
  <si>
    <t>King-Chavez Academy of Excellence</t>
  </si>
  <si>
    <t>37681896120901</t>
  </si>
  <si>
    <t>6120901</t>
  </si>
  <si>
    <t>0469</t>
  </si>
  <si>
    <t>C0469</t>
  </si>
  <si>
    <t>37680236116859</t>
  </si>
  <si>
    <t>6116859</t>
  </si>
  <si>
    <t>0483</t>
  </si>
  <si>
    <t>C0483</t>
  </si>
  <si>
    <t>Arroyo Vista Charter</t>
  </si>
  <si>
    <t>37684036120893</t>
  </si>
  <si>
    <t>6120893</t>
  </si>
  <si>
    <t>0493</t>
  </si>
  <si>
    <t>C0493</t>
  </si>
  <si>
    <t>California Virtual Academy @ San Diego</t>
  </si>
  <si>
    <t>37735690136267</t>
  </si>
  <si>
    <t>0136267</t>
  </si>
  <si>
    <t>0516</t>
  </si>
  <si>
    <t>C0516</t>
  </si>
  <si>
    <t>Coastal Academy Charter</t>
  </si>
  <si>
    <t>37683380101204</t>
  </si>
  <si>
    <t>0101204</t>
  </si>
  <si>
    <t>0546</t>
  </si>
  <si>
    <t>C0546</t>
  </si>
  <si>
    <t>High Tech Middle</t>
  </si>
  <si>
    <t>37683380101345</t>
  </si>
  <si>
    <t>0101345</t>
  </si>
  <si>
    <t>0550</t>
  </si>
  <si>
    <t>C0550</t>
  </si>
  <si>
    <t>KIPP Adelante Preparatory Academy</t>
  </si>
  <si>
    <t>37682210101360</t>
  </si>
  <si>
    <t>0101360</t>
  </si>
  <si>
    <t>0553</t>
  </si>
  <si>
    <t>C0553</t>
  </si>
  <si>
    <t>Integrity Charter</t>
  </si>
  <si>
    <t>37680980101535</t>
  </si>
  <si>
    <t>0101535</t>
  </si>
  <si>
    <t>0556</t>
  </si>
  <si>
    <t>C0556</t>
  </si>
  <si>
    <t>Heritage K-8 Charter</t>
  </si>
  <si>
    <t>37683380108787</t>
  </si>
  <si>
    <t>0108787</t>
  </si>
  <si>
    <t>0622</t>
  </si>
  <si>
    <t>C0622</t>
  </si>
  <si>
    <t>High Tech High Media Arts</t>
  </si>
  <si>
    <t>37683380106732</t>
  </si>
  <si>
    <t>0106732</t>
  </si>
  <si>
    <t>0623</t>
  </si>
  <si>
    <t>C0623</t>
  </si>
  <si>
    <t>High Tech High International</t>
  </si>
  <si>
    <t>37684520106120</t>
  </si>
  <si>
    <t>0106120</t>
  </si>
  <si>
    <t>0627</t>
  </si>
  <si>
    <t>C0627</t>
  </si>
  <si>
    <t>SIATech</t>
  </si>
  <si>
    <t>37683380106799</t>
  </si>
  <si>
    <t>0106799</t>
  </si>
  <si>
    <t>0659</t>
  </si>
  <si>
    <t>C0659</t>
  </si>
  <si>
    <t>Learning Choice Academy</t>
  </si>
  <si>
    <t>37683380107573</t>
  </si>
  <si>
    <t>0107573</t>
  </si>
  <si>
    <t>0660</t>
  </si>
  <si>
    <t>C0660</t>
  </si>
  <si>
    <t>High Tech Middle Media Arts</t>
  </si>
  <si>
    <t>37103710108548</t>
  </si>
  <si>
    <t>0108548</t>
  </si>
  <si>
    <t>0680</t>
  </si>
  <si>
    <t>C0680</t>
  </si>
  <si>
    <t>Iftin Charter</t>
  </si>
  <si>
    <t>37679910108563</t>
  </si>
  <si>
    <t>0108563</t>
  </si>
  <si>
    <t>0683</t>
  </si>
  <si>
    <t>C0683</t>
  </si>
  <si>
    <t>EJE Elementary Academy Charter</t>
  </si>
  <si>
    <t>37683386039812</t>
  </si>
  <si>
    <t>6039812</t>
  </si>
  <si>
    <t>0695</t>
  </si>
  <si>
    <t>C0695</t>
  </si>
  <si>
    <t>Keiller Leadership Academy</t>
  </si>
  <si>
    <t>37683380109157</t>
  </si>
  <si>
    <t>0109157</t>
  </si>
  <si>
    <t>0698</t>
  </si>
  <si>
    <t>C0698</t>
  </si>
  <si>
    <t>Magnolia Science Academy San Diego</t>
  </si>
  <si>
    <t>37683380109033</t>
  </si>
  <si>
    <t>0109033</t>
  </si>
  <si>
    <t>0704</t>
  </si>
  <si>
    <t>C0704</t>
  </si>
  <si>
    <t>King-Chavez Arts and Athletics Academy</t>
  </si>
  <si>
    <t>37683386040190</t>
  </si>
  <si>
    <t>6040190</t>
  </si>
  <si>
    <t>0705</t>
  </si>
  <si>
    <t>C0705</t>
  </si>
  <si>
    <t>King-Chavez Primary Academy</t>
  </si>
  <si>
    <t>37764710000000</t>
  </si>
  <si>
    <t>76471</t>
  </si>
  <si>
    <t>0756</t>
  </si>
  <si>
    <t>C0756</t>
  </si>
  <si>
    <t>SBC - High Tech High</t>
  </si>
  <si>
    <t>37681060111195</t>
  </si>
  <si>
    <t>0111195</t>
  </si>
  <si>
    <t>0759</t>
  </si>
  <si>
    <t>C0759</t>
  </si>
  <si>
    <t>Classical Academy High</t>
  </si>
  <si>
    <t>37683380111906</t>
  </si>
  <si>
    <t>0111906</t>
  </si>
  <si>
    <t>0772</t>
  </si>
  <si>
    <t>C0772</t>
  </si>
  <si>
    <t>King-Chavez Preparatory Academy</t>
  </si>
  <si>
    <t>37683380111898</t>
  </si>
  <si>
    <t>0111898</t>
  </si>
  <si>
    <t>0773</t>
  </si>
  <si>
    <t>C0773</t>
  </si>
  <si>
    <t>Albert Einstein Academies</t>
  </si>
  <si>
    <t>37683380114462</t>
  </si>
  <si>
    <t>0114462</t>
  </si>
  <si>
    <t>0876</t>
  </si>
  <si>
    <t>C0876</t>
  </si>
  <si>
    <t>Health Sciences High and Middle College</t>
  </si>
  <si>
    <t>37684520114264</t>
  </si>
  <si>
    <t>0114264</t>
  </si>
  <si>
    <t>0884</t>
  </si>
  <si>
    <t>C0884</t>
  </si>
  <si>
    <t>North County Trade Tech High</t>
  </si>
  <si>
    <t>37681303731262</t>
  </si>
  <si>
    <t>3731262</t>
  </si>
  <si>
    <t>0893</t>
  </si>
  <si>
    <t>C0893</t>
  </si>
  <si>
    <t>Steele Canyon High</t>
  </si>
  <si>
    <t>37683380135913</t>
  </si>
  <si>
    <t>0135913</t>
  </si>
  <si>
    <t>1008</t>
  </si>
  <si>
    <t>C1008</t>
  </si>
  <si>
    <t>Urban Discovery Academy Charter</t>
  </si>
  <si>
    <t>37683380118851</t>
  </si>
  <si>
    <t>0118851</t>
  </si>
  <si>
    <t>1015</t>
  </si>
  <si>
    <t>C1015</t>
  </si>
  <si>
    <t>King-Chavez Community High</t>
  </si>
  <si>
    <t>37683380118083</t>
  </si>
  <si>
    <t>0118083</t>
  </si>
  <si>
    <t>1024</t>
  </si>
  <si>
    <t>C1024</t>
  </si>
  <si>
    <t>Innovations Academy</t>
  </si>
  <si>
    <t>37754166119275</t>
  </si>
  <si>
    <t>6119275</t>
  </si>
  <si>
    <t>1057</t>
  </si>
  <si>
    <t>C1057</t>
  </si>
  <si>
    <t>All Tribes Charter</t>
  </si>
  <si>
    <t>37679910119255</t>
  </si>
  <si>
    <t>0119255</t>
  </si>
  <si>
    <t>1063</t>
  </si>
  <si>
    <t>C1063</t>
  </si>
  <si>
    <t>EJE Middle Academy</t>
  </si>
  <si>
    <t>37683380119610</t>
  </si>
  <si>
    <t>0119610</t>
  </si>
  <si>
    <t>1080</t>
  </si>
  <si>
    <t>C1080</t>
  </si>
  <si>
    <t>Gompers Preparatory Academy</t>
  </si>
  <si>
    <t>37680230119594</t>
  </si>
  <si>
    <t>0119594</t>
  </si>
  <si>
    <t>1082</t>
  </si>
  <si>
    <t>C1082</t>
  </si>
  <si>
    <t>Leonardo da Vinci Health Sciences Charter</t>
  </si>
  <si>
    <t>37683380121681</t>
  </si>
  <si>
    <t>0121681</t>
  </si>
  <si>
    <t>1190</t>
  </si>
  <si>
    <t>C1190</t>
  </si>
  <si>
    <t>San Diego Global Vision Academy</t>
  </si>
  <si>
    <t>37683380122788</t>
  </si>
  <si>
    <t>0122788</t>
  </si>
  <si>
    <t>1253</t>
  </si>
  <si>
    <t>C1253</t>
  </si>
  <si>
    <t>School for Entrepreneurship and Technology</t>
  </si>
  <si>
    <t>37754160122796</t>
  </si>
  <si>
    <t>0122796</t>
  </si>
  <si>
    <t>1262</t>
  </si>
  <si>
    <t>C1262</t>
  </si>
  <si>
    <t>All Tribes Elementary Charter</t>
  </si>
  <si>
    <t>37682130123224</t>
  </si>
  <si>
    <t>0123224</t>
  </si>
  <si>
    <t>1264</t>
  </si>
  <si>
    <t>C1264</t>
  </si>
  <si>
    <t>San Diego Virtual</t>
  </si>
  <si>
    <t>37683380123778</t>
  </si>
  <si>
    <t>0123778</t>
  </si>
  <si>
    <t>1279</t>
  </si>
  <si>
    <t>C1279</t>
  </si>
  <si>
    <t>Old Town Academy K-8 Charter</t>
  </si>
  <si>
    <t>37683380136663</t>
  </si>
  <si>
    <t>0136663</t>
  </si>
  <si>
    <t>1301</t>
  </si>
  <si>
    <t>C1301</t>
  </si>
  <si>
    <t>America's Finest Charter</t>
  </si>
  <si>
    <t>37683380127647</t>
  </si>
  <si>
    <t>0127647</t>
  </si>
  <si>
    <t>1302</t>
  </si>
  <si>
    <t>C1302</t>
  </si>
  <si>
    <t>e3 Civic High</t>
  </si>
  <si>
    <t>37103710124321</t>
  </si>
  <si>
    <t>0124321</t>
  </si>
  <si>
    <t>1308</t>
  </si>
  <si>
    <t>C1308</t>
  </si>
  <si>
    <t>Howard Gardner Community Charter</t>
  </si>
  <si>
    <t>37683380124347</t>
  </si>
  <si>
    <t>0124347</t>
  </si>
  <si>
    <t>1312</t>
  </si>
  <si>
    <t>C1312</t>
  </si>
  <si>
    <t>City Heights Preparatory Charter</t>
  </si>
  <si>
    <t>37684520124917</t>
  </si>
  <si>
    <t>0124917</t>
  </si>
  <si>
    <t>1351</t>
  </si>
  <si>
    <t>C1351</t>
  </si>
  <si>
    <t>Guajome Learning Centers</t>
  </si>
  <si>
    <t>37684030125401</t>
  </si>
  <si>
    <t>0125401</t>
  </si>
  <si>
    <t>1371</t>
  </si>
  <si>
    <t>C1371</t>
  </si>
  <si>
    <t>Insight @ San Diego</t>
  </si>
  <si>
    <t>37684110126086</t>
  </si>
  <si>
    <t>0126086</t>
  </si>
  <si>
    <t>1407</t>
  </si>
  <si>
    <t>C1407</t>
  </si>
  <si>
    <t>Hawking S.T.E.A.M. Charter</t>
  </si>
  <si>
    <t>37683380126730</t>
  </si>
  <si>
    <t>0126730</t>
  </si>
  <si>
    <t>1447</t>
  </si>
  <si>
    <t>C1447</t>
  </si>
  <si>
    <t>Kavod Charter</t>
  </si>
  <si>
    <t>37682130127084</t>
  </si>
  <si>
    <t>0127084</t>
  </si>
  <si>
    <t>1454</t>
  </si>
  <si>
    <t>C1454</t>
  </si>
  <si>
    <t>Compass Charter Schools of San Diego</t>
  </si>
  <si>
    <t>37680490127118</t>
  </si>
  <si>
    <t>0127118</t>
  </si>
  <si>
    <t>1488</t>
  </si>
  <si>
    <t>C1488</t>
  </si>
  <si>
    <t>The Heights Charter</t>
  </si>
  <si>
    <t>37684520128223</t>
  </si>
  <si>
    <t>0128223</t>
  </si>
  <si>
    <t>1515</t>
  </si>
  <si>
    <t>C1515</t>
  </si>
  <si>
    <t>Bella Mente Montessori Academy</t>
  </si>
  <si>
    <t>37681630128421</t>
  </si>
  <si>
    <t>0128421</t>
  </si>
  <si>
    <t>1589</t>
  </si>
  <si>
    <t>C1589</t>
  </si>
  <si>
    <t>Harbor Springs Charter</t>
  </si>
  <si>
    <t>37680490129221</t>
  </si>
  <si>
    <t>0129221</t>
  </si>
  <si>
    <t>1617</t>
  </si>
  <si>
    <t>C1617</t>
  </si>
  <si>
    <t>MethodSchools</t>
  </si>
  <si>
    <t>37682130129668</t>
  </si>
  <si>
    <t>0129668</t>
  </si>
  <si>
    <t>1628</t>
  </si>
  <si>
    <t>C1628</t>
  </si>
  <si>
    <t>Motivated Youth Academy</t>
  </si>
  <si>
    <t>37683380129395</t>
  </si>
  <si>
    <t>0129395</t>
  </si>
  <si>
    <t>1633</t>
  </si>
  <si>
    <t>C1633</t>
  </si>
  <si>
    <t>Elevate</t>
  </si>
  <si>
    <t>37683380129387</t>
  </si>
  <si>
    <t>0129387</t>
  </si>
  <si>
    <t>1634</t>
  </si>
  <si>
    <t>C1634</t>
  </si>
  <si>
    <t>Empower Language Academy</t>
  </si>
  <si>
    <t>37683380131565</t>
  </si>
  <si>
    <t>0131565</t>
  </si>
  <si>
    <t>1709</t>
  </si>
  <si>
    <t>C1709</t>
  </si>
  <si>
    <t>High Tech Elementary</t>
  </si>
  <si>
    <t>37683380131979</t>
  </si>
  <si>
    <t>0131979</t>
  </si>
  <si>
    <t>1719</t>
  </si>
  <si>
    <t>C1719</t>
  </si>
  <si>
    <t>Ingenuity Charter</t>
  </si>
  <si>
    <t>37680490132506</t>
  </si>
  <si>
    <t>0132506</t>
  </si>
  <si>
    <t>1748</t>
  </si>
  <si>
    <t>C1748</t>
  </si>
  <si>
    <t>Cabrillo Point Academy</t>
  </si>
  <si>
    <t>37754160132472</t>
  </si>
  <si>
    <t>0132472</t>
  </si>
  <si>
    <t>1758</t>
  </si>
  <si>
    <t>C1758</t>
  </si>
  <si>
    <t>California Pacific Charter - San Diego</t>
  </si>
  <si>
    <t>37679830134890</t>
  </si>
  <si>
    <t>0134890</t>
  </si>
  <si>
    <t>1832</t>
  </si>
  <si>
    <t>C1832</t>
  </si>
  <si>
    <t>San Diego Workforce Innovation High</t>
  </si>
  <si>
    <t>37103710134577</t>
  </si>
  <si>
    <t>0134577</t>
  </si>
  <si>
    <t>1835</t>
  </si>
  <si>
    <t>C1835</t>
  </si>
  <si>
    <t>Audeo Charter II</t>
  </si>
  <si>
    <t>37103710136085</t>
  </si>
  <si>
    <t>0136085</t>
  </si>
  <si>
    <t>1883</t>
  </si>
  <si>
    <t>C1883</t>
  </si>
  <si>
    <t>Scholarship Prep - Oceanside</t>
  </si>
  <si>
    <t>0136077</t>
  </si>
  <si>
    <t>1889</t>
  </si>
  <si>
    <t>C1889</t>
  </si>
  <si>
    <t>Altus Schools East County</t>
  </si>
  <si>
    <t>37680490136416</t>
  </si>
  <si>
    <t>0136416</t>
  </si>
  <si>
    <t>1892</t>
  </si>
  <si>
    <t>C1892</t>
  </si>
  <si>
    <t>Pacific Coast Academy</t>
  </si>
  <si>
    <t>37681970136408</t>
  </si>
  <si>
    <t>0136408</t>
  </si>
  <si>
    <t>1901</t>
  </si>
  <si>
    <t>C1901</t>
  </si>
  <si>
    <t>Sparrow Academy</t>
  </si>
  <si>
    <t>0136473</t>
  </si>
  <si>
    <t>1903</t>
  </si>
  <si>
    <t>C1903</t>
  </si>
  <si>
    <t>Altus Schools South Bay</t>
  </si>
  <si>
    <t>37682130136978</t>
  </si>
  <si>
    <t>0136978</t>
  </si>
  <si>
    <t>1924</t>
  </si>
  <si>
    <t>C1924</t>
  </si>
  <si>
    <t>Elite Academic Academy - Mountain Empire</t>
  </si>
  <si>
    <t>37681630137109</t>
  </si>
  <si>
    <t>0137109</t>
  </si>
  <si>
    <t>1934</t>
  </si>
  <si>
    <t>C1934</t>
  </si>
  <si>
    <t>Diego Valley East Public Charter</t>
  </si>
  <si>
    <t>37681060137034</t>
  </si>
  <si>
    <t>0137034</t>
  </si>
  <si>
    <t>1935</t>
  </si>
  <si>
    <t>C1935</t>
  </si>
  <si>
    <t>Altus Schools North County</t>
  </si>
  <si>
    <t>37103710137752</t>
  </si>
  <si>
    <t>0137752</t>
  </si>
  <si>
    <t>1946</t>
  </si>
  <si>
    <t>C1946</t>
  </si>
  <si>
    <t>Dimensions Collaborative</t>
  </si>
  <si>
    <t>37103710137695</t>
  </si>
  <si>
    <t>0137695</t>
  </si>
  <si>
    <t>1947</t>
  </si>
  <si>
    <t>C1947</t>
  </si>
  <si>
    <t>Community Montessori</t>
  </si>
  <si>
    <t>37771720138099</t>
  </si>
  <si>
    <t>77172</t>
  </si>
  <si>
    <t>0138099</t>
  </si>
  <si>
    <t>1966</t>
  </si>
  <si>
    <t>C1966</t>
  </si>
  <si>
    <t>Baypoint Preparatory Academy - San Diego</t>
  </si>
  <si>
    <t>37771640137356</t>
  </si>
  <si>
    <t>77164</t>
  </si>
  <si>
    <t>0137356</t>
  </si>
  <si>
    <t>1967</t>
  </si>
  <si>
    <t>C1967</t>
  </si>
  <si>
    <t>College Preparatory Middle</t>
  </si>
  <si>
    <t>37771560137323</t>
  </si>
  <si>
    <t>77156</t>
  </si>
  <si>
    <t>0137323</t>
  </si>
  <si>
    <t>1968</t>
  </si>
  <si>
    <t>C1968</t>
  </si>
  <si>
    <t>Vista Springs Charter</t>
  </si>
  <si>
    <t>37737910138222</t>
  </si>
  <si>
    <t>0138222</t>
  </si>
  <si>
    <t>1983</t>
  </si>
  <si>
    <t>C1983</t>
  </si>
  <si>
    <t>Pivot Charter School - San Diego II</t>
  </si>
  <si>
    <t>37103710138016</t>
  </si>
  <si>
    <t>0138016</t>
  </si>
  <si>
    <t>1989</t>
  </si>
  <si>
    <t>C1989</t>
  </si>
  <si>
    <t>Pacific Springs Charter</t>
  </si>
  <si>
    <t>37681630138156</t>
  </si>
  <si>
    <t>0138156</t>
  </si>
  <si>
    <t>1992</t>
  </si>
  <si>
    <t>C1992</t>
  </si>
  <si>
    <t>JCS - Mountain Oaks</t>
  </si>
  <si>
    <t>37680230138073</t>
  </si>
  <si>
    <t>0138073</t>
  </si>
  <si>
    <t>2001</t>
  </si>
  <si>
    <t>C2001</t>
  </si>
  <si>
    <t>Learning Choice Academy - Chula Vista</t>
  </si>
  <si>
    <t>37103710138404</t>
  </si>
  <si>
    <t>0138404</t>
  </si>
  <si>
    <t>2016</t>
  </si>
  <si>
    <t>C2016</t>
  </si>
  <si>
    <t>Classical Academy Vista</t>
  </si>
  <si>
    <t>37754160138651</t>
  </si>
  <si>
    <t>0138651</t>
  </si>
  <si>
    <t>2020</t>
  </si>
  <si>
    <t>C2020</t>
  </si>
  <si>
    <t>San Diego Mission Academy</t>
  </si>
  <si>
    <t>37682130138636</t>
  </si>
  <si>
    <t>0138636</t>
  </si>
  <si>
    <t>2021</t>
  </si>
  <si>
    <t>C2021</t>
  </si>
  <si>
    <t>JCS - Pine Valley</t>
  </si>
  <si>
    <t>37681630138628</t>
  </si>
  <si>
    <t>0138628</t>
  </si>
  <si>
    <t>2022</t>
  </si>
  <si>
    <t>C2022</t>
  </si>
  <si>
    <t>JCS - Cedar Cove</t>
  </si>
  <si>
    <t>37103710138594</t>
  </si>
  <si>
    <t>0138594</t>
  </si>
  <si>
    <t>2023</t>
  </si>
  <si>
    <t>C2023</t>
  </si>
  <si>
    <t>Dual Language Immersion North County</t>
  </si>
  <si>
    <t>37103710138792</t>
  </si>
  <si>
    <t>0138792</t>
  </si>
  <si>
    <t>2024</t>
  </si>
  <si>
    <t>C2024</t>
  </si>
  <si>
    <t>JCS - Manzanita</t>
  </si>
  <si>
    <t>37681300139063</t>
  </si>
  <si>
    <t>0139063</t>
  </si>
  <si>
    <t>2039</t>
  </si>
  <si>
    <t>C2039</t>
  </si>
  <si>
    <t>The Learning Choice Academy - East County</t>
  </si>
  <si>
    <t>37754160139378</t>
  </si>
  <si>
    <t>0139378</t>
  </si>
  <si>
    <t>2051</t>
  </si>
  <si>
    <t>C2051</t>
  </si>
  <si>
    <t>Sage Oak Charter School - South</t>
  </si>
  <si>
    <t>37754160139451</t>
  </si>
  <si>
    <t>0139451</t>
  </si>
  <si>
    <t>2052</t>
  </si>
  <si>
    <t>C2052</t>
  </si>
  <si>
    <t>Pathways Academy Charter School - Adult Education</t>
  </si>
  <si>
    <t>37754160139386</t>
  </si>
  <si>
    <t>0139386</t>
  </si>
  <si>
    <t>2053</t>
  </si>
  <si>
    <t>C2053</t>
  </si>
  <si>
    <t>37679910139394</t>
  </si>
  <si>
    <t>0139394</t>
  </si>
  <si>
    <t>2054</t>
  </si>
  <si>
    <t>C2054</t>
  </si>
  <si>
    <t>Kidinnu Academy</t>
  </si>
  <si>
    <t>37681630139402</t>
  </si>
  <si>
    <t>0139402</t>
  </si>
  <si>
    <t>2055</t>
  </si>
  <si>
    <t>C2055</t>
  </si>
  <si>
    <t>Brookfield Engineering Science Technology Academy</t>
  </si>
  <si>
    <t>37679910140558</t>
  </si>
  <si>
    <t>0140558</t>
  </si>
  <si>
    <t>2105</t>
  </si>
  <si>
    <t>C2105</t>
  </si>
  <si>
    <t>Bostonia Global</t>
  </si>
  <si>
    <t>San Francisco</t>
  </si>
  <si>
    <t>38103890000000</t>
  </si>
  <si>
    <t>38</t>
  </si>
  <si>
    <t>10389</t>
  </si>
  <si>
    <t>San Francisco County Office of Education</t>
  </si>
  <si>
    <t>38684780000000</t>
  </si>
  <si>
    <t>68478</t>
  </si>
  <si>
    <t>San Francisco Unified</t>
  </si>
  <si>
    <t>38684786112601</t>
  </si>
  <si>
    <t>6112601</t>
  </si>
  <si>
    <t>0040</t>
  </si>
  <si>
    <t>C0040</t>
  </si>
  <si>
    <t>Creative Arts Charter</t>
  </si>
  <si>
    <t>38684783830429</t>
  </si>
  <si>
    <t>3830429</t>
  </si>
  <si>
    <t>0140</t>
  </si>
  <si>
    <t>C0140</t>
  </si>
  <si>
    <t>Life Learning Academy Charter</t>
  </si>
  <si>
    <t>38684783830437</t>
  </si>
  <si>
    <t>3830437</t>
  </si>
  <si>
    <t>0141</t>
  </si>
  <si>
    <t>C0141</t>
  </si>
  <si>
    <t>Gateway High</t>
  </si>
  <si>
    <t>38684786040935</t>
  </si>
  <si>
    <t>6040935</t>
  </si>
  <si>
    <t>0158</t>
  </si>
  <si>
    <t>C0158</t>
  </si>
  <si>
    <t>Thomas Edison Charter Academy</t>
  </si>
  <si>
    <t>38684780101337</t>
  </si>
  <si>
    <t>0101337</t>
  </si>
  <si>
    <t>0549</t>
  </si>
  <si>
    <t>C0549</t>
  </si>
  <si>
    <t>KIPP Bayview Academy</t>
  </si>
  <si>
    <t>38684780101352</t>
  </si>
  <si>
    <t>0101352</t>
  </si>
  <si>
    <t>0551</t>
  </si>
  <si>
    <t>C0551</t>
  </si>
  <si>
    <t>KIPP San Francisco Bay Academy</t>
  </si>
  <si>
    <t>38684780101774</t>
  </si>
  <si>
    <t>0101774</t>
  </si>
  <si>
    <t>0567</t>
  </si>
  <si>
    <t>C0567</t>
  </si>
  <si>
    <t>Five Keys Charter (SF Sheriff's)</t>
  </si>
  <si>
    <t>38684780107300</t>
  </si>
  <si>
    <t>0107300</t>
  </si>
  <si>
    <t>0599</t>
  </si>
  <si>
    <t>C0599</t>
  </si>
  <si>
    <t>City Arts &amp; Leadership Academy</t>
  </si>
  <si>
    <t>38684780118141</t>
  </si>
  <si>
    <t>0118141</t>
  </si>
  <si>
    <t>1028</t>
  </si>
  <si>
    <t>C1028</t>
  </si>
  <si>
    <t>Five Keys Independence HS (SF Sheriff's)</t>
  </si>
  <si>
    <t>38684780123265</t>
  </si>
  <si>
    <t>0123265</t>
  </si>
  <si>
    <t>1267</t>
  </si>
  <si>
    <t>C1267</t>
  </si>
  <si>
    <t>Gateway Middle</t>
  </si>
  <si>
    <t>38684780123505</t>
  </si>
  <si>
    <t>0123505</t>
  </si>
  <si>
    <t>1270</t>
  </si>
  <si>
    <t>C1270</t>
  </si>
  <si>
    <t>Mission Preparatory</t>
  </si>
  <si>
    <t>38684780127530</t>
  </si>
  <si>
    <t>0127530</t>
  </si>
  <si>
    <t>1502</t>
  </si>
  <si>
    <t>C1502</t>
  </si>
  <si>
    <t>KIPP San Francisco College Preparatory</t>
  </si>
  <si>
    <t>38769270132183</t>
  </si>
  <si>
    <t>76927</t>
  </si>
  <si>
    <t>0132183</t>
  </si>
  <si>
    <t>1742</t>
  </si>
  <si>
    <t>C1742</t>
  </si>
  <si>
    <t>The New School of San Francisco</t>
  </si>
  <si>
    <t>38771310137307</t>
  </si>
  <si>
    <t>77131</t>
  </si>
  <si>
    <t>0137307</t>
  </si>
  <si>
    <t>1954</t>
  </si>
  <si>
    <t>C1954</t>
  </si>
  <si>
    <t>KIPP Bayview Elementary</t>
  </si>
  <si>
    <t>San Joaquin</t>
  </si>
  <si>
    <t>39103970000000</t>
  </si>
  <si>
    <t>39</t>
  </si>
  <si>
    <t>10397</t>
  </si>
  <si>
    <t>San Joaquin County Office of Education</t>
  </si>
  <si>
    <t>39685020000000</t>
  </si>
  <si>
    <t>68502</t>
  </si>
  <si>
    <t>Escalon Unified</t>
  </si>
  <si>
    <t>39685440000000</t>
  </si>
  <si>
    <t>68544</t>
  </si>
  <si>
    <t>39685690000000</t>
  </si>
  <si>
    <t>68569</t>
  </si>
  <si>
    <t>Lincoln Unified</t>
  </si>
  <si>
    <t>39685770000000</t>
  </si>
  <si>
    <t>68577</t>
  </si>
  <si>
    <t>Linden Unified</t>
  </si>
  <si>
    <t>39685850000000</t>
  </si>
  <si>
    <t>68585</t>
  </si>
  <si>
    <t>Lodi Unified</t>
  </si>
  <si>
    <t>39685930000000</t>
  </si>
  <si>
    <t>68593</t>
  </si>
  <si>
    <t>Manteca Unified</t>
  </si>
  <si>
    <t>39686190000000</t>
  </si>
  <si>
    <t>68619</t>
  </si>
  <si>
    <t>New Hope Elementary</t>
  </si>
  <si>
    <t>39686270000000</t>
  </si>
  <si>
    <t>68627</t>
  </si>
  <si>
    <t>New Jerusalem Elementary</t>
  </si>
  <si>
    <t>39686350000000</t>
  </si>
  <si>
    <t>68635</t>
  </si>
  <si>
    <t>Oak View Union Elementary</t>
  </si>
  <si>
    <t>39686500000000</t>
  </si>
  <si>
    <t>68650</t>
  </si>
  <si>
    <t>Ripon Unified</t>
  </si>
  <si>
    <t>39686760000000</t>
  </si>
  <si>
    <t>68676</t>
  </si>
  <si>
    <t>Stockton Unified</t>
  </si>
  <si>
    <t>39754990000000</t>
  </si>
  <si>
    <t>75499</t>
  </si>
  <si>
    <t>Tracy Joint Unified</t>
  </si>
  <si>
    <t>39767600000000</t>
  </si>
  <si>
    <t>76760</t>
  </si>
  <si>
    <t>Lammersville Joint Unified</t>
  </si>
  <si>
    <t>39773880000000</t>
  </si>
  <si>
    <t>77388</t>
  </si>
  <si>
    <t>Banta Unified</t>
  </si>
  <si>
    <t>39685856116594</t>
  </si>
  <si>
    <t>6116594</t>
  </si>
  <si>
    <t>0178</t>
  </si>
  <si>
    <t>C0178</t>
  </si>
  <si>
    <t>Aspire Vincent Shalvey Academy</t>
  </si>
  <si>
    <t>39754996118665</t>
  </si>
  <si>
    <t>6118665</t>
  </si>
  <si>
    <t>0355</t>
  </si>
  <si>
    <t>C0355</t>
  </si>
  <si>
    <t>39685856118921</t>
  </si>
  <si>
    <t>6118921</t>
  </si>
  <si>
    <t>0364</t>
  </si>
  <si>
    <t>C0364</t>
  </si>
  <si>
    <t>Aspire River Oaks Charter</t>
  </si>
  <si>
    <t>39103973930476</t>
  </si>
  <si>
    <t>3930476</t>
  </si>
  <si>
    <t>0423</t>
  </si>
  <si>
    <t>C0423</t>
  </si>
  <si>
    <t>Venture Academy</t>
  </si>
  <si>
    <t>39686760108647</t>
  </si>
  <si>
    <t>0108647</t>
  </si>
  <si>
    <t>0554</t>
  </si>
  <si>
    <t>C0554</t>
  </si>
  <si>
    <t>Aspire Rosa Parks Academy</t>
  </si>
  <si>
    <t>39685850101956</t>
  </si>
  <si>
    <t>0101956</t>
  </si>
  <si>
    <t>0565</t>
  </si>
  <si>
    <t>C0565</t>
  </si>
  <si>
    <t>Aspire Benjamin Holt College Preparatory Academy</t>
  </si>
  <si>
    <t>39754990102392</t>
  </si>
  <si>
    <t>0102392</t>
  </si>
  <si>
    <t>0606</t>
  </si>
  <si>
    <t>C0606</t>
  </si>
  <si>
    <t>Millennium Charter</t>
  </si>
  <si>
    <t>39754990102384</t>
  </si>
  <si>
    <t>0102384</t>
  </si>
  <si>
    <t>0607</t>
  </si>
  <si>
    <t>C0607</t>
  </si>
  <si>
    <t>Primary Charter</t>
  </si>
  <si>
    <t>39686760117853</t>
  </si>
  <si>
    <t>0117853</t>
  </si>
  <si>
    <t>1027</t>
  </si>
  <si>
    <t>C1027</t>
  </si>
  <si>
    <t>Dr. Lewis Dolphin Stallworth Sr. Charter</t>
  </si>
  <si>
    <t>39686760118497</t>
  </si>
  <si>
    <t>0118497</t>
  </si>
  <si>
    <t>1048</t>
  </si>
  <si>
    <t>C1048</t>
  </si>
  <si>
    <t>Aspire Langston Hughes Academy</t>
  </si>
  <si>
    <t>39686760120725</t>
  </si>
  <si>
    <t>0120725</t>
  </si>
  <si>
    <t>1142</t>
  </si>
  <si>
    <t>C1142</t>
  </si>
  <si>
    <t>Stockton Collegiate International Elementary</t>
  </si>
  <si>
    <t>39686760120733</t>
  </si>
  <si>
    <t>0120733</t>
  </si>
  <si>
    <t>1143</t>
  </si>
  <si>
    <t>C1143</t>
  </si>
  <si>
    <t>Stockton Collegiate International Secondary</t>
  </si>
  <si>
    <t>39103970120717</t>
  </si>
  <si>
    <t>0120717</t>
  </si>
  <si>
    <t>1146</t>
  </si>
  <si>
    <t>C1146</t>
  </si>
  <si>
    <t>one.Charter</t>
  </si>
  <si>
    <t>39685850122580</t>
  </si>
  <si>
    <t>0122580</t>
  </si>
  <si>
    <t>1229</t>
  </si>
  <si>
    <t>C1229</t>
  </si>
  <si>
    <t>Rio Valley Charter</t>
  </si>
  <si>
    <t>39103970124958</t>
  </si>
  <si>
    <t>0124958</t>
  </si>
  <si>
    <t>1360</t>
  </si>
  <si>
    <t>C1360</t>
  </si>
  <si>
    <t>TEAM Charter</t>
  </si>
  <si>
    <t>39686500125849</t>
  </si>
  <si>
    <t>0125849</t>
  </si>
  <si>
    <t>1398</t>
  </si>
  <si>
    <t>C1398</t>
  </si>
  <si>
    <t>California Online Public Schools Northern California</t>
  </si>
  <si>
    <t>39685020126011</t>
  </si>
  <si>
    <t>0126011</t>
  </si>
  <si>
    <t>1416</t>
  </si>
  <si>
    <t>C1416</t>
  </si>
  <si>
    <t>Escalon Charter Academy</t>
  </si>
  <si>
    <t>39686270126755</t>
  </si>
  <si>
    <t>0126755</t>
  </si>
  <si>
    <t>1448</t>
  </si>
  <si>
    <t>C1448</t>
  </si>
  <si>
    <t>ABLE Charter</t>
  </si>
  <si>
    <t>39686270127191</t>
  </si>
  <si>
    <t>0127191</t>
  </si>
  <si>
    <t>1489</t>
  </si>
  <si>
    <t>C1489</t>
  </si>
  <si>
    <t>California Virtual Academy @ San Joaquin</t>
  </si>
  <si>
    <t>39686760121541</t>
  </si>
  <si>
    <t>0121541</t>
  </si>
  <si>
    <t>1552</t>
  </si>
  <si>
    <t>C1552</t>
  </si>
  <si>
    <t>Aspire APEX Academy</t>
  </si>
  <si>
    <t>39686760114876</t>
  </si>
  <si>
    <t>0114876</t>
  </si>
  <si>
    <t>1553</t>
  </si>
  <si>
    <t>C1553</t>
  </si>
  <si>
    <t>Aspire Port City Academy</t>
  </si>
  <si>
    <t>39686270129916</t>
  </si>
  <si>
    <t>0129916</t>
  </si>
  <si>
    <t>1644</t>
  </si>
  <si>
    <t>C1644</t>
  </si>
  <si>
    <t>Valley View Charter Prep</t>
  </si>
  <si>
    <t>39773880131789</t>
  </si>
  <si>
    <t>0131789</t>
  </si>
  <si>
    <t>1725</t>
  </si>
  <si>
    <t>C1725</t>
  </si>
  <si>
    <t>NextGeneration STEAM Academy</t>
  </si>
  <si>
    <t>39686270132050</t>
  </si>
  <si>
    <t>0132050</t>
  </si>
  <si>
    <t>1731</t>
  </si>
  <si>
    <t>C1731</t>
  </si>
  <si>
    <t>Astronaut Jose' M. Hernandez Academy</t>
  </si>
  <si>
    <t>39686270133116</t>
  </si>
  <si>
    <t>0133116</t>
  </si>
  <si>
    <t>1762</t>
  </si>
  <si>
    <t>C1762</t>
  </si>
  <si>
    <t>Insight @ San Joaquin</t>
  </si>
  <si>
    <t>39773880127134</t>
  </si>
  <si>
    <t>0127134</t>
  </si>
  <si>
    <t>1775</t>
  </si>
  <si>
    <t>C1775</t>
  </si>
  <si>
    <t>River Islands Technology Academy II</t>
  </si>
  <si>
    <t>39685850133678</t>
  </si>
  <si>
    <t>0133678</t>
  </si>
  <si>
    <t>1782</t>
  </si>
  <si>
    <t>C1782</t>
  </si>
  <si>
    <t>Aspire Benjamin Holt Middle</t>
  </si>
  <si>
    <t>39686760136283</t>
  </si>
  <si>
    <t>0136283</t>
  </si>
  <si>
    <t>1890</t>
  </si>
  <si>
    <t>C1890</t>
  </si>
  <si>
    <t>Team Charter Academy</t>
  </si>
  <si>
    <t>39686760139923</t>
  </si>
  <si>
    <t>0139923</t>
  </si>
  <si>
    <t>2063</t>
  </si>
  <si>
    <t>C2063</t>
  </si>
  <si>
    <t>Aspire Arts &amp; Sciences Academy</t>
  </si>
  <si>
    <t>39686760139865</t>
  </si>
  <si>
    <t>0139865</t>
  </si>
  <si>
    <t>2064</t>
  </si>
  <si>
    <t>C2064</t>
  </si>
  <si>
    <t>Aspire Stockton 6-12 Secondary Academy</t>
  </si>
  <si>
    <t>39686760139907</t>
  </si>
  <si>
    <t>0139907</t>
  </si>
  <si>
    <t>2077</t>
  </si>
  <si>
    <t>C2077</t>
  </si>
  <si>
    <t>Voices College Bound Language Academy at Stockton</t>
  </si>
  <si>
    <t>39773880140392</t>
  </si>
  <si>
    <t>0140392</t>
  </si>
  <si>
    <t>2104</t>
  </si>
  <si>
    <t>C2104</t>
  </si>
  <si>
    <t>Banta Charter</t>
  </si>
  <si>
    <t>39686760140616</t>
  </si>
  <si>
    <t>0140616</t>
  </si>
  <si>
    <t>2109</t>
  </si>
  <si>
    <t>C2109</t>
  </si>
  <si>
    <t>KIPP Stockton</t>
  </si>
  <si>
    <t>39773880141234</t>
  </si>
  <si>
    <t>0141234</t>
  </si>
  <si>
    <t>2121</t>
  </si>
  <si>
    <t>C2121</t>
  </si>
  <si>
    <t>EPIC Academy</t>
  </si>
  <si>
    <t>39773880141242</t>
  </si>
  <si>
    <t>0141242</t>
  </si>
  <si>
    <t>2122</t>
  </si>
  <si>
    <t>C2122</t>
  </si>
  <si>
    <t>River Islands High</t>
  </si>
  <si>
    <t>39686760141358</t>
  </si>
  <si>
    <t>0141358</t>
  </si>
  <si>
    <t>2124</t>
  </si>
  <si>
    <t>C2124</t>
  </si>
  <si>
    <t>KIPP University Park</t>
  </si>
  <si>
    <t>San Luis Obispo</t>
  </si>
  <si>
    <t>40104050000000</t>
  </si>
  <si>
    <t>40</t>
  </si>
  <si>
    <t>10405</t>
  </si>
  <si>
    <t>San Luis Obispo County Office of Education</t>
  </si>
  <si>
    <t>40687000000000</t>
  </si>
  <si>
    <t>68700</t>
  </si>
  <si>
    <t>Atascadero Unified</t>
  </si>
  <si>
    <t>40687260000000</t>
  </si>
  <si>
    <t>68726</t>
  </si>
  <si>
    <t>Cayucos Elementary</t>
  </si>
  <si>
    <t>40687590000000</t>
  </si>
  <si>
    <t>68759</t>
  </si>
  <si>
    <t>Lucia Mar Unified</t>
  </si>
  <si>
    <t>40687910000000</t>
  </si>
  <si>
    <t>68791</t>
  </si>
  <si>
    <t>Pleasant Valley Joint Union Elementary</t>
  </si>
  <si>
    <t>40688090000000</t>
  </si>
  <si>
    <t>68809</t>
  </si>
  <si>
    <t>San Luis Coastal Unified</t>
  </si>
  <si>
    <t>40688250000000</t>
  </si>
  <si>
    <t>68825</t>
  </si>
  <si>
    <t>San Miguel Joint Union</t>
  </si>
  <si>
    <t>40688330000000</t>
  </si>
  <si>
    <t>68833</t>
  </si>
  <si>
    <t>Shandon Joint Unified</t>
  </si>
  <si>
    <t>40688410000000</t>
  </si>
  <si>
    <t>68841</t>
  </si>
  <si>
    <t>Templeton Unified</t>
  </si>
  <si>
    <t>40754570000000</t>
  </si>
  <si>
    <t>75457</t>
  </si>
  <si>
    <t>Paso Robles Joint Unified</t>
  </si>
  <si>
    <t>40754650000000</t>
  </si>
  <si>
    <t>75465</t>
  </si>
  <si>
    <t>Coast Unified</t>
  </si>
  <si>
    <t>40688096043194</t>
  </si>
  <si>
    <t>6043194</t>
  </si>
  <si>
    <t>0093</t>
  </si>
  <si>
    <t>C0093</t>
  </si>
  <si>
    <t>Bellevue-Santa Fe Charter</t>
  </si>
  <si>
    <t>40104050125807</t>
  </si>
  <si>
    <t>0125807</t>
  </si>
  <si>
    <t>1395</t>
  </si>
  <si>
    <t>C1395</t>
  </si>
  <si>
    <t>Almond Acres Charter Academy</t>
  </si>
  <si>
    <t>San Mateo</t>
  </si>
  <si>
    <t>41104130000000</t>
  </si>
  <si>
    <t>41</t>
  </si>
  <si>
    <t>10413</t>
  </si>
  <si>
    <t>San Mateo County Office of Education</t>
  </si>
  <si>
    <t>41688580000000</t>
  </si>
  <si>
    <t>68858</t>
  </si>
  <si>
    <t>Bayshore Elementary</t>
  </si>
  <si>
    <t>41688660000000</t>
  </si>
  <si>
    <t>68866</t>
  </si>
  <si>
    <t>Belmont-Redwood Shores Elementary</t>
  </si>
  <si>
    <t>41688740000000</t>
  </si>
  <si>
    <t>68874</t>
  </si>
  <si>
    <t>Brisbane Elementary</t>
  </si>
  <si>
    <t>41688820000000</t>
  </si>
  <si>
    <t>68882</t>
  </si>
  <si>
    <t>Burlingame Elementary</t>
  </si>
  <si>
    <t>41688900000000</t>
  </si>
  <si>
    <t>68890</t>
  </si>
  <si>
    <t>Cabrillo Unified</t>
  </si>
  <si>
    <t>41689080000000</t>
  </si>
  <si>
    <t>68908</t>
  </si>
  <si>
    <t>Hillsborough City Elementary</t>
  </si>
  <si>
    <t>41689160000000</t>
  </si>
  <si>
    <t>68916</t>
  </si>
  <si>
    <t>41689240000000</t>
  </si>
  <si>
    <t>68924</t>
  </si>
  <si>
    <t>Jefferson Union High</t>
  </si>
  <si>
    <t>41689320000000</t>
  </si>
  <si>
    <t>68932</t>
  </si>
  <si>
    <t>Pacifica</t>
  </si>
  <si>
    <t>41689400000000</t>
  </si>
  <si>
    <t>68940</t>
  </si>
  <si>
    <t>La Honda-Pescadero Unified</t>
  </si>
  <si>
    <t>41689570000000</t>
  </si>
  <si>
    <t>68957</t>
  </si>
  <si>
    <t>Las Lomitas Elementary</t>
  </si>
  <si>
    <t>41689650000000</t>
  </si>
  <si>
    <t>68965</t>
  </si>
  <si>
    <t>Menlo Park City Elementary</t>
  </si>
  <si>
    <t>41689730000000</t>
  </si>
  <si>
    <t>68973</t>
  </si>
  <si>
    <t>Millbrae Elementary</t>
  </si>
  <si>
    <t>41689810000000</t>
  </si>
  <si>
    <t>68981</t>
  </si>
  <si>
    <t>Portola Valley Elementary</t>
  </si>
  <si>
    <t>41689990000000</t>
  </si>
  <si>
    <t>68999</t>
  </si>
  <si>
    <t>Ravenswood City Elementary</t>
  </si>
  <si>
    <t>41690050000000</t>
  </si>
  <si>
    <t>69005</t>
  </si>
  <si>
    <t>Redwood City Elementary</t>
  </si>
  <si>
    <t>41690130000000</t>
  </si>
  <si>
    <t>69013</t>
  </si>
  <si>
    <t>San Bruno Park Elementary</t>
  </si>
  <si>
    <t>41690210000000</t>
  </si>
  <si>
    <t>69021</t>
  </si>
  <si>
    <t>San Carlos Elementary</t>
  </si>
  <si>
    <t>41690390000000</t>
  </si>
  <si>
    <t>69039</t>
  </si>
  <si>
    <t>San Mateo-Foster City</t>
  </si>
  <si>
    <t>41690470000000</t>
  </si>
  <si>
    <t>69047</t>
  </si>
  <si>
    <t>San Mateo Union High</t>
  </si>
  <si>
    <t>41690620000000</t>
  </si>
  <si>
    <t>69062</t>
  </si>
  <si>
    <t>Sequoia Union High</t>
  </si>
  <si>
    <t>41690700000000</t>
  </si>
  <si>
    <t>69070</t>
  </si>
  <si>
    <t>South San Francisco Unified</t>
  </si>
  <si>
    <t>41690880000000</t>
  </si>
  <si>
    <t>69088</t>
  </si>
  <si>
    <t>Woodside Elementary</t>
  </si>
  <si>
    <t>41690216112213</t>
  </si>
  <si>
    <t>6112213</t>
  </si>
  <si>
    <t>0001</t>
  </si>
  <si>
    <t>C0001</t>
  </si>
  <si>
    <t>San Carlos Charter Learning Center</t>
  </si>
  <si>
    <t>41689990134197</t>
  </si>
  <si>
    <t>0134197</t>
  </si>
  <si>
    <t>0125</t>
  </si>
  <si>
    <t>C0125</t>
  </si>
  <si>
    <t>Aspire East Palo Alto Charter</t>
  </si>
  <si>
    <t>41689160112284</t>
  </si>
  <si>
    <t>0112284</t>
  </si>
  <si>
    <t>0802</t>
  </si>
  <si>
    <t>C0802</t>
  </si>
  <si>
    <t>California Virtual Academy San Mateo</t>
  </si>
  <si>
    <t>41690620112722</t>
  </si>
  <si>
    <t>0112722</t>
  </si>
  <si>
    <t>0835</t>
  </si>
  <si>
    <t>C0835</t>
  </si>
  <si>
    <t>Summit Preparatory Charter High</t>
  </si>
  <si>
    <t>41690620119503</t>
  </si>
  <si>
    <t>0119503</t>
  </si>
  <si>
    <t>1070</t>
  </si>
  <si>
    <t>C1070</t>
  </si>
  <si>
    <t>Everest Public High</t>
  </si>
  <si>
    <t>41690620126722</t>
  </si>
  <si>
    <t>0126722</t>
  </si>
  <si>
    <t>1446</t>
  </si>
  <si>
    <t>C1446</t>
  </si>
  <si>
    <t>East Palo Alto Academy</t>
  </si>
  <si>
    <t>41690050127282</t>
  </si>
  <si>
    <t>0127282</t>
  </si>
  <si>
    <t>1498</t>
  </si>
  <si>
    <t>C1498</t>
  </si>
  <si>
    <t>Connect Community Charter</t>
  </si>
  <si>
    <t>41689240127548</t>
  </si>
  <si>
    <t>0127548</t>
  </si>
  <si>
    <t>1500</t>
  </si>
  <si>
    <t>C1500</t>
  </si>
  <si>
    <t>Summit Public School: Shasta</t>
  </si>
  <si>
    <t>41690470129759</t>
  </si>
  <si>
    <t>0129759</t>
  </si>
  <si>
    <t>1647</t>
  </si>
  <si>
    <t>C1647</t>
  </si>
  <si>
    <t>Design Tech High</t>
  </si>
  <si>
    <t>41690050132068</t>
  </si>
  <si>
    <t>0132068</t>
  </si>
  <si>
    <t>1735</t>
  </si>
  <si>
    <t>C1735</t>
  </si>
  <si>
    <t>KIPP Excelencia Community Preparatory</t>
  </si>
  <si>
    <t>41690050132076</t>
  </si>
  <si>
    <t>0132076</t>
  </si>
  <si>
    <t>1736</t>
  </si>
  <si>
    <t>C1736</t>
  </si>
  <si>
    <t>Rocketship Redwood City</t>
  </si>
  <si>
    <t>41104130135269</t>
  </si>
  <si>
    <t>0135269</t>
  </si>
  <si>
    <t>1845</t>
  </si>
  <si>
    <t>C1845</t>
  </si>
  <si>
    <t>Oxford Day Academy</t>
  </si>
  <si>
    <t>41689990135608</t>
  </si>
  <si>
    <t>0135608</t>
  </si>
  <si>
    <t>1868</t>
  </si>
  <si>
    <t>C1868</t>
  </si>
  <si>
    <t>KIPP Valiant Community Prep</t>
  </si>
  <si>
    <t>41690620139915</t>
  </si>
  <si>
    <t>0139915</t>
  </si>
  <si>
    <t>2085</t>
  </si>
  <si>
    <t>C2085</t>
  </si>
  <si>
    <t>KIPP Esperanza High</t>
  </si>
  <si>
    <t>Santa Barbara</t>
  </si>
  <si>
    <t>42104210000000</t>
  </si>
  <si>
    <t>42</t>
  </si>
  <si>
    <t>10421</t>
  </si>
  <si>
    <t>Santa Barbara County Office of Education</t>
  </si>
  <si>
    <t>42691040000000</t>
  </si>
  <si>
    <t>69104</t>
  </si>
  <si>
    <t>Ballard Elementary</t>
  </si>
  <si>
    <t>42691120000000</t>
  </si>
  <si>
    <t>69112</t>
  </si>
  <si>
    <t>Blochman Union Elementary</t>
  </si>
  <si>
    <t>42691200000000</t>
  </si>
  <si>
    <t>69120</t>
  </si>
  <si>
    <t>Santa Maria-Bonita</t>
  </si>
  <si>
    <t>42691380000000</t>
  </si>
  <si>
    <t>69138</t>
  </si>
  <si>
    <t>Buellton Union Elementary</t>
  </si>
  <si>
    <t>42691460000000</t>
  </si>
  <si>
    <t>69146</t>
  </si>
  <si>
    <t>Carpinteria Unified</t>
  </si>
  <si>
    <t>42691610000000</t>
  </si>
  <si>
    <t>69161</t>
  </si>
  <si>
    <t>Cold Spring Elementary</t>
  </si>
  <si>
    <t>42691790000000</t>
  </si>
  <si>
    <t>69179</t>
  </si>
  <si>
    <t>College Elementary</t>
  </si>
  <si>
    <t>42691950000000</t>
  </si>
  <si>
    <t>69195</t>
  </si>
  <si>
    <t>Goleta Union Elementary</t>
  </si>
  <si>
    <t>42692030000000</t>
  </si>
  <si>
    <t>69203</t>
  </si>
  <si>
    <t>Guadalupe Union Elementary</t>
  </si>
  <si>
    <t>42692110000000</t>
  </si>
  <si>
    <t>69211</t>
  </si>
  <si>
    <t>Hope Elementary</t>
  </si>
  <si>
    <t>42692290000000</t>
  </si>
  <si>
    <t>69229</t>
  </si>
  <si>
    <t>Lompoc Unified</t>
  </si>
  <si>
    <t>42692450000000</t>
  </si>
  <si>
    <t>69245</t>
  </si>
  <si>
    <t>Los Olivos Elementary</t>
  </si>
  <si>
    <t>42692520000000</t>
  </si>
  <si>
    <t>69252</t>
  </si>
  <si>
    <t>Montecito Union Elementary</t>
  </si>
  <si>
    <t>42692600000000</t>
  </si>
  <si>
    <t>69260</t>
  </si>
  <si>
    <t>Orcutt Union Elementary</t>
  </si>
  <si>
    <t>42693100000000</t>
  </si>
  <si>
    <t>69310</t>
  </si>
  <si>
    <t>Santa Maria Joint Union High</t>
  </si>
  <si>
    <t>42693280000000</t>
  </si>
  <si>
    <t>69328</t>
  </si>
  <si>
    <t>Santa Ynez Valley Union High</t>
  </si>
  <si>
    <t>42693360000000</t>
  </si>
  <si>
    <t>69336</t>
  </si>
  <si>
    <t>Solvang Elementary</t>
  </si>
  <si>
    <t>42693440000000</t>
  </si>
  <si>
    <t>69344</t>
  </si>
  <si>
    <t>Vista del Mar Union</t>
  </si>
  <si>
    <t>42750100000000</t>
  </si>
  <si>
    <t>75010</t>
  </si>
  <si>
    <t>Cuyama Joint Unified</t>
  </si>
  <si>
    <t>42767860000000</t>
  </si>
  <si>
    <t>76786</t>
  </si>
  <si>
    <t>Santa Barbara Unified</t>
  </si>
  <si>
    <t>42767866045918</t>
  </si>
  <si>
    <t>6045918</t>
  </si>
  <si>
    <t>0021</t>
  </si>
  <si>
    <t>C0021</t>
  </si>
  <si>
    <t>Peabody Charter</t>
  </si>
  <si>
    <t>42767866118202</t>
  </si>
  <si>
    <t>6118202</t>
  </si>
  <si>
    <t>0326</t>
  </si>
  <si>
    <t>C0326</t>
  </si>
  <si>
    <t>Adelante Charter</t>
  </si>
  <si>
    <t>42691796118434</t>
  </si>
  <si>
    <t>6118434</t>
  </si>
  <si>
    <t>0337</t>
  </si>
  <si>
    <t>C0337</t>
  </si>
  <si>
    <t>Santa Ynez Valley Charter</t>
  </si>
  <si>
    <t>42691120111773</t>
  </si>
  <si>
    <t>0111773</t>
  </si>
  <si>
    <t>0763</t>
  </si>
  <si>
    <t>C0763</t>
  </si>
  <si>
    <t>Family Partnership Charter</t>
  </si>
  <si>
    <t>42692290116921</t>
  </si>
  <si>
    <t>0116921</t>
  </si>
  <si>
    <t>0973</t>
  </si>
  <si>
    <t>C0973</t>
  </si>
  <si>
    <t>Manzanita Public Charter</t>
  </si>
  <si>
    <t>42691120124255</t>
  </si>
  <si>
    <t>0124255</t>
  </si>
  <si>
    <t>1319</t>
  </si>
  <si>
    <t>C1319</t>
  </si>
  <si>
    <t>Trivium Charter</t>
  </si>
  <si>
    <t>42691120137877</t>
  </si>
  <si>
    <t>0137877</t>
  </si>
  <si>
    <t>1994</t>
  </si>
  <si>
    <t>C1994</t>
  </si>
  <si>
    <t>Trivium Charter School Adventure</t>
  </si>
  <si>
    <t>42691120137885</t>
  </si>
  <si>
    <t>0137885</t>
  </si>
  <si>
    <t>1995</t>
  </si>
  <si>
    <t>C1995</t>
  </si>
  <si>
    <t>Trivium Charter School Voyage</t>
  </si>
  <si>
    <t>42771980138362</t>
  </si>
  <si>
    <t>77198</t>
  </si>
  <si>
    <t>0138362</t>
  </si>
  <si>
    <t>2011</t>
  </si>
  <si>
    <t>C2011</t>
  </si>
  <si>
    <t>Olive Grove Charter - Orcutt/Santa Maria</t>
  </si>
  <si>
    <t>42772060138370</t>
  </si>
  <si>
    <t>77206</t>
  </si>
  <si>
    <t>0138370</t>
  </si>
  <si>
    <t>2012</t>
  </si>
  <si>
    <t>C2012</t>
  </si>
  <si>
    <t>Olive Grove Charter - Lompoc</t>
  </si>
  <si>
    <t>42772140138388</t>
  </si>
  <si>
    <t>77214</t>
  </si>
  <si>
    <t>0138388</t>
  </si>
  <si>
    <t>2013</t>
  </si>
  <si>
    <t>C2013</t>
  </si>
  <si>
    <t>Olive Grove Charter - Buellton</t>
  </si>
  <si>
    <t>42772220138396</t>
  </si>
  <si>
    <t>77222</t>
  </si>
  <si>
    <t>0138396</t>
  </si>
  <si>
    <t>2014</t>
  </si>
  <si>
    <t>C2014</t>
  </si>
  <si>
    <t>Olive Grove Charter - Santa Barbara</t>
  </si>
  <si>
    <t>42750100138891</t>
  </si>
  <si>
    <t>0138891</t>
  </si>
  <si>
    <t>2031</t>
  </si>
  <si>
    <t>C2031</t>
  </si>
  <si>
    <t>California Online Public Schools Central Coast</t>
  </si>
  <si>
    <t>Santa Clara</t>
  </si>
  <si>
    <t>43104390000000</t>
  </si>
  <si>
    <t>43</t>
  </si>
  <si>
    <t>10439</t>
  </si>
  <si>
    <t>Santa Clara County Office of Education</t>
  </si>
  <si>
    <t>43693690000000</t>
  </si>
  <si>
    <t>69369</t>
  </si>
  <si>
    <t>Alum Rock Union Elementary</t>
  </si>
  <si>
    <t>43693770000000</t>
  </si>
  <si>
    <t>69377</t>
  </si>
  <si>
    <t>Berryessa Union Elementary</t>
  </si>
  <si>
    <t>43693850000000</t>
  </si>
  <si>
    <t>69385</t>
  </si>
  <si>
    <t>Cambrian</t>
  </si>
  <si>
    <t>43693930000000</t>
  </si>
  <si>
    <t>69393</t>
  </si>
  <si>
    <t>Campbell Union</t>
  </si>
  <si>
    <t>43694010000000</t>
  </si>
  <si>
    <t>69401</t>
  </si>
  <si>
    <t>Campbell Union High</t>
  </si>
  <si>
    <t>43694190000000</t>
  </si>
  <si>
    <t>69419</t>
  </si>
  <si>
    <t>Cupertino Union</t>
  </si>
  <si>
    <t>43694270000000</t>
  </si>
  <si>
    <t>69427</t>
  </si>
  <si>
    <t>East Side Union High</t>
  </si>
  <si>
    <t>43694350000000</t>
  </si>
  <si>
    <t>69435</t>
  </si>
  <si>
    <t>Evergreen Elementary</t>
  </si>
  <si>
    <t>43694500000000</t>
  </si>
  <si>
    <t>69450</t>
  </si>
  <si>
    <t>Franklin-McKinley Elementary</t>
  </si>
  <si>
    <t>43694680000000</t>
  </si>
  <si>
    <t>69468</t>
  </si>
  <si>
    <t>Fremont Union High</t>
  </si>
  <si>
    <t>43694840000000</t>
  </si>
  <si>
    <t>69484</t>
  </si>
  <si>
    <t>Gilroy Unified</t>
  </si>
  <si>
    <t>43694920000000</t>
  </si>
  <si>
    <t>69492</t>
  </si>
  <si>
    <t>Lakeside Joint</t>
  </si>
  <si>
    <t>43695000000000</t>
  </si>
  <si>
    <t>69500</t>
  </si>
  <si>
    <t>Loma Prieta Joint Union Elementary</t>
  </si>
  <si>
    <t>43695180000000</t>
  </si>
  <si>
    <t>69518</t>
  </si>
  <si>
    <t>Los Altos Elementary</t>
  </si>
  <si>
    <t>43695260000000</t>
  </si>
  <si>
    <t>69526</t>
  </si>
  <si>
    <t>Los Gatos Union Elementary</t>
  </si>
  <si>
    <t>43695340000000</t>
  </si>
  <si>
    <t>69534</t>
  </si>
  <si>
    <t>Los Gatos-Saratoga Union High</t>
  </si>
  <si>
    <t>43695420000000</t>
  </si>
  <si>
    <t>69542</t>
  </si>
  <si>
    <t>Luther Burbank</t>
  </si>
  <si>
    <t>43695750000000</t>
  </si>
  <si>
    <t>69575</t>
  </si>
  <si>
    <t>Moreland</t>
  </si>
  <si>
    <t>43695830000000</t>
  </si>
  <si>
    <t>69583</t>
  </si>
  <si>
    <t>Morgan Hill Unified</t>
  </si>
  <si>
    <t>43695910000000</t>
  </si>
  <si>
    <t>69591</t>
  </si>
  <si>
    <t>Mountain View Whisman</t>
  </si>
  <si>
    <t>43696090000000</t>
  </si>
  <si>
    <t>69609</t>
  </si>
  <si>
    <t>Mountain View-Los Altos Union High</t>
  </si>
  <si>
    <t>43696170000000</t>
  </si>
  <si>
    <t>69617</t>
  </si>
  <si>
    <t>Mount Pleasant Elementary</t>
  </si>
  <si>
    <t>43696250000000</t>
  </si>
  <si>
    <t>69625</t>
  </si>
  <si>
    <t>Oak Grove Elementary</t>
  </si>
  <si>
    <t>43696330000000</t>
  </si>
  <si>
    <t>69633</t>
  </si>
  <si>
    <t>Orchard Elementary</t>
  </si>
  <si>
    <t>43696410000000</t>
  </si>
  <si>
    <t>69641</t>
  </si>
  <si>
    <t>Palo Alto Unified</t>
  </si>
  <si>
    <t>43696660000000</t>
  </si>
  <si>
    <t>69666</t>
  </si>
  <si>
    <t>San Jose Unified</t>
  </si>
  <si>
    <t>43696740000000</t>
  </si>
  <si>
    <t>69674</t>
  </si>
  <si>
    <t>Santa Clara Unified</t>
  </si>
  <si>
    <t>43696820000000</t>
  </si>
  <si>
    <t>69682</t>
  </si>
  <si>
    <t>Saratoga Union Elementary</t>
  </si>
  <si>
    <t>43696900000000</t>
  </si>
  <si>
    <t>69690</t>
  </si>
  <si>
    <t>Sunnyvale</t>
  </si>
  <si>
    <t>43697080000000</t>
  </si>
  <si>
    <t>69708</t>
  </si>
  <si>
    <t>Union Elementary</t>
  </si>
  <si>
    <t>43733870000000</t>
  </si>
  <si>
    <t>73387</t>
  </si>
  <si>
    <t>Milpitas Unified</t>
  </si>
  <si>
    <t>43696664330585</t>
  </si>
  <si>
    <t>4330585</t>
  </si>
  <si>
    <t>0287</t>
  </si>
  <si>
    <t>C0287</t>
  </si>
  <si>
    <t>Downtown College Preparatory</t>
  </si>
  <si>
    <t>43695836118541</t>
  </si>
  <si>
    <t>6118541</t>
  </si>
  <si>
    <t>0363</t>
  </si>
  <si>
    <t>C0363</t>
  </si>
  <si>
    <t>Charter School of Morgan Hill</t>
  </si>
  <si>
    <t>43694274330668</t>
  </si>
  <si>
    <t>4330668</t>
  </si>
  <si>
    <t>0414</t>
  </si>
  <si>
    <t>C0414</t>
  </si>
  <si>
    <t>Latino College Preparatory Academy</t>
  </si>
  <si>
    <t>43694274330676</t>
  </si>
  <si>
    <t>4330676</t>
  </si>
  <si>
    <t>0425</t>
  </si>
  <si>
    <t>C0425</t>
  </si>
  <si>
    <t>San Jose Conservation Corps Charter</t>
  </si>
  <si>
    <t>43694274330726</t>
  </si>
  <si>
    <t>4330726</t>
  </si>
  <si>
    <t>0502</t>
  </si>
  <si>
    <t>C0502</t>
  </si>
  <si>
    <t>Escuela Popular Accelerated Family Learning</t>
  </si>
  <si>
    <t>43104390106534</t>
  </si>
  <si>
    <t>0106534</t>
  </si>
  <si>
    <t>0615</t>
  </si>
  <si>
    <t>C0615</t>
  </si>
  <si>
    <t>Bullis Charter</t>
  </si>
  <si>
    <t>43693690106633</t>
  </si>
  <si>
    <t>0106633</t>
  </si>
  <si>
    <t>0628</t>
  </si>
  <si>
    <t>C0628</t>
  </si>
  <si>
    <t>KIPP Heartwood Academy</t>
  </si>
  <si>
    <t>43694270107151</t>
  </si>
  <si>
    <t>0107151</t>
  </si>
  <si>
    <t>0646</t>
  </si>
  <si>
    <t>C0646</t>
  </si>
  <si>
    <t>Escuela Popular/Center for Training and Careers, Family Learning</t>
  </si>
  <si>
    <t>43104390111880</t>
  </si>
  <si>
    <t>0111880</t>
  </si>
  <si>
    <t>0767</t>
  </si>
  <si>
    <t>C0767</t>
  </si>
  <si>
    <t>43104390113431</t>
  </si>
  <si>
    <t>0113431</t>
  </si>
  <si>
    <t>0844</t>
  </si>
  <si>
    <t>C0844</t>
  </si>
  <si>
    <t>University Preparatory Academy Charter</t>
  </si>
  <si>
    <t>43694500113662</t>
  </si>
  <si>
    <t>0113662</t>
  </si>
  <si>
    <t>0846</t>
  </si>
  <si>
    <t>C0846</t>
  </si>
  <si>
    <t>Voices College-Bound Language Academy</t>
  </si>
  <si>
    <t>43104390113704</t>
  </si>
  <si>
    <t>0113704</t>
  </si>
  <si>
    <t>0850</t>
  </si>
  <si>
    <t>C0850</t>
  </si>
  <si>
    <t>Rocketship Mateo Sheedy Elementary</t>
  </si>
  <si>
    <t>43104390116814</t>
  </si>
  <si>
    <t>0116814</t>
  </si>
  <si>
    <t>0972</t>
  </si>
  <si>
    <t>C0972</t>
  </si>
  <si>
    <t>ACE Empower Academy</t>
  </si>
  <si>
    <t>43694270116889</t>
  </si>
  <si>
    <t>0116889</t>
  </si>
  <si>
    <t>0976</t>
  </si>
  <si>
    <t>C0976</t>
  </si>
  <si>
    <t>KIPP San Jose Collegiate</t>
  </si>
  <si>
    <t>43104390119024</t>
  </si>
  <si>
    <t>0119024</t>
  </si>
  <si>
    <t>1061</t>
  </si>
  <si>
    <t>C1061</t>
  </si>
  <si>
    <t>Rocketship Si Se Puede Academy</t>
  </si>
  <si>
    <t>43104390120642</t>
  </si>
  <si>
    <t>0120642</t>
  </si>
  <si>
    <t>1127</t>
  </si>
  <si>
    <t>C1127</t>
  </si>
  <si>
    <t>Rocketship Los Suenos Academy</t>
  </si>
  <si>
    <t>43104390121483</t>
  </si>
  <si>
    <t>0121483</t>
  </si>
  <si>
    <t>1167</t>
  </si>
  <si>
    <t>C1167</t>
  </si>
  <si>
    <t>Alpha: Cornerstone Academy Preparatory</t>
  </si>
  <si>
    <t>43694500123299</t>
  </si>
  <si>
    <t>0123299</t>
  </si>
  <si>
    <t>1192</t>
  </si>
  <si>
    <t>C1192</t>
  </si>
  <si>
    <t>Rocketship Mosaic Elementary</t>
  </si>
  <si>
    <t>43104390123281</t>
  </si>
  <si>
    <t>0123281</t>
  </si>
  <si>
    <t>1193</t>
  </si>
  <si>
    <t>C1193</t>
  </si>
  <si>
    <t>Rocketship Discovery Prep</t>
  </si>
  <si>
    <t>43104390123257</t>
  </si>
  <si>
    <t>0123257</t>
  </si>
  <si>
    <t>1268</t>
  </si>
  <si>
    <t>C1268</t>
  </si>
  <si>
    <t>Downtown College Prep - Alum Rock</t>
  </si>
  <si>
    <t>43694840123760</t>
  </si>
  <si>
    <t>0123760</t>
  </si>
  <si>
    <t>1278</t>
  </si>
  <si>
    <t>C1278</t>
  </si>
  <si>
    <t>Gilroy Prep (a Navigator School)</t>
  </si>
  <si>
    <t>43104390123794</t>
  </si>
  <si>
    <t>0123794</t>
  </si>
  <si>
    <t>1282</t>
  </si>
  <si>
    <t>C1282</t>
  </si>
  <si>
    <t>Summit Public School: Tahoma</t>
  </si>
  <si>
    <t>43104390124065</t>
  </si>
  <si>
    <t>0124065</t>
  </si>
  <si>
    <t>1290</t>
  </si>
  <si>
    <t>C1290</t>
  </si>
  <si>
    <t>Sunrise Middle</t>
  </si>
  <si>
    <t>43693690125526</t>
  </si>
  <si>
    <t>0125526</t>
  </si>
  <si>
    <t>1375</t>
  </si>
  <si>
    <t>C1375</t>
  </si>
  <si>
    <t>Alpha: Blanca Alvarado</t>
  </si>
  <si>
    <t>43694270125617</t>
  </si>
  <si>
    <t>0125617</t>
  </si>
  <si>
    <t>1387</t>
  </si>
  <si>
    <t>C1387</t>
  </si>
  <si>
    <t>ACE Charter High</t>
  </si>
  <si>
    <t>43104390125781</t>
  </si>
  <si>
    <t>0125781</t>
  </si>
  <si>
    <t>1393</t>
  </si>
  <si>
    <t>C1393</t>
  </si>
  <si>
    <t>Rocketship Academy Brilliant Minds</t>
  </si>
  <si>
    <t>43104390125799</t>
  </si>
  <si>
    <t>0125799</t>
  </si>
  <si>
    <t>1394</t>
  </si>
  <si>
    <t>C1394</t>
  </si>
  <si>
    <t>Rocketship Alma Academy</t>
  </si>
  <si>
    <t>43694500128108</t>
  </si>
  <si>
    <t>0128108</t>
  </si>
  <si>
    <t>1526</t>
  </si>
  <si>
    <t>C1526</t>
  </si>
  <si>
    <t>Rocketship Spark Academy</t>
  </si>
  <si>
    <t>43694500129247</t>
  </si>
  <si>
    <t>0129247</t>
  </si>
  <si>
    <t>1545</t>
  </si>
  <si>
    <t>C1545</t>
  </si>
  <si>
    <t>ACE Esperanza Middle</t>
  </si>
  <si>
    <t>43696660131656</t>
  </si>
  <si>
    <t>0131656</t>
  </si>
  <si>
    <t>1546</t>
  </si>
  <si>
    <t>C1546</t>
  </si>
  <si>
    <t>ACE Inspire Academy</t>
  </si>
  <si>
    <t>43104390127969</t>
  </si>
  <si>
    <t>0127969</t>
  </si>
  <si>
    <t>1547</t>
  </si>
  <si>
    <t>C1547</t>
  </si>
  <si>
    <t>Discovery Charter II</t>
  </si>
  <si>
    <t>43694500129205</t>
  </si>
  <si>
    <t>0129205</t>
  </si>
  <si>
    <t>1608</t>
  </si>
  <si>
    <t>C1608</t>
  </si>
  <si>
    <t>KIPP Heritage Academy</t>
  </si>
  <si>
    <t>43693690129924</t>
  </si>
  <si>
    <t>0129924</t>
  </si>
  <si>
    <t>1609</t>
  </si>
  <si>
    <t>C1609</t>
  </si>
  <si>
    <t>Kipp Prize Preparatory Academy</t>
  </si>
  <si>
    <t>43104390129213</t>
  </si>
  <si>
    <t>0129213</t>
  </si>
  <si>
    <t>1618</t>
  </si>
  <si>
    <t>C1618</t>
  </si>
  <si>
    <t>Alpha: Jose Hernandez</t>
  </si>
  <si>
    <t>43696660129718</t>
  </si>
  <si>
    <t>0129718</t>
  </si>
  <si>
    <t>1623</t>
  </si>
  <si>
    <t>C1623</t>
  </si>
  <si>
    <t>Downtown College Preparatory Middle</t>
  </si>
  <si>
    <t>43694270131995</t>
  </si>
  <si>
    <t>0131995</t>
  </si>
  <si>
    <t>1675</t>
  </si>
  <si>
    <t>C1675</t>
  </si>
  <si>
    <t>B. Roberto Cruz Leadership Academy</t>
  </si>
  <si>
    <t>43694270130856</t>
  </si>
  <si>
    <t>0130856</t>
  </si>
  <si>
    <t>1681</t>
  </si>
  <si>
    <t>C1681</t>
  </si>
  <si>
    <t>Luis Valdez Leadership Academy</t>
  </si>
  <si>
    <t>43104390131110</t>
  </si>
  <si>
    <t>0131110</t>
  </si>
  <si>
    <t>1687</t>
  </si>
  <si>
    <t>C1687</t>
  </si>
  <si>
    <t>Rocketship Fuerza Community Prep</t>
  </si>
  <si>
    <t>43104390131748</t>
  </si>
  <si>
    <t>0131748</t>
  </si>
  <si>
    <t>1716</t>
  </si>
  <si>
    <t>C1716</t>
  </si>
  <si>
    <t>Voices College-Bound Language Academy at Morgan Hill</t>
  </si>
  <si>
    <t>43694270132274</t>
  </si>
  <si>
    <t>0132274</t>
  </si>
  <si>
    <t>1737</t>
  </si>
  <si>
    <t>C1737</t>
  </si>
  <si>
    <t>Alpha Cindy Avitia High</t>
  </si>
  <si>
    <t>43104390132530</t>
  </si>
  <si>
    <t>0132530</t>
  </si>
  <si>
    <t>1743</t>
  </si>
  <si>
    <t>C1743</t>
  </si>
  <si>
    <t>Voices College-Bound Language Academy at Mt. Pleasant</t>
  </si>
  <si>
    <t>43104390133496</t>
  </si>
  <si>
    <t>0133496</t>
  </si>
  <si>
    <t>1778</t>
  </si>
  <si>
    <t>C1778</t>
  </si>
  <si>
    <t>Rocketship Rising Stars</t>
  </si>
  <si>
    <t>43771490137315</t>
  </si>
  <si>
    <t>77149</t>
  </si>
  <si>
    <t>0137315</t>
  </si>
  <si>
    <t>1955</t>
  </si>
  <si>
    <t>C1955</t>
  </si>
  <si>
    <t>KIPP Navigate College Prep</t>
  </si>
  <si>
    <t>Santa Cruz</t>
  </si>
  <si>
    <t>44104470000000</t>
  </si>
  <si>
    <t>44</t>
  </si>
  <si>
    <t>10447</t>
  </si>
  <si>
    <t>Santa Cruz County Office of Education</t>
  </si>
  <si>
    <t>44697320000000</t>
  </si>
  <si>
    <t>69732</t>
  </si>
  <si>
    <t>Bonny Doon Union Elementary</t>
  </si>
  <si>
    <t>44697570000000</t>
  </si>
  <si>
    <t>69757</t>
  </si>
  <si>
    <t>Happy Valley Elementary</t>
  </si>
  <si>
    <t>44697650000000</t>
  </si>
  <si>
    <t>69765</t>
  </si>
  <si>
    <t>Live Oak Elementary</t>
  </si>
  <si>
    <t>44697730000000</t>
  </si>
  <si>
    <t>69773</t>
  </si>
  <si>
    <t>Mountain Elementary</t>
  </si>
  <si>
    <t>44697810000000</t>
  </si>
  <si>
    <t>69781</t>
  </si>
  <si>
    <t>Pacific Elementary</t>
  </si>
  <si>
    <t>44697990000000</t>
  </si>
  <si>
    <t>69799</t>
  </si>
  <si>
    <t>Pajaro Valley Unified</t>
  </si>
  <si>
    <t>44698070000000</t>
  </si>
  <si>
    <t>69807</t>
  </si>
  <si>
    <t>San Lorenzo Valley Unified</t>
  </si>
  <si>
    <t>44698150000000</t>
  </si>
  <si>
    <t>69815</t>
  </si>
  <si>
    <t>Santa Cruz City Elementary</t>
  </si>
  <si>
    <t>44698230000000</t>
  </si>
  <si>
    <t>69823</t>
  </si>
  <si>
    <t>Santa Cruz City High</t>
  </si>
  <si>
    <t>44698490000000</t>
  </si>
  <si>
    <t>69849</t>
  </si>
  <si>
    <t>Soquel Union Elementary</t>
  </si>
  <si>
    <t>44754320000000</t>
  </si>
  <si>
    <t>75432</t>
  </si>
  <si>
    <t>Scotts Valley Unified</t>
  </si>
  <si>
    <t>44104474430252</t>
  </si>
  <si>
    <t>4430252</t>
  </si>
  <si>
    <t>0210</t>
  </si>
  <si>
    <t>C0210</t>
  </si>
  <si>
    <t>Pacific Collegiate Charter</t>
  </si>
  <si>
    <t>44698070110007</t>
  </si>
  <si>
    <t>0110007</t>
  </si>
  <si>
    <t>0747</t>
  </si>
  <si>
    <t>C0747</t>
  </si>
  <si>
    <t>Ocean Grove Charter</t>
  </si>
  <si>
    <t>44697990117804</t>
  </si>
  <si>
    <t>0117804</t>
  </si>
  <si>
    <t>1004</t>
  </si>
  <si>
    <t>C1004</t>
  </si>
  <si>
    <t>Ceiba College Preparatory Academy</t>
  </si>
  <si>
    <t>44772480138909</t>
  </si>
  <si>
    <t>77248</t>
  </si>
  <si>
    <t>0138909</t>
  </si>
  <si>
    <t>2032</t>
  </si>
  <si>
    <t>C2032</t>
  </si>
  <si>
    <t>Watsonville Prep</t>
  </si>
  <si>
    <t>44754320139410</t>
  </si>
  <si>
    <t>0139410</t>
  </si>
  <si>
    <t>2056</t>
  </si>
  <si>
    <t>C2056</t>
  </si>
  <si>
    <t>California Online Public Schools Monterey Bay</t>
  </si>
  <si>
    <t>Shasta</t>
  </si>
  <si>
    <t>45104540000000</t>
  </si>
  <si>
    <t>45</t>
  </si>
  <si>
    <t>10454</t>
  </si>
  <si>
    <t>Shasta County Office of Education</t>
  </si>
  <si>
    <t>45698560000000</t>
  </si>
  <si>
    <t>69856</t>
  </si>
  <si>
    <t>Anderson Union High</t>
  </si>
  <si>
    <t>45698720000000</t>
  </si>
  <si>
    <t>69872</t>
  </si>
  <si>
    <t>Bella Vista Elementary</t>
  </si>
  <si>
    <t>45698800000000</t>
  </si>
  <si>
    <t>69880</t>
  </si>
  <si>
    <t>Black Butte Union Elementary</t>
  </si>
  <si>
    <t>45699140000000</t>
  </si>
  <si>
    <t>69914</t>
  </si>
  <si>
    <t>Cascade Union Elementary</t>
  </si>
  <si>
    <t>45699220000000</t>
  </si>
  <si>
    <t>69922</t>
  </si>
  <si>
    <t>Castle Rock Union Elementary</t>
  </si>
  <si>
    <t>45699480000000</t>
  </si>
  <si>
    <t>69948</t>
  </si>
  <si>
    <t>Columbia Elementary</t>
  </si>
  <si>
    <t>45699550000000</t>
  </si>
  <si>
    <t>69955</t>
  </si>
  <si>
    <t>Cottonwood Union Elementary</t>
  </si>
  <si>
    <t>45699710000000</t>
  </si>
  <si>
    <t>69971</t>
  </si>
  <si>
    <t>Enterprise Elementary</t>
  </si>
  <si>
    <t>45699890000000</t>
  </si>
  <si>
    <t>69989</t>
  </si>
  <si>
    <t>Fall River Joint Unified</t>
  </si>
  <si>
    <t>45699970000000</t>
  </si>
  <si>
    <t>69997</t>
  </si>
  <si>
    <t>French Gulch-Whiskeytown Elementary</t>
  </si>
  <si>
    <t>45700030000000</t>
  </si>
  <si>
    <t>70003</t>
  </si>
  <si>
    <t>Grant Elementary</t>
  </si>
  <si>
    <t>45700110000000</t>
  </si>
  <si>
    <t>70011</t>
  </si>
  <si>
    <t>Happy Valley Union Elementary</t>
  </si>
  <si>
    <t>45700290000000</t>
  </si>
  <si>
    <t>70029</t>
  </si>
  <si>
    <t>Igo, Ono, Platina Union Elementary</t>
  </si>
  <si>
    <t>45700450000000</t>
  </si>
  <si>
    <t>70045</t>
  </si>
  <si>
    <t>Junction Elementary</t>
  </si>
  <si>
    <t>45700520000000</t>
  </si>
  <si>
    <t>70052</t>
  </si>
  <si>
    <t>Millville Elementary</t>
  </si>
  <si>
    <t>45700780000000</t>
  </si>
  <si>
    <t>70078</t>
  </si>
  <si>
    <t>North Cow Creek Elementary</t>
  </si>
  <si>
    <t>45700860000000</t>
  </si>
  <si>
    <t>70086</t>
  </si>
  <si>
    <t>Oak Run Elementary</t>
  </si>
  <si>
    <t>45700940000000</t>
  </si>
  <si>
    <t>70094</t>
  </si>
  <si>
    <t>Pacheco Union Elementary</t>
  </si>
  <si>
    <t>45701100000000</t>
  </si>
  <si>
    <t>70110</t>
  </si>
  <si>
    <t>Redding Elementary</t>
  </si>
  <si>
    <t>45701280000000</t>
  </si>
  <si>
    <t>70128</t>
  </si>
  <si>
    <t>Shasta Union Elementary</t>
  </si>
  <si>
    <t>45701360000000</t>
  </si>
  <si>
    <t>70136</t>
  </si>
  <si>
    <t>Shasta Union High</t>
  </si>
  <si>
    <t>45701690000000</t>
  </si>
  <si>
    <t>70169</t>
  </si>
  <si>
    <t>Whitmore Union Elementary</t>
  </si>
  <si>
    <t>45737000000000</t>
  </si>
  <si>
    <t>73700</t>
  </si>
  <si>
    <t>Mountain Union Elementary</t>
  </si>
  <si>
    <t>45752670000000</t>
  </si>
  <si>
    <t>75267</t>
  </si>
  <si>
    <t>Gateway Unified</t>
  </si>
  <si>
    <t>45701364530267</t>
  </si>
  <si>
    <t>4530267</t>
  </si>
  <si>
    <t>0256</t>
  </si>
  <si>
    <t>C0256</t>
  </si>
  <si>
    <t>Shasta Charter Academy</t>
  </si>
  <si>
    <t>45701106117931</t>
  </si>
  <si>
    <t>6117931</t>
  </si>
  <si>
    <t>0307</t>
  </si>
  <si>
    <t>C0307</t>
  </si>
  <si>
    <t>Monarch Learning Center</t>
  </si>
  <si>
    <t>45701360106013</t>
  </si>
  <si>
    <t>0106013</t>
  </si>
  <si>
    <t>0612</t>
  </si>
  <si>
    <t>C0612</t>
  </si>
  <si>
    <t>University Preparatory</t>
  </si>
  <si>
    <t>45104540111674</t>
  </si>
  <si>
    <t>0111674</t>
  </si>
  <si>
    <t>0778</t>
  </si>
  <si>
    <t>C0778</t>
  </si>
  <si>
    <t>Chrysalis Charter</t>
  </si>
  <si>
    <t>45752670113407</t>
  </si>
  <si>
    <t>0113407</t>
  </si>
  <si>
    <t>0849</t>
  </si>
  <si>
    <t>C0849</t>
  </si>
  <si>
    <t>Rocky Point Charter</t>
  </si>
  <si>
    <t>45699550121640</t>
  </si>
  <si>
    <t>0121640</t>
  </si>
  <si>
    <t>1183</t>
  </si>
  <si>
    <t>C1183</t>
  </si>
  <si>
    <t>Cottonwood Creek Charter</t>
  </si>
  <si>
    <t>45104540132944</t>
  </si>
  <si>
    <t>0132944</t>
  </si>
  <si>
    <t>1770</t>
  </si>
  <si>
    <t>C1770</t>
  </si>
  <si>
    <t>Redding STEM Academy</t>
  </si>
  <si>
    <t>45699480134122</t>
  </si>
  <si>
    <t>0134122</t>
  </si>
  <si>
    <t>1793</t>
  </si>
  <si>
    <t>C1793</t>
  </si>
  <si>
    <t>Redding School of the Arts</t>
  </si>
  <si>
    <t>45699140135624</t>
  </si>
  <si>
    <t>0135624</t>
  </si>
  <si>
    <t>1869</t>
  </si>
  <si>
    <t>C1869</t>
  </si>
  <si>
    <t>Tree of Life International Charter</t>
  </si>
  <si>
    <t>45699480139543</t>
  </si>
  <si>
    <t>0139543</t>
  </si>
  <si>
    <t>2065</t>
  </si>
  <si>
    <t>C2065</t>
  </si>
  <si>
    <t>Shasta View Academy</t>
  </si>
  <si>
    <t>45104540129957</t>
  </si>
  <si>
    <t>0129957</t>
  </si>
  <si>
    <t>2076</t>
  </si>
  <si>
    <t>C2076</t>
  </si>
  <si>
    <t>Northern Summit Academy Shasta</t>
  </si>
  <si>
    <t>45699480141580</t>
  </si>
  <si>
    <t>0141580</t>
  </si>
  <si>
    <t>2126</t>
  </si>
  <si>
    <t>C2126</t>
  </si>
  <si>
    <t>Phoenix Charter Academy College View</t>
  </si>
  <si>
    <t>Sierra</t>
  </si>
  <si>
    <t>46104620000000</t>
  </si>
  <si>
    <t>46</t>
  </si>
  <si>
    <t>10462</t>
  </si>
  <si>
    <t>Sierra County Office of Education</t>
  </si>
  <si>
    <t>46701770000000</t>
  </si>
  <si>
    <t>70177</t>
  </si>
  <si>
    <t>Sierra-Plumas Joint Unified</t>
  </si>
  <si>
    <t>Siskiyou</t>
  </si>
  <si>
    <t>47104700000000</t>
  </si>
  <si>
    <t>47</t>
  </si>
  <si>
    <t>10470</t>
  </si>
  <si>
    <t>Siskiyou County Office of Education</t>
  </si>
  <si>
    <t>47701850000000</t>
  </si>
  <si>
    <t>70185</t>
  </si>
  <si>
    <t>Big Springs Union Elementary</t>
  </si>
  <si>
    <t>47701930000000</t>
  </si>
  <si>
    <t>70193</t>
  </si>
  <si>
    <t>Bogus Elementary</t>
  </si>
  <si>
    <t>47702010000000</t>
  </si>
  <si>
    <t>70201</t>
  </si>
  <si>
    <t>Butteville Union Elementary</t>
  </si>
  <si>
    <t>47702270000000</t>
  </si>
  <si>
    <t>70227</t>
  </si>
  <si>
    <t>Delphic Elementary</t>
  </si>
  <si>
    <t>47702430000000</t>
  </si>
  <si>
    <t>70243</t>
  </si>
  <si>
    <t>Dunsmuir Elementary</t>
  </si>
  <si>
    <t>47702500000000</t>
  </si>
  <si>
    <t>70250</t>
  </si>
  <si>
    <t>Dunsmuir Joint Union High</t>
  </si>
  <si>
    <t>47703180000000</t>
  </si>
  <si>
    <t>70318</t>
  </si>
  <si>
    <t>Gazelle Union Elementary</t>
  </si>
  <si>
    <t>47703260000000</t>
  </si>
  <si>
    <t>70326</t>
  </si>
  <si>
    <t>Grenada Elementary</t>
  </si>
  <si>
    <t>47703340000000</t>
  </si>
  <si>
    <t>70334</t>
  </si>
  <si>
    <t>Happy Camp Union Elementary</t>
  </si>
  <si>
    <t>47703590000000</t>
  </si>
  <si>
    <t>70359</t>
  </si>
  <si>
    <t>Hornbrook Elementary</t>
  </si>
  <si>
    <t>47703670000000</t>
  </si>
  <si>
    <t>70367</t>
  </si>
  <si>
    <t>47703750000000</t>
  </si>
  <si>
    <t>70375</t>
  </si>
  <si>
    <t>Klamath River Union Elementary</t>
  </si>
  <si>
    <t>47703830000000</t>
  </si>
  <si>
    <t>70383</t>
  </si>
  <si>
    <t>Little Shasta Elementary</t>
  </si>
  <si>
    <t>47704090000000</t>
  </si>
  <si>
    <t>70409</t>
  </si>
  <si>
    <t>McCloud Union Elementary</t>
  </si>
  <si>
    <t>47704170000000</t>
  </si>
  <si>
    <t>70417</t>
  </si>
  <si>
    <t>Montague Elementary</t>
  </si>
  <si>
    <t>47704250000000</t>
  </si>
  <si>
    <t>70425</t>
  </si>
  <si>
    <t>Mt. Shasta Union Elementary</t>
  </si>
  <si>
    <t>47704580000000</t>
  </si>
  <si>
    <t>70458</t>
  </si>
  <si>
    <t>Seiad Elementary</t>
  </si>
  <si>
    <t>47704660000000</t>
  </si>
  <si>
    <t>70466</t>
  </si>
  <si>
    <t>Siskiyou Union High</t>
  </si>
  <si>
    <t>47704820000000</t>
  </si>
  <si>
    <t>70482</t>
  </si>
  <si>
    <t>Weed Union Elementary</t>
  </si>
  <si>
    <t>47704900000000</t>
  </si>
  <si>
    <t>70490</t>
  </si>
  <si>
    <t>Willow Creek Elementary</t>
  </si>
  <si>
    <t>47705080000000</t>
  </si>
  <si>
    <t>70508</t>
  </si>
  <si>
    <t>Yreka Union Elementary</t>
  </si>
  <si>
    <t>47705160000000</t>
  </si>
  <si>
    <t>70516</t>
  </si>
  <si>
    <t>Yreka Union High</t>
  </si>
  <si>
    <t>47736840000000</t>
  </si>
  <si>
    <t>73684</t>
  </si>
  <si>
    <t>Butte Valley Unified</t>
  </si>
  <si>
    <t>47764550000000</t>
  </si>
  <si>
    <t>76455</t>
  </si>
  <si>
    <t>Scott Valley Unified</t>
  </si>
  <si>
    <t>47104700117168</t>
  </si>
  <si>
    <t>0117168</t>
  </si>
  <si>
    <t>0983</t>
  </si>
  <si>
    <t>C0983</t>
  </si>
  <si>
    <t>Golden Eagle Charter</t>
  </si>
  <si>
    <t>47104700137372</t>
  </si>
  <si>
    <t>0137372</t>
  </si>
  <si>
    <t>1958</t>
  </si>
  <si>
    <t>C1958</t>
  </si>
  <si>
    <t>Northern United - Siskiyou Charter</t>
  </si>
  <si>
    <t>Solano</t>
  </si>
  <si>
    <t>48104880000000</t>
  </si>
  <si>
    <t>48</t>
  </si>
  <si>
    <t>10488</t>
  </si>
  <si>
    <t>Solano County Office of Education</t>
  </si>
  <si>
    <t>48705240000000</t>
  </si>
  <si>
    <t>70524</t>
  </si>
  <si>
    <t>Benicia Unified</t>
  </si>
  <si>
    <t>48705320000000</t>
  </si>
  <si>
    <t>70532</t>
  </si>
  <si>
    <t>Dixon Unified</t>
  </si>
  <si>
    <t>48705400000000</t>
  </si>
  <si>
    <t>70540</t>
  </si>
  <si>
    <t>Fairfield-Suisun Unified</t>
  </si>
  <si>
    <t>48705650000000</t>
  </si>
  <si>
    <t>70565</t>
  </si>
  <si>
    <t>Travis Unified</t>
  </si>
  <si>
    <t>48705730000000</t>
  </si>
  <si>
    <t>70573</t>
  </si>
  <si>
    <t>Vacaville Unified</t>
  </si>
  <si>
    <t>48705810000000</t>
  </si>
  <si>
    <t>70581</t>
  </si>
  <si>
    <t>Vallejo City Unified</t>
  </si>
  <si>
    <t>48705816116255</t>
  </si>
  <si>
    <t>6116255</t>
  </si>
  <si>
    <t>0181</t>
  </si>
  <si>
    <t>C0181</t>
  </si>
  <si>
    <t>Mare Island Technology Academy</t>
  </si>
  <si>
    <t>48705814830196</t>
  </si>
  <si>
    <t>4830196</t>
  </si>
  <si>
    <t>0372</t>
  </si>
  <si>
    <t>C0372</t>
  </si>
  <si>
    <t>MIT Academy</t>
  </si>
  <si>
    <t>48705320122267</t>
  </si>
  <si>
    <t>0122267</t>
  </si>
  <si>
    <t>1210</t>
  </si>
  <si>
    <t>C1210</t>
  </si>
  <si>
    <t>Dixon Montessori Charter</t>
  </si>
  <si>
    <t>48705730129494</t>
  </si>
  <si>
    <t>0129494</t>
  </si>
  <si>
    <t>1635</t>
  </si>
  <si>
    <t>C1635</t>
  </si>
  <si>
    <t>Kairos Public</t>
  </si>
  <si>
    <t>48705810134262</t>
  </si>
  <si>
    <t>0134262</t>
  </si>
  <si>
    <t>1779</t>
  </si>
  <si>
    <t>C1779</t>
  </si>
  <si>
    <t>Caliber: ChangeMakers Academy</t>
  </si>
  <si>
    <t>48705810137380</t>
  </si>
  <si>
    <t>0137380</t>
  </si>
  <si>
    <t>1912</t>
  </si>
  <si>
    <t>C1912</t>
  </si>
  <si>
    <t>MIT Griffin Academy Middle</t>
  </si>
  <si>
    <t>48104880139030</t>
  </si>
  <si>
    <t>0139030</t>
  </si>
  <si>
    <t>2034</t>
  </si>
  <si>
    <t>C2034</t>
  </si>
  <si>
    <t>Elite Public</t>
  </si>
  <si>
    <t>48705810139816</t>
  </si>
  <si>
    <t>0139816</t>
  </si>
  <si>
    <t>2083</t>
  </si>
  <si>
    <t>C2083</t>
  </si>
  <si>
    <t>Griffin Academy High</t>
  </si>
  <si>
    <t>Sonoma</t>
  </si>
  <si>
    <t>49104960000000</t>
  </si>
  <si>
    <t>49</t>
  </si>
  <si>
    <t>10496</t>
  </si>
  <si>
    <t>Sonoma County Office of Education</t>
  </si>
  <si>
    <t>49705990000000</t>
  </si>
  <si>
    <t>70599</t>
  </si>
  <si>
    <t>Alexander Valley Union Elementary</t>
  </si>
  <si>
    <t>49706070000000</t>
  </si>
  <si>
    <t>70607</t>
  </si>
  <si>
    <t>West Sonoma County Union High</t>
  </si>
  <si>
    <t>49706150000000</t>
  </si>
  <si>
    <t>70615</t>
  </si>
  <si>
    <t>Bellevue Union</t>
  </si>
  <si>
    <t>49706230000000</t>
  </si>
  <si>
    <t>70623</t>
  </si>
  <si>
    <t>Bennett Valley Union Elementary</t>
  </si>
  <si>
    <t>49706490000000</t>
  </si>
  <si>
    <t>70649</t>
  </si>
  <si>
    <t>Cinnabar Elementary</t>
  </si>
  <si>
    <t>49706560000000</t>
  </si>
  <si>
    <t>70656</t>
  </si>
  <si>
    <t>Cloverdale Unified</t>
  </si>
  <si>
    <t>49706720000000</t>
  </si>
  <si>
    <t>70672</t>
  </si>
  <si>
    <t>Dunham Elementary</t>
  </si>
  <si>
    <t>49706800000000</t>
  </si>
  <si>
    <t>70680</t>
  </si>
  <si>
    <t>Forestville Union Elementary</t>
  </si>
  <si>
    <t>49706980000000</t>
  </si>
  <si>
    <t>70698</t>
  </si>
  <si>
    <t>Fort Ross Elementary</t>
  </si>
  <si>
    <t>49707060000000</t>
  </si>
  <si>
    <t>70706</t>
  </si>
  <si>
    <t>Geyserville Unified</t>
  </si>
  <si>
    <t>49707140000000</t>
  </si>
  <si>
    <t>70714</t>
  </si>
  <si>
    <t>Gravenstein Union Elementary</t>
  </si>
  <si>
    <t>49707220000000</t>
  </si>
  <si>
    <t>70722</t>
  </si>
  <si>
    <t>Guerneville Elementary</t>
  </si>
  <si>
    <t>49707300000000</t>
  </si>
  <si>
    <t>70730</t>
  </si>
  <si>
    <t>Harmony Union Elementary</t>
  </si>
  <si>
    <t>49707630000000</t>
  </si>
  <si>
    <t>70763</t>
  </si>
  <si>
    <t>Horicon Elementary</t>
  </si>
  <si>
    <t>49707890000000</t>
  </si>
  <si>
    <t>70789</t>
  </si>
  <si>
    <t>Kenwood</t>
  </si>
  <si>
    <t>49707970000000</t>
  </si>
  <si>
    <t>70797</t>
  </si>
  <si>
    <t>Liberty Elementary</t>
  </si>
  <si>
    <t>49708050000000</t>
  </si>
  <si>
    <t>70805</t>
  </si>
  <si>
    <t>Mark West Union Elementary</t>
  </si>
  <si>
    <t>49708130000000</t>
  </si>
  <si>
    <t>70813</t>
  </si>
  <si>
    <t>Monte Rio Union Elementary</t>
  </si>
  <si>
    <t>49708210000000</t>
  </si>
  <si>
    <t>70821</t>
  </si>
  <si>
    <t>Montgomery Elementary</t>
  </si>
  <si>
    <t>49708390000000</t>
  </si>
  <si>
    <t>70839</t>
  </si>
  <si>
    <t>Oak Grove Union Elementary</t>
  </si>
  <si>
    <t>49708470000000</t>
  </si>
  <si>
    <t>70847</t>
  </si>
  <si>
    <t>Old Adobe Union</t>
  </si>
  <si>
    <t>49708540000000</t>
  </si>
  <si>
    <t>70854</t>
  </si>
  <si>
    <t>Petaluma City Elementary</t>
  </si>
  <si>
    <t>49708620000000</t>
  </si>
  <si>
    <t>70862</t>
  </si>
  <si>
    <t>Petaluma Joint Union High</t>
  </si>
  <si>
    <t>49708700000000</t>
  </si>
  <si>
    <t>70870</t>
  </si>
  <si>
    <t>Piner-Olivet Union Elementary</t>
  </si>
  <si>
    <t>49708880000000</t>
  </si>
  <si>
    <t>70888</t>
  </si>
  <si>
    <t>Kashia Elementary</t>
  </si>
  <si>
    <t>49708960000000</t>
  </si>
  <si>
    <t>70896</t>
  </si>
  <si>
    <t>Rincon Valley Union Elementary</t>
  </si>
  <si>
    <t>49709040000000</t>
  </si>
  <si>
    <t>70904</t>
  </si>
  <si>
    <t>Roseland</t>
  </si>
  <si>
    <t>49709120000000</t>
  </si>
  <si>
    <t>70912</t>
  </si>
  <si>
    <t>Santa Rosa Elementary</t>
  </si>
  <si>
    <t>49709200000000</t>
  </si>
  <si>
    <t>70920</t>
  </si>
  <si>
    <t>Santa Rosa High</t>
  </si>
  <si>
    <t>49709380000000</t>
  </si>
  <si>
    <t>70938</t>
  </si>
  <si>
    <t>Sebastopol Union Elementary</t>
  </si>
  <si>
    <t>49709530000000</t>
  </si>
  <si>
    <t>70953</t>
  </si>
  <si>
    <t>Sonoma Valley Unified</t>
  </si>
  <si>
    <t>49709610000000</t>
  </si>
  <si>
    <t>70961</t>
  </si>
  <si>
    <t>Twin Hills Union Elementary</t>
  </si>
  <si>
    <t>49709790000000</t>
  </si>
  <si>
    <t>70979</t>
  </si>
  <si>
    <t>Two Rock Union</t>
  </si>
  <si>
    <t>49709950000000</t>
  </si>
  <si>
    <t>70995</t>
  </si>
  <si>
    <t>Waugh Elementary</t>
  </si>
  <si>
    <t>49710010000000</t>
  </si>
  <si>
    <t>71001</t>
  </si>
  <si>
    <t>West Side Union Elementary</t>
  </si>
  <si>
    <t>49710190000000</t>
  </si>
  <si>
    <t>71019</t>
  </si>
  <si>
    <t>Wilmar Union Elementary</t>
  </si>
  <si>
    <t>49710350000000</t>
  </si>
  <si>
    <t>71035</t>
  </si>
  <si>
    <t>Wright Elementary</t>
  </si>
  <si>
    <t>49738820000000</t>
  </si>
  <si>
    <t>73882</t>
  </si>
  <si>
    <t>Cotati-Rohnert Park Unified</t>
  </si>
  <si>
    <t>49753580000000</t>
  </si>
  <si>
    <t>75358</t>
  </si>
  <si>
    <t>Windsor Unified</t>
  </si>
  <si>
    <t>49753900000000</t>
  </si>
  <si>
    <t>75390</t>
  </si>
  <si>
    <t>Healdsburg Unified</t>
  </si>
  <si>
    <t>49709536111678</t>
  </si>
  <si>
    <t>6111678</t>
  </si>
  <si>
    <t>0009</t>
  </si>
  <si>
    <t>C0009</t>
  </si>
  <si>
    <t>Sonoma Charter</t>
  </si>
  <si>
    <t>49709386113039</t>
  </si>
  <si>
    <t>6113039</t>
  </si>
  <si>
    <t>0078</t>
  </si>
  <si>
    <t>C0078</t>
  </si>
  <si>
    <t>Sebastopol Independent Charter</t>
  </si>
  <si>
    <t>49708706113492</t>
  </si>
  <si>
    <t>6113492</t>
  </si>
  <si>
    <t>0098</t>
  </si>
  <si>
    <t>C0098</t>
  </si>
  <si>
    <t>Piner-Olivet Charter</t>
  </si>
  <si>
    <t>49709126116958</t>
  </si>
  <si>
    <t>6116958</t>
  </si>
  <si>
    <t>0215</t>
  </si>
  <si>
    <t>C0215</t>
  </si>
  <si>
    <t>Kid Street Charter</t>
  </si>
  <si>
    <t>49708546119036</t>
  </si>
  <si>
    <t>6119036</t>
  </si>
  <si>
    <t>0382</t>
  </si>
  <si>
    <t>C0382</t>
  </si>
  <si>
    <t>Live Oak Charter</t>
  </si>
  <si>
    <t>49707306120588</t>
  </si>
  <si>
    <t>6120588</t>
  </si>
  <si>
    <t>0492</t>
  </si>
  <si>
    <t>C0492</t>
  </si>
  <si>
    <t>Pathways Charter</t>
  </si>
  <si>
    <t>49708700106344</t>
  </si>
  <si>
    <t>0106344</t>
  </si>
  <si>
    <t>0526</t>
  </si>
  <si>
    <t>C0526</t>
  </si>
  <si>
    <t>Northwest Prep Charter</t>
  </si>
  <si>
    <t>49709040101923</t>
  </si>
  <si>
    <t>0101923</t>
  </si>
  <si>
    <t>0558</t>
  </si>
  <si>
    <t>C0558</t>
  </si>
  <si>
    <t>Roseland Charter</t>
  </si>
  <si>
    <t>49709530105866</t>
  </si>
  <si>
    <t>0105866</t>
  </si>
  <si>
    <t>0613</t>
  </si>
  <si>
    <t>C0613</t>
  </si>
  <si>
    <t>Woodland Star Charter</t>
  </si>
  <si>
    <t>49707970107284</t>
  </si>
  <si>
    <t>0107284</t>
  </si>
  <si>
    <t>0653</t>
  </si>
  <si>
    <t>C0653</t>
  </si>
  <si>
    <t>California Virtual Academy @ Sonoma</t>
  </si>
  <si>
    <t>49753580114934</t>
  </si>
  <si>
    <t>0114934</t>
  </si>
  <si>
    <t>0912</t>
  </si>
  <si>
    <t>C0912</t>
  </si>
  <si>
    <t>Village Charter</t>
  </si>
  <si>
    <t>49708470119750</t>
  </si>
  <si>
    <t>0119750</t>
  </si>
  <si>
    <t>1086</t>
  </si>
  <si>
    <t>C1086</t>
  </si>
  <si>
    <t>River Montessori Elementary Charter</t>
  </si>
  <si>
    <t>49738820123786</t>
  </si>
  <si>
    <t>0123786</t>
  </si>
  <si>
    <t>1281</t>
  </si>
  <si>
    <t>C1281</t>
  </si>
  <si>
    <t>Credo High</t>
  </si>
  <si>
    <t>49708706109144</t>
  </si>
  <si>
    <t>6109144</t>
  </si>
  <si>
    <t>1439</t>
  </si>
  <si>
    <t>C1439</t>
  </si>
  <si>
    <t>Morrice Schaefer Charter</t>
  </si>
  <si>
    <t>49708706066344</t>
  </si>
  <si>
    <t>6066344</t>
  </si>
  <si>
    <t>1440</t>
  </si>
  <si>
    <t>C1440</t>
  </si>
  <si>
    <t>Olivet Elementary Charter</t>
  </si>
  <si>
    <t>49708390138065</t>
  </si>
  <si>
    <t>0138065</t>
  </si>
  <si>
    <t>1985</t>
  </si>
  <si>
    <t>C1985</t>
  </si>
  <si>
    <t>Pivot Charter School - North Bay</t>
  </si>
  <si>
    <t>49707220139048</t>
  </si>
  <si>
    <t>0139048</t>
  </si>
  <si>
    <t>2037</t>
  </si>
  <si>
    <t>C2037</t>
  </si>
  <si>
    <t>California Pacific Charter - Sonoma</t>
  </si>
  <si>
    <t>49707970139568</t>
  </si>
  <si>
    <t>0139568</t>
  </si>
  <si>
    <t>2071</t>
  </si>
  <si>
    <t>C2071</t>
  </si>
  <si>
    <t>Heartwood Charter</t>
  </si>
  <si>
    <t>Stanislaus</t>
  </si>
  <si>
    <t>50105040000000</t>
  </si>
  <si>
    <t>50</t>
  </si>
  <si>
    <t>10504</t>
  </si>
  <si>
    <t>Stanislaus County Office of Education</t>
  </si>
  <si>
    <t>50710430000000</t>
  </si>
  <si>
    <t>71043</t>
  </si>
  <si>
    <t>Ceres Unified</t>
  </si>
  <si>
    <t>50710500000000</t>
  </si>
  <si>
    <t>71050</t>
  </si>
  <si>
    <t>Chatom Union</t>
  </si>
  <si>
    <t>50710680000000</t>
  </si>
  <si>
    <t>71068</t>
  </si>
  <si>
    <t>Denair Unified</t>
  </si>
  <si>
    <t>50710760000000</t>
  </si>
  <si>
    <t>71076</t>
  </si>
  <si>
    <t>Empire Union Elementary</t>
  </si>
  <si>
    <t>50710840000000</t>
  </si>
  <si>
    <t>71084</t>
  </si>
  <si>
    <t>Gratton Elementary</t>
  </si>
  <si>
    <t>50710920000000</t>
  </si>
  <si>
    <t>71092</t>
  </si>
  <si>
    <t>Hart-Ransom Union Elementary</t>
  </si>
  <si>
    <t>50711000000000</t>
  </si>
  <si>
    <t>71100</t>
  </si>
  <si>
    <t>Hickman Community Charter</t>
  </si>
  <si>
    <t>50711340000000</t>
  </si>
  <si>
    <t>71134</t>
  </si>
  <si>
    <t>Keyes Union</t>
  </si>
  <si>
    <t>50711420000000</t>
  </si>
  <si>
    <t>71142</t>
  </si>
  <si>
    <t>Knights Ferry Elementary</t>
  </si>
  <si>
    <t>50711670000000</t>
  </si>
  <si>
    <t>71167</t>
  </si>
  <si>
    <t>Modesto City Elementary</t>
  </si>
  <si>
    <t>50711750000000</t>
  </si>
  <si>
    <t>71175</t>
  </si>
  <si>
    <t>Modesto City High</t>
  </si>
  <si>
    <t>50712090000000</t>
  </si>
  <si>
    <t>71209</t>
  </si>
  <si>
    <t>Paradise Elementary</t>
  </si>
  <si>
    <t>50712170000000</t>
  </si>
  <si>
    <t>71217</t>
  </si>
  <si>
    <t>Patterson Joint Unified</t>
  </si>
  <si>
    <t>50712330000000</t>
  </si>
  <si>
    <t>71233</t>
  </si>
  <si>
    <t>Roberts Ferry Union Elementary</t>
  </si>
  <si>
    <t>50712660000000</t>
  </si>
  <si>
    <t>71266</t>
  </si>
  <si>
    <t>Salida Union Elementary</t>
  </si>
  <si>
    <t>50712740000000</t>
  </si>
  <si>
    <t>71274</t>
  </si>
  <si>
    <t>Shiloh Elementary</t>
  </si>
  <si>
    <t>50712820000000</t>
  </si>
  <si>
    <t>71282</t>
  </si>
  <si>
    <t>Stanislaus Union Elementary</t>
  </si>
  <si>
    <t>50712900000000</t>
  </si>
  <si>
    <t>71290</t>
  </si>
  <si>
    <t>Sylvan Union Elementary</t>
  </si>
  <si>
    <t>50713240000000</t>
  </si>
  <si>
    <t>71324</t>
  </si>
  <si>
    <t>Valley Home Joint Elementary</t>
  </si>
  <si>
    <t>50736010000000</t>
  </si>
  <si>
    <t>73601</t>
  </si>
  <si>
    <t>Newman-Crows Landing Unified</t>
  </si>
  <si>
    <t>50755490000000</t>
  </si>
  <si>
    <t>75549</t>
  </si>
  <si>
    <t>Hughson Unified</t>
  </si>
  <si>
    <t>50755560000000</t>
  </si>
  <si>
    <t>75556</t>
  </si>
  <si>
    <t>Riverbank Unified</t>
  </si>
  <si>
    <t>50755640000000</t>
  </si>
  <si>
    <t>75564</t>
  </si>
  <si>
    <t>Oakdale Joint Unified</t>
  </si>
  <si>
    <t>50755720000000</t>
  </si>
  <si>
    <t>75572</t>
  </si>
  <si>
    <t>Waterford Unified</t>
  </si>
  <si>
    <t>50757390000000</t>
  </si>
  <si>
    <t>75739</t>
  </si>
  <si>
    <t>Turlock Unified</t>
  </si>
  <si>
    <t>50755725030317</t>
  </si>
  <si>
    <t>5030317</t>
  </si>
  <si>
    <t>0477</t>
  </si>
  <si>
    <t>C0477</t>
  </si>
  <si>
    <t>Connecting Waters Charter</t>
  </si>
  <si>
    <t>50710430112292</t>
  </si>
  <si>
    <t>0112292</t>
  </si>
  <si>
    <t>0812</t>
  </si>
  <si>
    <t>C0812</t>
  </si>
  <si>
    <t>Aspire Summit Charter Academy</t>
  </si>
  <si>
    <t>50105040117457</t>
  </si>
  <si>
    <t>0117457</t>
  </si>
  <si>
    <t>0985</t>
  </si>
  <si>
    <t>C0985</t>
  </si>
  <si>
    <t>Great Valley Academy</t>
  </si>
  <si>
    <t>50711750120212</t>
  </si>
  <si>
    <t>0120212</t>
  </si>
  <si>
    <t>1125</t>
  </si>
  <si>
    <t>C1125</t>
  </si>
  <si>
    <t>Aspire Vanguard College Preparatory Academy</t>
  </si>
  <si>
    <t>50757390124669</t>
  </si>
  <si>
    <t>0124669</t>
  </si>
  <si>
    <t>1309</t>
  </si>
  <si>
    <t>C1309</t>
  </si>
  <si>
    <t>eCademy Charter at Crane</t>
  </si>
  <si>
    <t>50105040129023</t>
  </si>
  <si>
    <t>0129023</t>
  </si>
  <si>
    <t>1607</t>
  </si>
  <si>
    <t>C1607</t>
  </si>
  <si>
    <t>Stanislaus Alternative Charter</t>
  </si>
  <si>
    <t>50757390131185</t>
  </si>
  <si>
    <t>0131185</t>
  </si>
  <si>
    <t>1695</t>
  </si>
  <si>
    <t>C1695</t>
  </si>
  <si>
    <t>Fusion Charter</t>
  </si>
  <si>
    <t>50712660124768</t>
  </si>
  <si>
    <t>0124768</t>
  </si>
  <si>
    <t>1819</t>
  </si>
  <si>
    <t>C1819</t>
  </si>
  <si>
    <t>Great Valley Academy - Salida</t>
  </si>
  <si>
    <t>50711670137265</t>
  </si>
  <si>
    <t>0137265</t>
  </si>
  <si>
    <t>1963</t>
  </si>
  <si>
    <t>C1963</t>
  </si>
  <si>
    <t>Aspire University Charter</t>
  </si>
  <si>
    <t>50711670138057</t>
  </si>
  <si>
    <t>0138057</t>
  </si>
  <si>
    <t>1973</t>
  </si>
  <si>
    <t>C1973</t>
  </si>
  <si>
    <t>Connecting Waters Charter School - Central Valley</t>
  </si>
  <si>
    <t>Sutter</t>
  </si>
  <si>
    <t>51105120000000</t>
  </si>
  <si>
    <t>51</t>
  </si>
  <si>
    <t>10512</t>
  </si>
  <si>
    <t>Sutter County Office of Education</t>
  </si>
  <si>
    <t>51713570000000</t>
  </si>
  <si>
    <t>71357</t>
  </si>
  <si>
    <t>Brittan Elementary</t>
  </si>
  <si>
    <t>51713650000000</t>
  </si>
  <si>
    <t>71365</t>
  </si>
  <si>
    <t>Browns Elementary</t>
  </si>
  <si>
    <t>51713730000000</t>
  </si>
  <si>
    <t>71373</t>
  </si>
  <si>
    <t>East Nicolaus Joint Union High</t>
  </si>
  <si>
    <t>51713810000000</t>
  </si>
  <si>
    <t>71381</t>
  </si>
  <si>
    <t>Franklin Elementary</t>
  </si>
  <si>
    <t>51713990000000</t>
  </si>
  <si>
    <t>71399</t>
  </si>
  <si>
    <t>Live Oak Unified</t>
  </si>
  <si>
    <t>51714070000000</t>
  </si>
  <si>
    <t>71407</t>
  </si>
  <si>
    <t>Marcum-Illinois Union Elementary</t>
  </si>
  <si>
    <t>51714150000000</t>
  </si>
  <si>
    <t>71415</t>
  </si>
  <si>
    <t>Meridian Elementary</t>
  </si>
  <si>
    <t>51714230000000</t>
  </si>
  <si>
    <t>71423</t>
  </si>
  <si>
    <t>Nuestro Elementary</t>
  </si>
  <si>
    <t>51714310000000</t>
  </si>
  <si>
    <t>71431</t>
  </si>
  <si>
    <t>Pleasant Grove Joint Union</t>
  </si>
  <si>
    <t>51714490000000</t>
  </si>
  <si>
    <t>71449</t>
  </si>
  <si>
    <t>Sutter Union High</t>
  </si>
  <si>
    <t>51714560000000</t>
  </si>
  <si>
    <t>71456</t>
  </si>
  <si>
    <t>Winship-Robbins</t>
  </si>
  <si>
    <t>51714640000000</t>
  </si>
  <si>
    <t>71464</t>
  </si>
  <si>
    <t>Yuba City Unified</t>
  </si>
  <si>
    <t>51714645130125</t>
  </si>
  <si>
    <t>5130125</t>
  </si>
  <si>
    <t>0289</t>
  </si>
  <si>
    <t>C0289</t>
  </si>
  <si>
    <t>Yuba City Charter</t>
  </si>
  <si>
    <t>51714640107318</t>
  </si>
  <si>
    <t>0107318</t>
  </si>
  <si>
    <t>0639</t>
  </si>
  <si>
    <t>C0639</t>
  </si>
  <si>
    <t>Twin Rivers Charter</t>
  </si>
  <si>
    <t>51714070109793</t>
  </si>
  <si>
    <t>0109793</t>
  </si>
  <si>
    <t>0724</t>
  </si>
  <si>
    <t>C0724</t>
  </si>
  <si>
    <t>South Sutter Charter</t>
  </si>
  <si>
    <t>51714150129007</t>
  </si>
  <si>
    <t>0129007</t>
  </si>
  <si>
    <t>1606</t>
  </si>
  <si>
    <t>C1606</t>
  </si>
  <si>
    <t>California Virtual Academy at Sutter</t>
  </si>
  <si>
    <t>51714230132977</t>
  </si>
  <si>
    <t>0132977</t>
  </si>
  <si>
    <t>1764</t>
  </si>
  <si>
    <t>C1764</t>
  </si>
  <si>
    <t>Sutter Peak Charter Academy</t>
  </si>
  <si>
    <t>51714560133934</t>
  </si>
  <si>
    <t>0133934</t>
  </si>
  <si>
    <t>1801</t>
  </si>
  <si>
    <t>C1801</t>
  </si>
  <si>
    <t>Feather River Charter</t>
  </si>
  <si>
    <t>51105120138040</t>
  </si>
  <si>
    <t>0138040</t>
  </si>
  <si>
    <t>2000</t>
  </si>
  <si>
    <t>C2000</t>
  </si>
  <si>
    <t>AeroSTEM Academy</t>
  </si>
  <si>
    <t>Tehama</t>
  </si>
  <si>
    <t>52105200000000</t>
  </si>
  <si>
    <t>52</t>
  </si>
  <si>
    <t>10520</t>
  </si>
  <si>
    <t>Tehama County Department of Education</t>
  </si>
  <si>
    <t>52714720000000</t>
  </si>
  <si>
    <t>71472</t>
  </si>
  <si>
    <t>Antelope Elementary</t>
  </si>
  <si>
    <t>52714980000000</t>
  </si>
  <si>
    <t>71498</t>
  </si>
  <si>
    <t>Corning Union Elementary</t>
  </si>
  <si>
    <t>52715060000000</t>
  </si>
  <si>
    <t>71506</t>
  </si>
  <si>
    <t>Corning Union High</t>
  </si>
  <si>
    <t>52715220000000</t>
  </si>
  <si>
    <t>71522</t>
  </si>
  <si>
    <t>Evergreen Union</t>
  </si>
  <si>
    <t>52715300000000</t>
  </si>
  <si>
    <t>71530</t>
  </si>
  <si>
    <t>Flournoy Union Elementary</t>
  </si>
  <si>
    <t>52715480000000</t>
  </si>
  <si>
    <t>71548</t>
  </si>
  <si>
    <t>Gerber Union Elementary</t>
  </si>
  <si>
    <t>52715550000000</t>
  </si>
  <si>
    <t>71555</t>
  </si>
  <si>
    <t>Kirkwood Elementary</t>
  </si>
  <si>
    <t>52715630000000</t>
  </si>
  <si>
    <t>71563</t>
  </si>
  <si>
    <t>Lassen View Union Elementary</t>
  </si>
  <si>
    <t>52715710000000</t>
  </si>
  <si>
    <t>71571</t>
  </si>
  <si>
    <t>Los Molinos Unified</t>
  </si>
  <si>
    <t>52716210000000</t>
  </si>
  <si>
    <t>71621</t>
  </si>
  <si>
    <t>Red Bluff Union Elementary</t>
  </si>
  <si>
    <t>52716390000000</t>
  </si>
  <si>
    <t>71639</t>
  </si>
  <si>
    <t>Red Bluff Joint Union High</t>
  </si>
  <si>
    <t>52716470000000</t>
  </si>
  <si>
    <t>71647</t>
  </si>
  <si>
    <t>Reeds Creek Elementary</t>
  </si>
  <si>
    <t>52716540000000</t>
  </si>
  <si>
    <t>71654</t>
  </si>
  <si>
    <t>Richfield Elementary</t>
  </si>
  <si>
    <t>52105206119671</t>
  </si>
  <si>
    <t>6119671</t>
  </si>
  <si>
    <t>0430</t>
  </si>
  <si>
    <t>C0430</t>
  </si>
  <si>
    <t>Tehama eLearning Academy</t>
  </si>
  <si>
    <t>Trinity</t>
  </si>
  <si>
    <t>53105380000000</t>
  </si>
  <si>
    <t>53</t>
  </si>
  <si>
    <t>10538</t>
  </si>
  <si>
    <t>Trinity County Office of Education</t>
  </si>
  <si>
    <t>53716620000000</t>
  </si>
  <si>
    <t>71662</t>
  </si>
  <si>
    <t>Burnt Ranch Elementary</t>
  </si>
  <si>
    <t>53716700000000</t>
  </si>
  <si>
    <t>71670</t>
  </si>
  <si>
    <t>Coffee Creek Elementary</t>
  </si>
  <si>
    <t>53716960000000</t>
  </si>
  <si>
    <t>71696</t>
  </si>
  <si>
    <t>Douglas City Elementary</t>
  </si>
  <si>
    <t>53717380000000</t>
  </si>
  <si>
    <t>71738</t>
  </si>
  <si>
    <t>Junction City Elementary</t>
  </si>
  <si>
    <t>53717460000000</t>
  </si>
  <si>
    <t>71746</t>
  </si>
  <si>
    <t>Lewiston Elementary</t>
  </si>
  <si>
    <t>53717610000000</t>
  </si>
  <si>
    <t>71761</t>
  </si>
  <si>
    <t>Trinity Center Elementary</t>
  </si>
  <si>
    <t>53738330000000</t>
  </si>
  <si>
    <t>73833</t>
  </si>
  <si>
    <t>Southern Trinity Joint Unified</t>
  </si>
  <si>
    <t>53750280000000</t>
  </si>
  <si>
    <t>75028</t>
  </si>
  <si>
    <t>Mountain Valley Unified</t>
  </si>
  <si>
    <t>53765130000000</t>
  </si>
  <si>
    <t>76513</t>
  </si>
  <si>
    <t>Trinity Alps Unified</t>
  </si>
  <si>
    <t>53105380125633</t>
  </si>
  <si>
    <t>0125633</t>
  </si>
  <si>
    <t>1809</t>
  </si>
  <si>
    <t>C1809</t>
  </si>
  <si>
    <t>California Heritage Youthbuild Academy II</t>
  </si>
  <si>
    <t>Tulare</t>
  </si>
  <si>
    <t>54105460000000</t>
  </si>
  <si>
    <t>54</t>
  </si>
  <si>
    <t>10546</t>
  </si>
  <si>
    <t>Tulare County Office of Education</t>
  </si>
  <si>
    <t>54717950000000</t>
  </si>
  <si>
    <t>71795</t>
  </si>
  <si>
    <t>Allensworth Elementary</t>
  </si>
  <si>
    <t>54718030000000</t>
  </si>
  <si>
    <t>71803</t>
  </si>
  <si>
    <t>Alpaugh Unified</t>
  </si>
  <si>
    <t>54718110000000</t>
  </si>
  <si>
    <t>71811</t>
  </si>
  <si>
    <t>Alta Vista Elementary</t>
  </si>
  <si>
    <t>54718290000000</t>
  </si>
  <si>
    <t>71829</t>
  </si>
  <si>
    <t>Buena Vista Elementary</t>
  </si>
  <si>
    <t>54718370000000</t>
  </si>
  <si>
    <t>71837</t>
  </si>
  <si>
    <t>Burton Elementary</t>
  </si>
  <si>
    <t>54718520000000</t>
  </si>
  <si>
    <t>71852</t>
  </si>
  <si>
    <t>Columbine Elementary</t>
  </si>
  <si>
    <t>54718600000000</t>
  </si>
  <si>
    <t>71860</t>
  </si>
  <si>
    <t>Cutler-Orosi Joint Unified</t>
  </si>
  <si>
    <t>54718940000000</t>
  </si>
  <si>
    <t>71894</t>
  </si>
  <si>
    <t>Ducor Union Elementary</t>
  </si>
  <si>
    <t>54719020000000</t>
  </si>
  <si>
    <t>71902</t>
  </si>
  <si>
    <t>Earlimart Elementary</t>
  </si>
  <si>
    <t>54719440000000</t>
  </si>
  <si>
    <t>71944</t>
  </si>
  <si>
    <t>54719510000000</t>
  </si>
  <si>
    <t>71951</t>
  </si>
  <si>
    <t>Hot Springs Elementary</t>
  </si>
  <si>
    <t>54719690000000</t>
  </si>
  <si>
    <t>71969</t>
  </si>
  <si>
    <t>Kings River Union Elementary</t>
  </si>
  <si>
    <t>54719850000000</t>
  </si>
  <si>
    <t>71985</t>
  </si>
  <si>
    <t>54719930000000</t>
  </si>
  <si>
    <t>71993</t>
  </si>
  <si>
    <t>Lindsay Unified</t>
  </si>
  <si>
    <t>54720090000000</t>
  </si>
  <si>
    <t>72009</t>
  </si>
  <si>
    <t>Monson-Sultana Joint Union Elementary</t>
  </si>
  <si>
    <t>54720170000000</t>
  </si>
  <si>
    <t>72017</t>
  </si>
  <si>
    <t>Oak Valley Union Elementary</t>
  </si>
  <si>
    <t>54720250000000</t>
  </si>
  <si>
    <t>72025</t>
  </si>
  <si>
    <t>Outside Creek Elementary</t>
  </si>
  <si>
    <t>54720330000000</t>
  </si>
  <si>
    <t>72033</t>
  </si>
  <si>
    <t>Palo Verde Union Elementary</t>
  </si>
  <si>
    <t>54720410000000</t>
  </si>
  <si>
    <t>72041</t>
  </si>
  <si>
    <t>Pixley Union Elementary</t>
  </si>
  <si>
    <t>54720580000000</t>
  </si>
  <si>
    <t>72058</t>
  </si>
  <si>
    <t>Pleasant View Elementary</t>
  </si>
  <si>
    <t>54720820000000</t>
  </si>
  <si>
    <t>72082</t>
  </si>
  <si>
    <t>Richgrove Elementary</t>
  </si>
  <si>
    <t>54720900000000</t>
  </si>
  <si>
    <t>72090</t>
  </si>
  <si>
    <t>Rockford Elementary</t>
  </si>
  <si>
    <t>54721080000000</t>
  </si>
  <si>
    <t>72108</t>
  </si>
  <si>
    <t>Saucelito Elementary</t>
  </si>
  <si>
    <t>54721160000000</t>
  </si>
  <si>
    <t>72116</t>
  </si>
  <si>
    <t>Sequoia Union Elementary</t>
  </si>
  <si>
    <t>54721320000000</t>
  </si>
  <si>
    <t>72132</t>
  </si>
  <si>
    <t>Springville Union Elementary</t>
  </si>
  <si>
    <t>54721400000000</t>
  </si>
  <si>
    <t>72140</t>
  </si>
  <si>
    <t>Stone Corral Elementary</t>
  </si>
  <si>
    <t>54721570000000</t>
  </si>
  <si>
    <t>72157</t>
  </si>
  <si>
    <t>Strathmore Union Elementary</t>
  </si>
  <si>
    <t>54721730000000</t>
  </si>
  <si>
    <t>72173</t>
  </si>
  <si>
    <t>Sundale Union Elementary</t>
  </si>
  <si>
    <t>54721810000000</t>
  </si>
  <si>
    <t>72181</t>
  </si>
  <si>
    <t>Sunnyside Union Elementary</t>
  </si>
  <si>
    <t>54721990000000</t>
  </si>
  <si>
    <t>72199</t>
  </si>
  <si>
    <t>Terra Bella Union Elementary</t>
  </si>
  <si>
    <t>54722070000000</t>
  </si>
  <si>
    <t>72207</t>
  </si>
  <si>
    <t>Three Rivers Union Elementary</t>
  </si>
  <si>
    <t>54722150000000</t>
  </si>
  <si>
    <t>72215</t>
  </si>
  <si>
    <t>Tipton Elementary</t>
  </si>
  <si>
    <t>54722230000000</t>
  </si>
  <si>
    <t>72223</t>
  </si>
  <si>
    <t>Traver Joint Elementary</t>
  </si>
  <si>
    <t>54722310000000</t>
  </si>
  <si>
    <t>72231</t>
  </si>
  <si>
    <t>Tulare City</t>
  </si>
  <si>
    <t>54722490000000</t>
  </si>
  <si>
    <t>72249</t>
  </si>
  <si>
    <t>Tulare Joint Union High</t>
  </si>
  <si>
    <t>54722560000000</t>
  </si>
  <si>
    <t>72256</t>
  </si>
  <si>
    <t>Visalia Unified</t>
  </si>
  <si>
    <t>54722640000000</t>
  </si>
  <si>
    <t>72264</t>
  </si>
  <si>
    <t>Waukena Joint Union Elementary</t>
  </si>
  <si>
    <t>54722980000000</t>
  </si>
  <si>
    <t>72298</t>
  </si>
  <si>
    <t>Woodville Union Elementary</t>
  </si>
  <si>
    <t>54753250000000</t>
  </si>
  <si>
    <t>75325</t>
  </si>
  <si>
    <t>Farmersville Unified</t>
  </si>
  <si>
    <t>54755230000000</t>
  </si>
  <si>
    <t>75523</t>
  </si>
  <si>
    <t>Porterville Unified</t>
  </si>
  <si>
    <t>54755310000000</t>
  </si>
  <si>
    <t>75531</t>
  </si>
  <si>
    <t>Dinuba Unified</t>
  </si>
  <si>
    <t>54767940000000</t>
  </si>
  <si>
    <t>76794</t>
  </si>
  <si>
    <t>Woodlake Unified</t>
  </si>
  <si>
    <t>54768360000000</t>
  </si>
  <si>
    <t>76836</t>
  </si>
  <si>
    <t>Exeter Unified</t>
  </si>
  <si>
    <t>54105466119291</t>
  </si>
  <si>
    <t>6119291</t>
  </si>
  <si>
    <t>0395</t>
  </si>
  <si>
    <t>C0395</t>
  </si>
  <si>
    <t>Eleanor Roosevelt Community Learning Center</t>
  </si>
  <si>
    <t>54718030112458</t>
  </si>
  <si>
    <t>0112458</t>
  </si>
  <si>
    <t>0804</t>
  </si>
  <si>
    <t>C0804</t>
  </si>
  <si>
    <t>California Online Public Schools Central Valley</t>
  </si>
  <si>
    <t>54105460124057</t>
  </si>
  <si>
    <t>0124057</t>
  </si>
  <si>
    <t>1293</t>
  </si>
  <si>
    <t>C1293</t>
  </si>
  <si>
    <t>Valley Life Charter</t>
  </si>
  <si>
    <t>54105460125542</t>
  </si>
  <si>
    <t>0125542</t>
  </si>
  <si>
    <t>1382</t>
  </si>
  <si>
    <t>C1382</t>
  </si>
  <si>
    <t>Sycamore Valley Academy</t>
  </si>
  <si>
    <t>54105460135459</t>
  </si>
  <si>
    <t>0135459</t>
  </si>
  <si>
    <t>1860</t>
  </si>
  <si>
    <t>C1860</t>
  </si>
  <si>
    <t>Blue Oak Academy</t>
  </si>
  <si>
    <t>54721400136507</t>
  </si>
  <si>
    <t>0136507</t>
  </si>
  <si>
    <t>1894</t>
  </si>
  <si>
    <t>C1894</t>
  </si>
  <si>
    <t>Crescent Valley Public Charter II</t>
  </si>
  <si>
    <t>54718110139477</t>
  </si>
  <si>
    <t>0139477</t>
  </si>
  <si>
    <t>2057</t>
  </si>
  <si>
    <t>C2057</t>
  </si>
  <si>
    <t>Monarch River Academy</t>
  </si>
  <si>
    <t>Tuolumne</t>
  </si>
  <si>
    <t>55105530000000</t>
  </si>
  <si>
    <t>55</t>
  </si>
  <si>
    <t>10553</t>
  </si>
  <si>
    <t>Tuolumne County Superintendent of Schools</t>
  </si>
  <si>
    <t>55723060000000</t>
  </si>
  <si>
    <t>72306</t>
  </si>
  <si>
    <t>Belleview Elementary</t>
  </si>
  <si>
    <t>55723480000000</t>
  </si>
  <si>
    <t>72348</t>
  </si>
  <si>
    <t>Columbia Union</t>
  </si>
  <si>
    <t>55723550000000</t>
  </si>
  <si>
    <t>72355</t>
  </si>
  <si>
    <t>Curtis Creek Elementary</t>
  </si>
  <si>
    <t>55723630000000</t>
  </si>
  <si>
    <t>72363</t>
  </si>
  <si>
    <t>Jamestown Elementary</t>
  </si>
  <si>
    <t>55723710000000</t>
  </si>
  <si>
    <t>72371</t>
  </si>
  <si>
    <t>Sonora Elementary</t>
  </si>
  <si>
    <t>55723890000000</t>
  </si>
  <si>
    <t>72389</t>
  </si>
  <si>
    <t>Sonora Union High</t>
  </si>
  <si>
    <t>55723970000000</t>
  </si>
  <si>
    <t>72397</t>
  </si>
  <si>
    <t>Soulsbyville Elementary</t>
  </si>
  <si>
    <t>55724050000000</t>
  </si>
  <si>
    <t>72405</t>
  </si>
  <si>
    <t>Summerville Elementary</t>
  </si>
  <si>
    <t>55724130000000</t>
  </si>
  <si>
    <t>72413</t>
  </si>
  <si>
    <t>Summerville Union High</t>
  </si>
  <si>
    <t>55724210000000</t>
  </si>
  <si>
    <t>72421</t>
  </si>
  <si>
    <t>Twain Harte</t>
  </si>
  <si>
    <t>55751840000000</t>
  </si>
  <si>
    <t>75184</t>
  </si>
  <si>
    <t>Big Oak Flat-Groveland Unified</t>
  </si>
  <si>
    <t>55724130112276</t>
  </si>
  <si>
    <t>0112276</t>
  </si>
  <si>
    <t>0807</t>
  </si>
  <si>
    <t>C0807</t>
  </si>
  <si>
    <t>Gold Rush Home Study Charter</t>
  </si>
  <si>
    <t>Ventura</t>
  </si>
  <si>
    <t>56105610000000</t>
  </si>
  <si>
    <t>56</t>
  </si>
  <si>
    <t>10561</t>
  </si>
  <si>
    <t>Ventura County Office of Education</t>
  </si>
  <si>
    <t>56724470000000</t>
  </si>
  <si>
    <t>72447</t>
  </si>
  <si>
    <t>Briggs Elementary</t>
  </si>
  <si>
    <t>56724540000000</t>
  </si>
  <si>
    <t>72454</t>
  </si>
  <si>
    <t>Fillmore Unified</t>
  </si>
  <si>
    <t>56724620000000</t>
  </si>
  <si>
    <t>72462</t>
  </si>
  <si>
    <t>Hueneme Elementary</t>
  </si>
  <si>
    <t>56724700000000</t>
  </si>
  <si>
    <t>72470</t>
  </si>
  <si>
    <t>Mesa Union Elementary</t>
  </si>
  <si>
    <t>56725040000000</t>
  </si>
  <si>
    <t>72504</t>
  </si>
  <si>
    <t>Mupu Elementary</t>
  </si>
  <si>
    <t>56725120000000</t>
  </si>
  <si>
    <t>72512</t>
  </si>
  <si>
    <t>56725200000000</t>
  </si>
  <si>
    <t>72520</t>
  </si>
  <si>
    <t>Ojai Unified</t>
  </si>
  <si>
    <t>56725380000000</t>
  </si>
  <si>
    <t>72538</t>
  </si>
  <si>
    <t>Oxnard</t>
  </si>
  <si>
    <t>56725460000000</t>
  </si>
  <si>
    <t>72546</t>
  </si>
  <si>
    <t>Oxnard Union High</t>
  </si>
  <si>
    <t>56725530000000</t>
  </si>
  <si>
    <t>72553</t>
  </si>
  <si>
    <t>Pleasant Valley</t>
  </si>
  <si>
    <t>56725610000000</t>
  </si>
  <si>
    <t>72561</t>
  </si>
  <si>
    <t>Rio Elementary</t>
  </si>
  <si>
    <t>56725790000000</t>
  </si>
  <si>
    <t>72579</t>
  </si>
  <si>
    <t>Santa Clara Elementary</t>
  </si>
  <si>
    <t>56726030000000</t>
  </si>
  <si>
    <t>72603</t>
  </si>
  <si>
    <t>Simi Valley Unified</t>
  </si>
  <si>
    <t>56726110000000</t>
  </si>
  <si>
    <t>72611</t>
  </si>
  <si>
    <t>Somis Union</t>
  </si>
  <si>
    <t>56726520000000</t>
  </si>
  <si>
    <t>72652</t>
  </si>
  <si>
    <t>Ventura Unified</t>
  </si>
  <si>
    <t>56737590000000</t>
  </si>
  <si>
    <t>73759</t>
  </si>
  <si>
    <t>Conejo Valley Unified</t>
  </si>
  <si>
    <t>56738740000000</t>
  </si>
  <si>
    <t>73874</t>
  </si>
  <si>
    <t>Oak Park Unified</t>
  </si>
  <si>
    <t>56739400000000</t>
  </si>
  <si>
    <t>73940</t>
  </si>
  <si>
    <t>Moorpark Unified</t>
  </si>
  <si>
    <t>56768280000000</t>
  </si>
  <si>
    <t>76828</t>
  </si>
  <si>
    <t>Santa Paula Unified</t>
  </si>
  <si>
    <t>56724705630363</t>
  </si>
  <si>
    <t>5630363</t>
  </si>
  <si>
    <t>0356</t>
  </si>
  <si>
    <t>C0356</t>
  </si>
  <si>
    <t>Golden Valley Charter</t>
  </si>
  <si>
    <t>56725536120620</t>
  </si>
  <si>
    <t>6120620</t>
  </si>
  <si>
    <t>0464</t>
  </si>
  <si>
    <t>C0464</t>
  </si>
  <si>
    <t>University Preparation Charter School at CSU Channel Islands</t>
  </si>
  <si>
    <t>56725205630405</t>
  </si>
  <si>
    <t>5630405</t>
  </si>
  <si>
    <t>0501</t>
  </si>
  <si>
    <t>C0501</t>
  </si>
  <si>
    <t>Valley Oak Charter</t>
  </si>
  <si>
    <t>56105610109900</t>
  </si>
  <si>
    <t>0109900</t>
  </si>
  <si>
    <t>0735</t>
  </si>
  <si>
    <t>C0735</t>
  </si>
  <si>
    <t>Vista Real Charter High</t>
  </si>
  <si>
    <t>56105610112417</t>
  </si>
  <si>
    <t>0112417</t>
  </si>
  <si>
    <t>0805</t>
  </si>
  <si>
    <t>C0805</t>
  </si>
  <si>
    <t>Ventura Charter School of Arts and Global Education</t>
  </si>
  <si>
    <t>56725460115105</t>
  </si>
  <si>
    <t>0115105</t>
  </si>
  <si>
    <t>0943</t>
  </si>
  <si>
    <t>C0943</t>
  </si>
  <si>
    <t>Camarillo Academy of Progressive Education</t>
  </si>
  <si>
    <t>56105616055974</t>
  </si>
  <si>
    <t>6055974</t>
  </si>
  <si>
    <t>1072</t>
  </si>
  <si>
    <t>C1072</t>
  </si>
  <si>
    <t>Meadows Arts and Technology Elementary</t>
  </si>
  <si>
    <t>56725460120634</t>
  </si>
  <si>
    <t>0120634</t>
  </si>
  <si>
    <t>1126</t>
  </si>
  <si>
    <t>C1126</t>
  </si>
  <si>
    <t>Architecture, Construction &amp; Engineering Charter High (ACE)</t>
  </si>
  <si>
    <t>56739400121426</t>
  </si>
  <si>
    <t>0121426</t>
  </si>
  <si>
    <t>1202</t>
  </si>
  <si>
    <t>C1202</t>
  </si>
  <si>
    <t>IvyTech Charter</t>
  </si>
  <si>
    <t>56105610121756</t>
  </si>
  <si>
    <t>0121756</t>
  </si>
  <si>
    <t>1203</t>
  </si>
  <si>
    <t>C1203</t>
  </si>
  <si>
    <t>BRIDGES Charter</t>
  </si>
  <si>
    <t>56105610122713</t>
  </si>
  <si>
    <t>0122713</t>
  </si>
  <si>
    <t>1256</t>
  </si>
  <si>
    <t>C1256</t>
  </si>
  <si>
    <t>River Oaks Academy</t>
  </si>
  <si>
    <t>56725530139592</t>
  </si>
  <si>
    <t>0139592</t>
  </si>
  <si>
    <t>2062</t>
  </si>
  <si>
    <t>C2062</t>
  </si>
  <si>
    <t>Peak Prep Pleasant Valley</t>
  </si>
  <si>
    <t>Yolo</t>
  </si>
  <si>
    <t>57105790000000</t>
  </si>
  <si>
    <t>57</t>
  </si>
  <si>
    <t>10579</t>
  </si>
  <si>
    <t>Yolo County Office of Education</t>
  </si>
  <si>
    <t>57726780000000</t>
  </si>
  <si>
    <t>72678</t>
  </si>
  <si>
    <t>Davis Joint Unified</t>
  </si>
  <si>
    <t>57726860000000</t>
  </si>
  <si>
    <t>72686</t>
  </si>
  <si>
    <t>Esparto Unified</t>
  </si>
  <si>
    <t>57726940000000</t>
  </si>
  <si>
    <t>72694</t>
  </si>
  <si>
    <t>57727020000000</t>
  </si>
  <si>
    <t>72702</t>
  </si>
  <si>
    <t>Winters Joint Unified</t>
  </si>
  <si>
    <t>57727100000000</t>
  </si>
  <si>
    <t>72710</t>
  </si>
  <si>
    <t>Woodland Joint Unified</t>
  </si>
  <si>
    <t>57726940124875</t>
  </si>
  <si>
    <t>0124875</t>
  </si>
  <si>
    <t>1338</t>
  </si>
  <si>
    <t>C1338</t>
  </si>
  <si>
    <t>Sacramento Valley Charter</t>
  </si>
  <si>
    <t>57726940131706</t>
  </si>
  <si>
    <t>0131706</t>
  </si>
  <si>
    <t>1659</t>
  </si>
  <si>
    <t>C1659</t>
  </si>
  <si>
    <t>River Charter Schools Lighthouse Charter</t>
  </si>
  <si>
    <t>57105790132464</t>
  </si>
  <si>
    <t>0132464</t>
  </si>
  <si>
    <t>1746</t>
  </si>
  <si>
    <t>C1746</t>
  </si>
  <si>
    <t>Empowering Possibilities International Charter</t>
  </si>
  <si>
    <t>57727020139436</t>
  </si>
  <si>
    <t>0139436</t>
  </si>
  <si>
    <t>2059</t>
  </si>
  <si>
    <t>C2059</t>
  </si>
  <si>
    <t>Compass Charter School of Yolo</t>
  </si>
  <si>
    <t>Yuba</t>
  </si>
  <si>
    <t>58105870000000</t>
  </si>
  <si>
    <t>58</t>
  </si>
  <si>
    <t>10587</t>
  </si>
  <si>
    <t>Yuba County Office of Education</t>
  </si>
  <si>
    <t>58727280000000</t>
  </si>
  <si>
    <t>72728</t>
  </si>
  <si>
    <t>Camptonville Elementary</t>
  </si>
  <si>
    <t>58727360000000</t>
  </si>
  <si>
    <t>72736</t>
  </si>
  <si>
    <t>Marysville Joint Unified</t>
  </si>
  <si>
    <t>58727440000000</t>
  </si>
  <si>
    <t>72744</t>
  </si>
  <si>
    <t>Plumas Lake Elementary</t>
  </si>
  <si>
    <t>58727510000000</t>
  </si>
  <si>
    <t>72751</t>
  </si>
  <si>
    <t>Wheatland</t>
  </si>
  <si>
    <t>58727690000000</t>
  </si>
  <si>
    <t>72769</t>
  </si>
  <si>
    <t>Wheatland Union High</t>
  </si>
  <si>
    <t>58727286115935</t>
  </si>
  <si>
    <t>6115935</t>
  </si>
  <si>
    <t>0165</t>
  </si>
  <si>
    <t>C0165</t>
  </si>
  <si>
    <t>CORE Charter</t>
  </si>
  <si>
    <t>58105870117242</t>
  </si>
  <si>
    <t>0117242</t>
  </si>
  <si>
    <t>0990</t>
  </si>
  <si>
    <t>C0990</t>
  </si>
  <si>
    <t>Yuba Environmental Science Charter Academy</t>
  </si>
  <si>
    <t>58727360121632</t>
  </si>
  <si>
    <t>0121632</t>
  </si>
  <si>
    <t>1182</t>
  </si>
  <si>
    <t>C1182</t>
  </si>
  <si>
    <t>Paragon Collegiate Academy</t>
  </si>
  <si>
    <t>Yes</t>
  </si>
  <si>
    <t>Not Filed</t>
  </si>
  <si>
    <t>No</t>
  </si>
  <si>
    <t>The fifth apportionment is based on cash balances reported in the Federal Cash Management Data Collection (CMDC) system for period 1 (July 10-31, 2025). For more information on CMDC payments, please refer to the apportionment overview web page at the link below.</t>
  </si>
  <si>
    <t>5th Apportionment</t>
  </si>
  <si>
    <t>September 2025</t>
  </si>
  <si>
    <t>CMDC Submitted
7/31/25</t>
  </si>
  <si>
    <t>01100170114363</t>
  </si>
  <si>
    <t>01100170126748</t>
  </si>
  <si>
    <t>07100740126805</t>
  </si>
  <si>
    <t>19647336120158</t>
  </si>
  <si>
    <t>19101991996610</t>
  </si>
  <si>
    <t>19101990125641</t>
  </si>
  <si>
    <t>37681300136077</t>
  </si>
  <si>
    <t>37103710136473</t>
  </si>
  <si>
    <t>Roseville City</t>
  </si>
  <si>
    <t>Altus Schools Mirus</t>
  </si>
  <si>
    <t>Barona Charter</t>
  </si>
  <si>
    <t>The final allocations includes reductions for LEAs that failed to meet the federal maintenance of effort requirement applicable to 2024–25 funding and did not receive an approved federal waiver, pursuant to Section 8521 of the Elementary and Secondary Education Act of 1965, as amended by the ESSA.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</si>
</sst>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quot;$&quot;#,##0"/>
  </numFmts>
  <fonts count="48"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sz val="10"/>
      <name val="MS Sans Serif"/>
      <family val="2"/>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sz val="11"/>
      <color theme="1"/>
      <name val="Calibri"/>
      <family val="2"/>
      <scheme val="minor"/>
    </font>
    <font>
      <sz val="11"/>
      <color rgb="FF000000"/>
      <name val="Calibri"/>
      <family val="2"/>
      <scheme val="minor"/>
    </font>
    <font>
      <sz val="10"/>
      <color theme="1"/>
      <name val="Arial"/>
      <family val="2"/>
    </font>
    <font>
      <b/>
      <sz val="14"/>
      <name val="Arial"/>
      <family val="2"/>
    </font>
    <font>
      <b/>
      <sz val="12"/>
      <color theme="1"/>
      <name val="Arial"/>
      <family val="2"/>
    </font>
    <font>
      <sz val="12"/>
      <color theme="1"/>
      <name val="Arial"/>
      <family val="2"/>
    </font>
    <font>
      <b/>
      <sz val="10"/>
      <name val="Arial"/>
      <family val="2"/>
    </font>
    <font>
      <b/>
      <sz val="12"/>
      <name val="Arial"/>
      <family val="2"/>
    </font>
    <font>
      <b/>
      <sz val="16"/>
      <name val="Arial"/>
      <family val="2"/>
    </font>
    <font>
      <b/>
      <sz val="12"/>
      <color theme="0"/>
      <name val="Arial"/>
      <family val="2"/>
    </font>
    <font>
      <sz val="10"/>
      <name val="Tahoma"/>
      <family val="2"/>
    </font>
    <font>
      <u/>
      <sz val="12"/>
      <color theme="10"/>
      <name val="Arial"/>
      <family val="2"/>
    </font>
    <font>
      <b/>
      <sz val="18"/>
      <color rgb="FF0070C0"/>
      <name val="Arial"/>
      <family val="2"/>
    </font>
    <font>
      <sz val="10"/>
      <name val="Segoe UI"/>
      <family val="2"/>
    </font>
    <font>
      <sz val="8"/>
      <name val="Arial"/>
      <family val="2"/>
    </font>
    <font>
      <b/>
      <sz val="10"/>
      <color rgb="FFFF000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800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style="thin">
        <color indexed="64"/>
      </top>
      <bottom/>
      <diagonal/>
    </border>
    <border>
      <left/>
      <right/>
      <top style="double">
        <color indexed="64"/>
      </top>
      <bottom/>
      <diagonal/>
    </border>
    <border>
      <left/>
      <right/>
      <top style="thin">
        <color auto="1"/>
      </top>
      <bottom/>
      <diagonal/>
    </border>
  </borders>
  <cellStyleXfs count="132">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4" fontId="9"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39" fillId="0" borderId="0"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12" fillId="0" borderId="0"/>
    <xf numFmtId="0" fontId="9" fillId="0" borderId="0"/>
    <xf numFmtId="0" fontId="32" fillId="0" borderId="0"/>
    <xf numFmtId="0" fontId="32" fillId="0" borderId="0"/>
    <xf numFmtId="0" fontId="33" fillId="0" borderId="0"/>
    <xf numFmtId="0" fontId="32" fillId="0" borderId="0"/>
    <xf numFmtId="0" fontId="9" fillId="0" borderId="0"/>
    <xf numFmtId="0" fontId="32" fillId="0" borderId="0"/>
    <xf numFmtId="0" fontId="9" fillId="0" borderId="0"/>
    <xf numFmtId="0" fontId="32" fillId="0" borderId="0"/>
    <xf numFmtId="0" fontId="9" fillId="0" borderId="0">
      <alignment wrapText="1"/>
    </xf>
    <xf numFmtId="49" fontId="12" fillId="0" borderId="0"/>
    <xf numFmtId="0" fontId="9" fillId="0" borderId="0"/>
    <xf numFmtId="0" fontId="32" fillId="0" borderId="0"/>
    <xf numFmtId="0" fontId="9" fillId="0" borderId="0"/>
    <xf numFmtId="0" fontId="9" fillId="0" borderId="0"/>
    <xf numFmtId="0" fontId="32" fillId="0" borderId="0"/>
    <xf numFmtId="0" fontId="32" fillId="0" borderId="0"/>
    <xf numFmtId="0" fontId="32" fillId="0" borderId="0"/>
    <xf numFmtId="0" fontId="11" fillId="0" borderId="0"/>
    <xf numFmtId="0" fontId="14" fillId="0" borderId="0"/>
    <xf numFmtId="0" fontId="9" fillId="0" borderId="0"/>
    <xf numFmtId="0" fontId="9" fillId="0" borderId="0"/>
    <xf numFmtId="0" fontId="9" fillId="0" borderId="0"/>
    <xf numFmtId="0" fontId="10" fillId="0" borderId="0"/>
    <xf numFmtId="0" fontId="12" fillId="0" borderId="0"/>
    <xf numFmtId="0" fontId="10" fillId="0" borderId="0"/>
    <xf numFmtId="0" fontId="32" fillId="0" borderId="0"/>
    <xf numFmtId="49" fontId="12" fillId="0" borderId="0"/>
    <xf numFmtId="0" fontId="34" fillId="0" borderId="0"/>
    <xf numFmtId="0" fontId="13" fillId="23" borderId="7" applyNumberFormat="0" applyFont="0" applyAlignment="0" applyProtection="0"/>
    <xf numFmtId="0" fontId="27" fillId="20" borderId="8" applyNumberFormat="0" applyAlignment="0" applyProtection="0"/>
    <xf numFmtId="9" fontId="9"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35" fillId="0" borderId="10" applyNumberFormat="0" applyFill="0" applyAlignment="0" applyProtection="0"/>
    <xf numFmtId="0" fontId="32" fillId="0" borderId="0"/>
    <xf numFmtId="0" fontId="36" fillId="0" borderId="13" applyNumberFormat="0" applyFill="0" applyAlignment="0" applyProtection="0"/>
    <xf numFmtId="0" fontId="9" fillId="0" borderId="0"/>
    <xf numFmtId="0" fontId="37" fillId="0" borderId="0"/>
    <xf numFmtId="0" fontId="36" fillId="0" borderId="0" applyNumberFormat="0" applyFill="0" applyAlignment="0" applyProtection="0"/>
    <xf numFmtId="0" fontId="8" fillId="0" borderId="0"/>
    <xf numFmtId="0" fontId="8" fillId="0" borderId="0"/>
    <xf numFmtId="0" fontId="39" fillId="0" borderId="0" applyNumberFormat="0" applyFill="0" applyAlignment="0" applyProtection="0"/>
    <xf numFmtId="0" fontId="39" fillId="0" borderId="0" applyNumberFormat="0" applyFill="0" applyAlignment="0" applyProtection="0"/>
    <xf numFmtId="0" fontId="39" fillId="0" borderId="0" applyNumberFormat="0" applyFill="0" applyAlignment="0" applyProtection="0"/>
    <xf numFmtId="0" fontId="9" fillId="0" borderId="0"/>
    <xf numFmtId="0" fontId="7" fillId="0" borderId="0"/>
    <xf numFmtId="0" fontId="42" fillId="0" borderId="0"/>
    <xf numFmtId="0" fontId="7" fillId="0" borderId="0"/>
    <xf numFmtId="0" fontId="9" fillId="0" borderId="0"/>
    <xf numFmtId="0" fontId="6" fillId="0" borderId="0"/>
    <xf numFmtId="0" fontId="6" fillId="0" borderId="0"/>
    <xf numFmtId="0" fontId="6" fillId="0" borderId="0"/>
    <xf numFmtId="43" fontId="5" fillId="0" borderId="0" applyFont="0" applyFill="0" applyBorder="0" applyAlignment="0" applyProtection="0"/>
    <xf numFmtId="0" fontId="5" fillId="0" borderId="0"/>
    <xf numFmtId="0" fontId="39" fillId="0" borderId="0" applyNumberFormat="0" applyFill="0" applyAlignment="0" applyProtection="0"/>
    <xf numFmtId="0" fontId="37" fillId="0" borderId="0"/>
    <xf numFmtId="0" fontId="39" fillId="0" borderId="0" applyNumberFormat="0" applyFill="0" applyAlignment="0" applyProtection="0"/>
    <xf numFmtId="0" fontId="43" fillId="0" borderId="0" applyNumberFormat="0" applyFill="0" applyBorder="0" applyAlignment="0" applyProtection="0"/>
    <xf numFmtId="0" fontId="5" fillId="0" borderId="0"/>
    <xf numFmtId="0" fontId="5" fillId="0" borderId="0"/>
    <xf numFmtId="0" fontId="5" fillId="0" borderId="0"/>
    <xf numFmtId="0" fontId="9" fillId="0" borderId="0"/>
    <xf numFmtId="43" fontId="4" fillId="0" borderId="0" applyFont="0" applyFill="0" applyBorder="0" applyAlignment="0" applyProtection="0"/>
    <xf numFmtId="0" fontId="4" fillId="0" borderId="0"/>
    <xf numFmtId="0" fontId="3" fillId="0" borderId="0"/>
    <xf numFmtId="0" fontId="3" fillId="0" borderId="0"/>
    <xf numFmtId="0" fontId="3" fillId="0" borderId="0"/>
    <xf numFmtId="0" fontId="44" fillId="0" borderId="0"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9" fillId="0" borderId="0"/>
    <xf numFmtId="0" fontId="45"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43" fillId="0" borderId="0" applyNumberFormat="0" applyFill="0" applyBorder="0" applyAlignment="0" applyProtection="0"/>
    <xf numFmtId="0" fontId="37" fillId="0" borderId="0"/>
  </cellStyleXfs>
  <cellXfs count="37">
    <xf numFmtId="0" fontId="0" fillId="0" borderId="0" xfId="0"/>
    <xf numFmtId="0" fontId="38" fillId="0" borderId="0" xfId="90" applyFont="1" applyAlignment="1">
      <alignment horizontal="left" vertical="center"/>
    </xf>
    <xf numFmtId="0" fontId="31" fillId="0" borderId="0" xfId="0" applyFont="1" applyAlignment="1">
      <alignment horizontal="left"/>
    </xf>
    <xf numFmtId="0" fontId="31" fillId="0" borderId="0" xfId="0" applyFont="1" applyAlignment="1">
      <alignment horizontal="center"/>
    </xf>
    <xf numFmtId="0" fontId="31" fillId="0" borderId="0" xfId="60" applyFont="1" applyAlignment="1">
      <alignment horizontal="left"/>
    </xf>
    <xf numFmtId="0" fontId="31" fillId="0" borderId="0" xfId="60" applyFont="1" applyAlignment="1">
      <alignment horizontal="center"/>
    </xf>
    <xf numFmtId="49" fontId="31" fillId="0" borderId="0" xfId="60" applyNumberFormat="1" applyFont="1" applyAlignment="1">
      <alignment horizontal="center"/>
    </xf>
    <xf numFmtId="0" fontId="0" fillId="0" borderId="0" xfId="0" applyAlignment="1">
      <alignment horizontal="center"/>
    </xf>
    <xf numFmtId="49" fontId="31" fillId="0" borderId="0" xfId="60" applyNumberFormat="1" applyFont="1" applyAlignment="1">
      <alignment horizontal="left"/>
    </xf>
    <xf numFmtId="0" fontId="38" fillId="0" borderId="0" xfId="90" applyFont="1" applyAlignment="1">
      <alignment horizontal="center" vertical="center"/>
    </xf>
    <xf numFmtId="0" fontId="39" fillId="0" borderId="0" xfId="0" applyFont="1" applyAlignment="1">
      <alignment horizontal="left"/>
    </xf>
    <xf numFmtId="164" fontId="36" fillId="0" borderId="11" xfId="0" applyNumberFormat="1" applyFont="1" applyBorder="1"/>
    <xf numFmtId="164" fontId="31" fillId="0" borderId="0" xfId="0" applyNumberFormat="1" applyFont="1"/>
    <xf numFmtId="164" fontId="38" fillId="0" borderId="0" xfId="90" applyNumberFormat="1" applyFont="1" applyAlignment="1">
      <alignment vertical="center"/>
    </xf>
    <xf numFmtId="0" fontId="41" fillId="24" borderId="12" xfId="0" applyFont="1" applyFill="1" applyBorder="1" applyAlignment="1">
      <alignment horizontal="center"/>
    </xf>
    <xf numFmtId="6" fontId="41" fillId="24" borderId="12" xfId="0" applyNumberFormat="1" applyFont="1" applyFill="1" applyBorder="1" applyAlignment="1">
      <alignment horizontal="center" wrapText="1"/>
    </xf>
    <xf numFmtId="0" fontId="9" fillId="0" borderId="0" xfId="60" applyAlignment="1">
      <alignment horizontal="center"/>
    </xf>
    <xf numFmtId="0" fontId="9" fillId="0" borderId="0" xfId="60"/>
    <xf numFmtId="0" fontId="43" fillId="0" borderId="0" xfId="111" applyAlignment="1"/>
    <xf numFmtId="0" fontId="31" fillId="0" borderId="0" xfId="60" applyFont="1" applyAlignment="1">
      <alignment horizontal="center" vertical="center"/>
    </xf>
    <xf numFmtId="0" fontId="31" fillId="0" borderId="0" xfId="60" applyFont="1"/>
    <xf numFmtId="164" fontId="31" fillId="0" borderId="0" xfId="60" applyNumberFormat="1" applyFont="1"/>
    <xf numFmtId="0" fontId="43" fillId="0" borderId="0" xfId="130" applyFill="1" applyAlignment="1">
      <alignment horizontal="left"/>
    </xf>
    <xf numFmtId="1" fontId="9" fillId="0" borderId="0" xfId="60" applyNumberFormat="1"/>
    <xf numFmtId="0" fontId="31" fillId="0" borderId="0" xfId="0" applyFont="1"/>
    <xf numFmtId="0" fontId="41" fillId="24" borderId="12" xfId="0" applyFont="1" applyFill="1" applyBorder="1" applyAlignment="1">
      <alignment horizontal="center" wrapText="1"/>
    </xf>
    <xf numFmtId="6" fontId="9" fillId="0" borderId="0" xfId="60" applyNumberFormat="1"/>
    <xf numFmtId="1" fontId="9" fillId="0" borderId="0" xfId="60" applyNumberFormat="1" applyAlignment="1">
      <alignment horizontal="center"/>
    </xf>
    <xf numFmtId="0" fontId="36" fillId="0" borderId="0" xfId="0" applyFont="1"/>
    <xf numFmtId="49" fontId="0" fillId="0" borderId="0" xfId="115" quotePrefix="1" applyNumberFormat="1" applyFont="1" applyAlignment="1">
      <alignment horizontal="left"/>
    </xf>
    <xf numFmtId="164" fontId="39" fillId="0" borderId="0" xfId="60" applyNumberFormat="1" applyFont="1"/>
    <xf numFmtId="0" fontId="47" fillId="0" borderId="0" xfId="90" applyFont="1" applyAlignment="1">
      <alignment horizontal="left" vertical="center"/>
    </xf>
    <xf numFmtId="0" fontId="39" fillId="0" borderId="0" xfId="96" applyFill="1" applyAlignment="1">
      <alignment horizontal="left" vertical="center"/>
    </xf>
    <xf numFmtId="0" fontId="40" fillId="0" borderId="0" xfId="37" applyFont="1" applyAlignment="1"/>
    <xf numFmtId="0" fontId="35" fillId="0" borderId="0" xfId="95" applyFont="1" applyFill="1" applyAlignment="1">
      <alignment horizontal="left"/>
    </xf>
    <xf numFmtId="0" fontId="0" fillId="0" borderId="0" xfId="0" quotePrefix="1" applyAlignment="1">
      <alignment horizontal="center"/>
    </xf>
    <xf numFmtId="164" fontId="0" fillId="0" borderId="0" xfId="0" applyNumberFormat="1"/>
  </cellXfs>
  <cellStyles count="13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10" xfId="128" xr:uid="{D4EF98BC-358B-4861-B8FF-046CCDFC6909}"/>
    <cellStyle name="Comma 2" xfId="28" xr:uid="{00000000-0005-0000-0000-00001C000000}"/>
    <cellStyle name="Comma 2 2" xfId="29" xr:uid="{00000000-0005-0000-0000-00001D000000}"/>
    <cellStyle name="Comma 3" xfId="30" xr:uid="{00000000-0005-0000-0000-00001E000000}"/>
    <cellStyle name="Comma 4" xfId="31" xr:uid="{00000000-0005-0000-0000-00001F000000}"/>
    <cellStyle name="Comma 5" xfId="32" xr:uid="{00000000-0005-0000-0000-000020000000}"/>
    <cellStyle name="Comma 6" xfId="33" xr:uid="{00000000-0005-0000-0000-000021000000}"/>
    <cellStyle name="Comma 7" xfId="106" xr:uid="{1DEABFC4-1CA8-418B-9595-29AB6F1DFDE3}"/>
    <cellStyle name="Comma 8" xfId="116" xr:uid="{AA335819-DD5D-4CD0-9DB4-1B5B5B7C8D42}"/>
    <cellStyle name="Comma 9" xfId="122" xr:uid="{200E651F-323B-47BD-B110-205FDEC5885D}"/>
    <cellStyle name="Currency 2" xfId="34" xr:uid="{00000000-0005-0000-0000-000022000000}"/>
    <cellStyle name="Currency 3" xfId="123" xr:uid="{81B44841-A504-43B7-A790-0A0D24043A44}"/>
    <cellStyle name="Currency 4" xfId="127" xr:uid="{14F0E6EC-2708-4F6E-97D8-EBFB2FA0BC6B}"/>
    <cellStyle name="Explanatory Text 2" xfId="35" xr:uid="{00000000-0005-0000-0000-000023000000}"/>
    <cellStyle name="Good 2" xfId="36" xr:uid="{00000000-0005-0000-0000-000024000000}"/>
    <cellStyle name="Heading 1" xfId="37" builtinId="16" customBuiltin="1"/>
    <cellStyle name="Heading 1 2" xfId="38" xr:uid="{00000000-0005-0000-0000-000026000000}"/>
    <cellStyle name="Heading 1 3" xfId="87" xr:uid="{00000000-0005-0000-0000-000027000000}"/>
    <cellStyle name="Heading 1 6" xfId="108" xr:uid="{FB9B503D-DB1C-439C-A0EF-72912D87B320}"/>
    <cellStyle name="Heading 2" xfId="95" builtinId="17" customBuiltin="1"/>
    <cellStyle name="Heading 2 2" xfId="39" xr:uid="{00000000-0005-0000-0000-000028000000}"/>
    <cellStyle name="Heading 2 2 2" xfId="110" xr:uid="{2AC0DF01-57BC-4B0A-BA1E-A3502E9CBDBA}"/>
    <cellStyle name="Heading 3" xfId="96" builtinId="18" customBuiltin="1"/>
    <cellStyle name="Heading 3 2" xfId="40" xr:uid="{00000000-0005-0000-0000-000029000000}"/>
    <cellStyle name="Heading 4" xfId="97" builtinId="19" customBuiltin="1"/>
    <cellStyle name="Heading 4 2" xfId="41" xr:uid="{00000000-0005-0000-0000-00002A000000}"/>
    <cellStyle name="Hyperlink" xfId="130" builtinId="8"/>
    <cellStyle name="Hyperlink 4" xfId="111" xr:uid="{E3733B4A-9C32-47BC-A9E2-FE53125469C1}"/>
    <cellStyle name="Input 2" xfId="42" xr:uid="{00000000-0005-0000-0000-00002B000000}"/>
    <cellStyle name="Linked Cell 2" xfId="43" xr:uid="{00000000-0005-0000-0000-00002C000000}"/>
    <cellStyle name="Neutral 2" xfId="44" xr:uid="{00000000-0005-0000-0000-00002D000000}"/>
    <cellStyle name="Normal" xfId="0" builtinId="0" customBuiltin="1"/>
    <cellStyle name="Normal 10" xfId="45" xr:uid="{00000000-0005-0000-0000-00002F000000}"/>
    <cellStyle name="Normal 11" xfId="46" xr:uid="{00000000-0005-0000-0000-000030000000}"/>
    <cellStyle name="Normal 12" xfId="47" xr:uid="{00000000-0005-0000-0000-000031000000}"/>
    <cellStyle name="Normal 12 2" xfId="48" xr:uid="{00000000-0005-0000-0000-000032000000}"/>
    <cellStyle name="Normal 12 2 2 2 2" xfId="93" xr:uid="{BA8307B2-4FF6-4AC0-B7F4-72135F24E854}"/>
    <cellStyle name="Normal 12 2 2 2 2 2" xfId="104" xr:uid="{1EAE3223-4AEF-4D20-8B61-E0783241ED04}"/>
    <cellStyle name="Normal 12 2 2 2 2 2 2 2 2 2" xfId="94" xr:uid="{E12986C8-EC39-487E-B2F3-E4D5A8E053D6}"/>
    <cellStyle name="Normal 12 2 2 2 2 2 2 2 2 2 2" xfId="105" xr:uid="{C5B409E0-FF89-4594-B858-33CE89A9F6DA}"/>
    <cellStyle name="Normal 12 2 2 2 2 2 2 2 2 2 3" xfId="114" xr:uid="{F8C82B46-CBA2-423B-96AF-B9D9BF9E5C3C}"/>
    <cellStyle name="Normal 12 2 2 2 2 2 2 2 2 2 4" xfId="120" xr:uid="{B7924988-7711-4DED-A753-28F4CC285E55}"/>
    <cellStyle name="Normal 12 2 2 2 2 3" xfId="113" xr:uid="{2A82A436-610A-45D2-A277-28464B12DDD3}"/>
    <cellStyle name="Normal 12 2 2 2 2 4" xfId="119" xr:uid="{5F777926-0A52-4A05-982C-A4B454A3D6A6}"/>
    <cellStyle name="Normal 13" xfId="49" xr:uid="{00000000-0005-0000-0000-000033000000}"/>
    <cellStyle name="Normal 14" xfId="50" xr:uid="{00000000-0005-0000-0000-000034000000}"/>
    <cellStyle name="Normal 15" xfId="51" xr:uid="{00000000-0005-0000-0000-000035000000}"/>
    <cellStyle name="Normal 15 2" xfId="52" xr:uid="{00000000-0005-0000-0000-000036000000}"/>
    <cellStyle name="Normal 16" xfId="53" xr:uid="{00000000-0005-0000-0000-000037000000}"/>
    <cellStyle name="Normal 17" xfId="54" xr:uid="{00000000-0005-0000-0000-000038000000}"/>
    <cellStyle name="Normal 18" xfId="55" xr:uid="{00000000-0005-0000-0000-000039000000}"/>
    <cellStyle name="Normal 18 2" xfId="100" xr:uid="{6D6F0AA3-09F3-43B6-9DB4-E32973D82BFE}"/>
    <cellStyle name="Normal 19" xfId="56" xr:uid="{00000000-0005-0000-0000-00003A000000}"/>
    <cellStyle name="Normal 2" xfId="57" xr:uid="{00000000-0005-0000-0000-00003B000000}"/>
    <cellStyle name="Normal 2 2" xfId="58" xr:uid="{00000000-0005-0000-0000-00003C000000}"/>
    <cellStyle name="Normal 2 2 2" xfId="99" xr:uid="{1120B7EE-F73F-4BB3-BD3C-CEA5BB213118}"/>
    <cellStyle name="Normal 2 2 2 2" xfId="103" xr:uid="{03A65286-C8B0-448D-B322-58682C1CC19C}"/>
    <cellStyle name="Normal 2 2 2 3" xfId="112" xr:uid="{6DFA0895-A5E1-4B98-817D-349B618AFE32}"/>
    <cellStyle name="Normal 2 2 2 4" xfId="118" xr:uid="{0EABF9A0-78FB-4392-AA1F-51F47B56C501}"/>
    <cellStyle name="Normal 2 2 3" xfId="125" xr:uid="{89561419-FE00-4ED8-990E-7FFC17053364}"/>
    <cellStyle name="Normal 20" xfId="59" xr:uid="{00000000-0005-0000-0000-00003D000000}"/>
    <cellStyle name="Normal 20 2" xfId="60" xr:uid="{00000000-0005-0000-0000-00003E000000}"/>
    <cellStyle name="Normal 20 3" xfId="109" xr:uid="{A90189F5-58C8-4613-83D4-F7BD3E3E929A}"/>
    <cellStyle name="Normal 21" xfId="61" xr:uid="{00000000-0005-0000-0000-00003F000000}"/>
    <cellStyle name="Normal 22" xfId="62" xr:uid="{00000000-0005-0000-0000-000040000000}"/>
    <cellStyle name="Normal 23" xfId="63" xr:uid="{00000000-0005-0000-0000-000041000000}"/>
    <cellStyle name="Normal 24" xfId="64" xr:uid="{00000000-0005-0000-0000-000042000000}"/>
    <cellStyle name="Normal 24 2" xfId="102" xr:uid="{F001D1E8-6FB1-4AB2-96D7-F7F6F45C934C}"/>
    <cellStyle name="Normal 25" xfId="65" xr:uid="{00000000-0005-0000-0000-000043000000}"/>
    <cellStyle name="Normal 25 2" xfId="66" xr:uid="{00000000-0005-0000-0000-000044000000}"/>
    <cellStyle name="Normal 26" xfId="101" xr:uid="{E8FD5642-896E-490B-997A-80E212CAC128}"/>
    <cellStyle name="Normal 27" xfId="107" xr:uid="{EC3B3D03-954C-4FE7-B3C9-0898167979A4}"/>
    <cellStyle name="Normal 28" xfId="117" xr:uid="{5BC40F3D-2E0C-44A4-B075-0217F077F4FD}"/>
    <cellStyle name="Normal 29" xfId="124" xr:uid="{84E8CD81-2914-43FD-BCBE-CD819D10B304}"/>
    <cellStyle name="Normal 3" xfId="67" xr:uid="{00000000-0005-0000-0000-000045000000}"/>
    <cellStyle name="Normal 3 2" xfId="68" xr:uid="{00000000-0005-0000-0000-000046000000}"/>
    <cellStyle name="Normal 3 6" xfId="115" xr:uid="{304C6859-2CB9-46B9-92FC-77EB133317BA}"/>
    <cellStyle name="Normal 30" xfId="126" xr:uid="{AEFD5657-6E5E-4D17-9B3A-87BA1F5DD2D6}"/>
    <cellStyle name="Normal 31" xfId="129" xr:uid="{A5C8E282-87A6-4A0B-AE35-4C8E83C53AD9}"/>
    <cellStyle name="Normal 4" xfId="69" xr:uid="{00000000-0005-0000-0000-000047000000}"/>
    <cellStyle name="Normal 4 2 2" xfId="91" xr:uid="{00000000-0005-0000-0000-000048000000}"/>
    <cellStyle name="Normal 4 2 2 2 2 2" xfId="131" xr:uid="{545B6D8D-D683-41A6-AD65-803B3467597A}"/>
    <cellStyle name="Normal 5" xfId="70" xr:uid="{00000000-0005-0000-0000-000049000000}"/>
    <cellStyle name="Normal 5 4" xfId="98" xr:uid="{AFB37DD1-C11F-4543-BA0F-4961CA841976}"/>
    <cellStyle name="Normal 6" xfId="71" xr:uid="{00000000-0005-0000-0000-00004A000000}"/>
    <cellStyle name="Normal 62" xfId="88" xr:uid="{00000000-0005-0000-0000-00004B000000}"/>
    <cellStyle name="Normal 7" xfId="72" xr:uid="{00000000-0005-0000-0000-00004C000000}"/>
    <cellStyle name="Normal 8" xfId="73" xr:uid="{00000000-0005-0000-0000-00004D000000}"/>
    <cellStyle name="Normal 9" xfId="74" xr:uid="{00000000-0005-0000-0000-00004E000000}"/>
    <cellStyle name="Normal_15005 2nd apportionment_2nd Appt Title I, Part A 2009-10 Final 032210" xfId="90" xr:uid="{00000000-0005-0000-0000-00004F000000}"/>
    <cellStyle name="Note 2" xfId="75" xr:uid="{00000000-0005-0000-0000-000050000000}"/>
    <cellStyle name="Output 2" xfId="76" xr:uid="{00000000-0005-0000-0000-000051000000}"/>
    <cellStyle name="Percent 2" xfId="77" xr:uid="{00000000-0005-0000-0000-000052000000}"/>
    <cellStyle name="Percent 2 2" xfId="78" xr:uid="{00000000-0005-0000-0000-000053000000}"/>
    <cellStyle name="Percent 3" xfId="79" xr:uid="{00000000-0005-0000-0000-000054000000}"/>
    <cellStyle name="Percent 4" xfId="80" xr:uid="{00000000-0005-0000-0000-000055000000}"/>
    <cellStyle name="Percent 5" xfId="81" xr:uid="{00000000-0005-0000-0000-000056000000}"/>
    <cellStyle name="Percent 6" xfId="82" xr:uid="{00000000-0005-0000-0000-000057000000}"/>
    <cellStyle name="Percent 7" xfId="83" xr:uid="{00000000-0005-0000-0000-000058000000}"/>
    <cellStyle name="Tab Header" xfId="121" xr:uid="{91A47146-BFA1-4EBF-B81A-612E3F3477AE}"/>
    <cellStyle name="Title 2" xfId="84" xr:uid="{00000000-0005-0000-0000-000059000000}"/>
    <cellStyle name="Total" xfId="89" builtinId="25" customBuiltin="1"/>
    <cellStyle name="Total 2" xfId="85" xr:uid="{00000000-0005-0000-0000-00005B000000}"/>
    <cellStyle name="Total 4" xfId="92" xr:uid="{00000000-0005-0000-0000-00005C000000}"/>
    <cellStyle name="Warning Text 2" xfId="86" xr:uid="{00000000-0005-0000-0000-00005D000000}"/>
  </cellStyles>
  <dxfs count="44">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numFmt numFmtId="164" formatCode="&quot;$&quot;#,##0"/>
    </dxf>
    <dxf>
      <alignment horizontal="center" vertical="bottom" textRotation="0" wrapText="0" indent="0" justifyLastLine="0" shrinkToFit="0" readingOrder="0"/>
    </dxf>
    <dxf>
      <numFmt numFmtId="164" formatCode="&quot;$&quot;#,##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2"/>
        <color theme="1"/>
        <name val="Arial"/>
        <family val="2"/>
        <scheme val="none"/>
      </font>
      <numFmt numFmtId="10" formatCode="&quot;$&quot;#,##0_);[Red]\(&quot;$&quot;#,##0\)"/>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numFmt numFmtId="10" formatCode="&quot;$&quot;#,##0_);[Red]\(&quot;$&quot;#,##0\)"/>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numFmt numFmtId="9" formatCode="&quot;$&quot;#,##0_);\(&quot;$&quot;#,##0\)"/>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numFmt numFmtId="10" formatCode="&quot;$&quot;#,##0_);[Red]\(&quot;$&quot;#,##0\)"/>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numFmt numFmtId="10" formatCode="&quot;$&quot;#,##0_);[Red]\(&quot;$&quot;#,##0\)"/>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numFmt numFmtId="10" formatCode="&quot;$&quot;#,##0_);[Red]\(&quot;$&quot;#,##0\)"/>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numFmt numFmtId="10" formatCode="&quot;$&quot;#,##0_);[Red]\(&quot;$&quot;#,##0\)"/>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numFmt numFmtId="10" formatCode="&quot;$&quot;#,##0_);[Red]\(&quot;$&quot;#,##0\)"/>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numFmt numFmtId="10" formatCode="&quot;$&quot;#,##0_);[Red]\(&quot;$&quot;#,##0\)"/>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right/>
        <top style="thin">
          <color auto="1"/>
        </top>
        <bottom/>
      </border>
    </dxf>
    <dxf>
      <font>
        <b/>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right/>
        <top style="thin">
          <color auto="1"/>
        </top>
        <bottom/>
      </border>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i val="0"/>
        <strike val="0"/>
        <condense val="0"/>
        <extend val="0"/>
        <outline val="0"/>
        <shadow val="0"/>
        <u val="none"/>
        <vertAlign val="baseline"/>
        <sz val="12"/>
        <color theme="0"/>
        <name val="Arial"/>
        <family val="2"/>
        <scheme val="none"/>
      </font>
      <numFmt numFmtId="10" formatCode="&quot;$&quot;#,##0_);[Red]\(&quot;$&quot;#,##0\)"/>
      <fill>
        <patternFill patternType="solid">
          <fgColor indexed="64"/>
          <bgColor rgb="FF008000"/>
        </patternFill>
      </fill>
      <alignment horizontal="center" vertical="bottom" textRotation="0" wrapText="1" indent="0" justifyLastLine="0" shrinkToFit="0" readingOrder="0"/>
    </dxf>
  </dxfs>
  <tableStyles count="0" defaultTableStyle="TableStyleMedium2" defaultPivotStyle="PivotStyleLight16"/>
  <colors>
    <mruColors>
      <color rgb="FFCC0000"/>
      <color rgb="FFB73E43"/>
      <color rgb="FFCE0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BE0980-950F-4B12-BEE8-540A270D0D3F}" name="tbl_AllocBalance" displayName="tbl_AllocBalance" ref="A10:U1981" totalsRowShown="0" headerRowDxfId="43" dataDxfId="42" tableBorderDxfId="41" dataCellStyle="Normal 20 2" totalsRowCellStyle="Total">
  <autoFilter ref="A10:U1981" xr:uid="{98BE0980-950F-4B12-BEE8-540A270D0D3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5" xr3:uid="{A5E8B0C9-9FA1-4D90-9770-5B6E5DED1BDC}" name="County Name" totalsRowDxfId="40" dataCellStyle="Normal"/>
    <tableColumn id="16" xr3:uid="{763676D6-6501-4602-BC8F-214D3C59B230}" name="Full CDS Code" dataDxfId="18" totalsRowDxfId="39" dataCellStyle="Normal"/>
    <tableColumn id="17" xr3:uid="{89DFB33B-69FA-4956-8880-40FE4E1C981D}" name="County_x000a_Code" dataDxfId="17" totalsRowDxfId="38" dataCellStyle="Normal"/>
    <tableColumn id="18" xr3:uid="{3BAE667C-97DC-41F1-8B10-DD5BE635AE13}" name="District_x000a_Code" dataDxfId="16" totalsRowDxfId="37" dataCellStyle="Normal"/>
    <tableColumn id="19" xr3:uid="{1EC2DD67-1766-40D1-8BF7-01473F307D06}" name="School_x000a_Code" dataDxfId="15" totalsRowDxfId="36" dataCellStyle="Normal"/>
    <tableColumn id="20" xr3:uid="{94933AD5-12B0-4C69-BC78-13D5401663EE}" name="Direct_x000a_Funded_x000a_Charter School_x000a_Number" dataDxfId="14" totalsRowDxfId="35" dataCellStyle="Normal"/>
    <tableColumn id="21" xr3:uid="{26E9F5BA-0BD7-4BE3-857F-44682F3F7FE4}" name="Service Location Field" dataDxfId="13" totalsRowDxfId="34" dataCellStyle="Normal"/>
    <tableColumn id="22" xr3:uid="{BFF3872D-CD33-4ABB-B4E2-F7BEBA1B3259}" name="Local Educational Agency" totalsRowDxfId="33" dataCellStyle="Normal"/>
    <tableColumn id="1" xr3:uid="{FEC8C849-3DA5-49F0-863E-D41CAB34C4F5}" name="LEA Type" dataDxfId="12" totalsRowDxfId="32" dataCellStyle="Normal"/>
    <tableColumn id="3" xr3:uid="{0500E47E-9965-42E9-8D3B-55457DAF3040}" name="CARS Application for Funding 3/31/25" dataDxfId="11" dataCellStyle="Normal"/>
    <tableColumn id="4" xr3:uid="{821AE4A9-F2AB-4561-8EEE-925106DF109F}" name="LCAP Federal Addendum 3/31/25" dataDxfId="10" totalsRowDxfId="31" dataCellStyle="Normal"/>
    <tableColumn id="9" xr3:uid="{8E61781A-5F0D-4BCD-B9F6-F851579E0016}" name="2024‒25_x000a_Final Allocation" dataDxfId="9" totalsRowDxfId="30" dataCellStyle="Normal"/>
    <tableColumn id="11" xr3:uid="{AE77365C-EDAF-4D11-BBA2-D6610CCC6E0B}" name="CMDC Submitted_x000a_7/31/25" dataDxfId="8" dataCellStyle="Normal"/>
    <tableColumn id="6" xr3:uid="{BD9F548C-2B7C-4D59-98F9-EC5C59A6E7D9}" name="1st Apportionment" dataDxfId="7" totalsRowDxfId="29" dataCellStyle="Normal"/>
    <tableColumn id="5" xr3:uid="{A0BB98E7-12A9-488D-9A7E-974F55068603}" name="2nd Apportionment" dataDxfId="6" totalsRowDxfId="28" dataCellStyle="Normal"/>
    <tableColumn id="7" xr3:uid="{82BCC0F6-4C1E-4E64-8771-534B8C1624BE}" name="3rd Apportionment" dataDxfId="5" totalsRowDxfId="27" dataCellStyle="Normal"/>
    <tableColumn id="2" xr3:uid="{65CDF2CE-7727-40DF-8722-A2ED276A89B0}" name="4th Apportionment" dataDxfId="4" totalsRowDxfId="26" dataCellStyle="Normal"/>
    <tableColumn id="8" xr3:uid="{88209152-CD31-445A-8EC6-AA2EA2376994}" name="5th Apportionment" dataDxfId="3" totalsRowDxfId="25" dataCellStyle="Normal"/>
    <tableColumn id="12" xr3:uid="{75241777-2947-41AD-A745-CDCE9A615390}" name="Paid Invoices" dataDxfId="2" totalsRowDxfId="24" dataCellStyle="Normal"/>
    <tableColumn id="13" xr3:uid="{67FF5F0B-1271-4756-8F43-7A459A31AF4F}" name="Total Paid" dataDxfId="1" totalsRowDxfId="23" dataCellStyle="Normal"/>
    <tableColumn id="14" xr3:uid="{240FFFEA-53A4-44CB-A365-67E5ECF547DD}" name="Balance Remaining" dataDxfId="0" totalsRowDxfId="22" dataCellStyle="Normal"/>
  </tableColumns>
  <tableStyleInfo showFirstColumn="0" showLastColumn="0" showRowStripes="1" showColumnStripes="0"/>
  <extLst>
    <ext xmlns:x14="http://schemas.microsoft.com/office/spreadsheetml/2009/9/main" uri="{504A1905-F514-4f6f-8877-14C23A59335A}">
      <x14:table altTextSummary="Allocation schedule for Title I, Part A for fiscal year 2024-25."/>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title1pa24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7C8E1-6778-4811-A4C1-9A44C1FF6FF7}">
  <sheetPr>
    <pageSetUpPr fitToPage="1"/>
  </sheetPr>
  <dimension ref="A1:U1989"/>
  <sheetViews>
    <sheetView tabSelected="1" zoomScaleNormal="100" workbookViewId="0"/>
  </sheetViews>
  <sheetFormatPr defaultColWidth="8.88671875" defaultRowHeight="15" x14ac:dyDescent="0.2"/>
  <cols>
    <col min="1" max="1" width="16.21875" style="4" customWidth="1"/>
    <col min="2" max="2" width="17.21875" style="5" customWidth="1"/>
    <col min="3" max="3" width="11.109375" style="3" bestFit="1" customWidth="1"/>
    <col min="4" max="7" width="10.77734375" style="6" customWidth="1"/>
    <col min="8" max="8" width="40.6640625" style="8" customWidth="1"/>
    <col min="9" max="9" width="11" style="6" customWidth="1"/>
    <col min="10" max="10" width="12.33203125" style="5" customWidth="1"/>
    <col min="11" max="11" width="15.21875" style="5" customWidth="1"/>
    <col min="12" max="12" width="14.44140625" style="21" bestFit="1" customWidth="1"/>
    <col min="13" max="13" width="13.77734375" style="5" customWidth="1"/>
    <col min="14" max="21" width="15.77734375" style="20" customWidth="1"/>
    <col min="22" max="16384" width="8.88671875" style="20"/>
  </cols>
  <sheetData>
    <row r="1" spans="1:21" ht="20.25" x14ac:dyDescent="0.3">
      <c r="A1" s="33" t="s">
        <v>24</v>
      </c>
    </row>
    <row r="2" spans="1:21" customFormat="1" ht="18" x14ac:dyDescent="0.25">
      <c r="A2" s="34" t="s">
        <v>15</v>
      </c>
      <c r="B2" s="3"/>
      <c r="C2" s="3"/>
      <c r="D2" s="3"/>
      <c r="E2" s="3"/>
      <c r="F2" s="3"/>
      <c r="G2" s="3"/>
      <c r="H2" s="2"/>
      <c r="I2" s="3"/>
      <c r="J2" s="7"/>
      <c r="K2" s="7"/>
      <c r="L2" s="11"/>
      <c r="M2" s="7"/>
    </row>
    <row r="3" spans="1:21" customFormat="1" ht="15.75" x14ac:dyDescent="0.2">
      <c r="A3" s="32" t="s">
        <v>21</v>
      </c>
      <c r="B3" s="3"/>
      <c r="C3" s="3"/>
      <c r="D3" s="3"/>
      <c r="E3" s="3" t="s">
        <v>8</v>
      </c>
      <c r="F3" s="3"/>
      <c r="G3" s="3"/>
      <c r="H3" s="2"/>
      <c r="I3" s="3"/>
      <c r="J3" s="7"/>
      <c r="K3" s="7"/>
      <c r="L3" s="12" t="s">
        <v>8</v>
      </c>
      <c r="M3" s="7"/>
      <c r="T3" s="20"/>
    </row>
    <row r="4" spans="1:21" customFormat="1" ht="15.75" x14ac:dyDescent="0.25">
      <c r="A4" s="10" t="s">
        <v>18</v>
      </c>
      <c r="B4" s="3"/>
      <c r="C4" s="3"/>
      <c r="D4" s="3"/>
      <c r="E4" s="3"/>
      <c r="F4" s="3"/>
      <c r="G4" s="3"/>
      <c r="H4" s="2"/>
      <c r="I4" s="3"/>
      <c r="J4" s="7"/>
      <c r="K4" s="7"/>
      <c r="L4" s="12"/>
      <c r="M4" s="7"/>
    </row>
    <row r="5" spans="1:21" customFormat="1" x14ac:dyDescent="0.2">
      <c r="A5" s="24" t="s">
        <v>25</v>
      </c>
      <c r="B5" s="3"/>
      <c r="C5" s="3"/>
      <c r="D5" s="3"/>
      <c r="E5" s="3"/>
      <c r="F5" s="3"/>
      <c r="G5" s="3"/>
      <c r="H5" s="2"/>
      <c r="I5" s="3"/>
      <c r="J5" s="7"/>
      <c r="K5" s="7"/>
      <c r="L5" s="12"/>
      <c r="M5" s="7"/>
    </row>
    <row r="6" spans="1:21" customFormat="1" x14ac:dyDescent="0.2">
      <c r="A6" s="24" t="s">
        <v>8023</v>
      </c>
      <c r="B6" s="3"/>
      <c r="C6" s="3"/>
      <c r="D6" s="3"/>
      <c r="E6" s="3"/>
      <c r="F6" s="3"/>
      <c r="G6" s="3"/>
      <c r="H6" s="2"/>
      <c r="I6" s="3"/>
      <c r="J6" s="7"/>
      <c r="K6" s="7"/>
      <c r="L6" s="12"/>
      <c r="M6" s="7"/>
    </row>
    <row r="7" spans="1:21" customFormat="1" x14ac:dyDescent="0.2">
      <c r="A7" s="24" t="s">
        <v>8008</v>
      </c>
      <c r="B7" s="3"/>
      <c r="C7" s="3"/>
      <c r="D7" s="3"/>
      <c r="E7" s="3"/>
      <c r="F7" s="3"/>
      <c r="G7" s="3"/>
      <c r="H7" s="2"/>
      <c r="I7" s="3"/>
      <c r="J7" s="7"/>
      <c r="K7" s="7"/>
      <c r="L7" s="12"/>
      <c r="M7" s="7"/>
    </row>
    <row r="8" spans="1:21" s="17" customFormat="1" x14ac:dyDescent="0.2">
      <c r="A8" s="22" t="s">
        <v>19</v>
      </c>
      <c r="B8" s="9"/>
      <c r="C8" s="9"/>
      <c r="D8" s="9"/>
      <c r="E8" s="9"/>
      <c r="F8" s="9"/>
      <c r="G8" s="9"/>
      <c r="H8" s="1"/>
      <c r="I8" s="9"/>
      <c r="J8" s="16"/>
      <c r="K8" s="16"/>
      <c r="L8" s="13"/>
      <c r="S8" s="23"/>
      <c r="T8" s="18"/>
    </row>
    <row r="9" spans="1:21" s="17" customFormat="1" ht="15.75" thickBot="1" x14ac:dyDescent="0.25">
      <c r="A9" t="s">
        <v>16</v>
      </c>
      <c r="B9" s="9"/>
      <c r="C9" s="9"/>
      <c r="D9" s="9"/>
      <c r="E9" s="9"/>
      <c r="F9" s="9"/>
      <c r="G9" s="9"/>
      <c r="H9" s="31"/>
      <c r="I9" s="9"/>
      <c r="J9" s="27"/>
      <c r="K9" s="27"/>
      <c r="L9" s="26"/>
      <c r="M9" s="27"/>
      <c r="N9" s="26"/>
      <c r="O9" s="26"/>
      <c r="P9" s="26"/>
      <c r="Q9" s="26"/>
      <c r="R9" s="26"/>
      <c r="S9" s="26"/>
      <c r="T9" s="26"/>
      <c r="U9" s="26"/>
    </row>
    <row r="10" spans="1:21" s="19" customFormat="1" ht="79.5" thickTop="1" x14ac:dyDescent="0.25">
      <c r="A10" s="15" t="s">
        <v>11</v>
      </c>
      <c r="B10" s="15" t="s">
        <v>7</v>
      </c>
      <c r="C10" s="15" t="s">
        <v>5</v>
      </c>
      <c r="D10" s="15" t="s">
        <v>4</v>
      </c>
      <c r="E10" s="15" t="s">
        <v>3</v>
      </c>
      <c r="F10" s="15" t="s">
        <v>2</v>
      </c>
      <c r="G10" s="15" t="s">
        <v>14</v>
      </c>
      <c r="H10" s="15" t="s">
        <v>1</v>
      </c>
      <c r="I10" s="14" t="s">
        <v>20</v>
      </c>
      <c r="J10" s="25" t="s">
        <v>26</v>
      </c>
      <c r="K10" s="25" t="s">
        <v>29</v>
      </c>
      <c r="L10" s="25" t="s">
        <v>27</v>
      </c>
      <c r="M10" s="25" t="s">
        <v>8011</v>
      </c>
      <c r="N10" s="25" t="s">
        <v>9</v>
      </c>
      <c r="O10" s="25" t="s">
        <v>22</v>
      </c>
      <c r="P10" s="25" t="s">
        <v>23</v>
      </c>
      <c r="Q10" s="25" t="s">
        <v>28</v>
      </c>
      <c r="R10" s="25" t="s">
        <v>8009</v>
      </c>
      <c r="S10" s="25" t="s">
        <v>13</v>
      </c>
      <c r="T10" s="25" t="s">
        <v>10</v>
      </c>
      <c r="U10" s="25" t="s">
        <v>12</v>
      </c>
    </row>
    <row r="11" spans="1:21" ht="15" customHeight="1" x14ac:dyDescent="0.2">
      <c r="A11" t="s">
        <v>30</v>
      </c>
      <c r="B11" s="7" t="s">
        <v>31</v>
      </c>
      <c r="C11" s="7" t="s">
        <v>32</v>
      </c>
      <c r="D11" s="7" t="s">
        <v>33</v>
      </c>
      <c r="E11" s="7" t="s">
        <v>34</v>
      </c>
      <c r="F11" s="7" t="s">
        <v>35</v>
      </c>
      <c r="G11" s="7" t="s">
        <v>33</v>
      </c>
      <c r="H11" t="s">
        <v>36</v>
      </c>
      <c r="I11" s="7" t="s">
        <v>37</v>
      </c>
      <c r="J11" s="7" t="s">
        <v>8005</v>
      </c>
      <c r="K11" s="7" t="s">
        <v>8005</v>
      </c>
      <c r="L11" s="36">
        <v>782547</v>
      </c>
      <c r="M11" s="7" t="s">
        <v>8005</v>
      </c>
      <c r="N11" s="36">
        <v>188349</v>
      </c>
      <c r="O11" s="36">
        <v>373393</v>
      </c>
      <c r="P11" s="36">
        <v>0</v>
      </c>
      <c r="Q11" s="36">
        <v>0</v>
      </c>
      <c r="R11" s="36">
        <v>220805</v>
      </c>
      <c r="S11" s="36">
        <v>0</v>
      </c>
      <c r="T11" s="36">
        <v>782547</v>
      </c>
      <c r="U11" s="36">
        <v>0</v>
      </c>
    </row>
    <row r="12" spans="1:21" ht="15" customHeight="1" x14ac:dyDescent="0.2">
      <c r="A12" t="s">
        <v>30</v>
      </c>
      <c r="B12" s="7" t="s">
        <v>38</v>
      </c>
      <c r="C12" s="7" t="s">
        <v>32</v>
      </c>
      <c r="D12" s="7" t="s">
        <v>39</v>
      </c>
      <c r="E12" s="7" t="s">
        <v>34</v>
      </c>
      <c r="F12" s="7" t="s">
        <v>35</v>
      </c>
      <c r="G12" s="7" t="s">
        <v>39</v>
      </c>
      <c r="H12" t="s">
        <v>40</v>
      </c>
      <c r="I12" s="7" t="s">
        <v>41</v>
      </c>
      <c r="J12" s="7" t="s">
        <v>8005</v>
      </c>
      <c r="K12" s="7" t="s">
        <v>8005</v>
      </c>
      <c r="L12" s="36">
        <v>1134474</v>
      </c>
      <c r="M12" s="7" t="s">
        <v>8005</v>
      </c>
      <c r="N12" s="36">
        <v>175536</v>
      </c>
      <c r="O12" s="36">
        <v>767980</v>
      </c>
      <c r="P12" s="36">
        <v>184777</v>
      </c>
      <c r="Q12" s="36">
        <v>0</v>
      </c>
      <c r="R12" s="36">
        <v>6181</v>
      </c>
      <c r="S12" s="36">
        <v>0</v>
      </c>
      <c r="T12" s="36">
        <v>1134474</v>
      </c>
      <c r="U12" s="36">
        <v>0</v>
      </c>
    </row>
    <row r="13" spans="1:21" ht="15" customHeight="1" x14ac:dyDescent="0.2">
      <c r="A13" t="s">
        <v>30</v>
      </c>
      <c r="B13" s="7" t="s">
        <v>42</v>
      </c>
      <c r="C13" s="7" t="s">
        <v>32</v>
      </c>
      <c r="D13" s="7" t="s">
        <v>43</v>
      </c>
      <c r="E13" s="7" t="s">
        <v>34</v>
      </c>
      <c r="F13" s="7" t="s">
        <v>35</v>
      </c>
      <c r="G13" s="7" t="s">
        <v>43</v>
      </c>
      <c r="H13" t="s">
        <v>44</v>
      </c>
      <c r="I13" s="7" t="s">
        <v>41</v>
      </c>
      <c r="J13" s="7" t="s">
        <v>8005</v>
      </c>
      <c r="K13" s="7" t="s">
        <v>8005</v>
      </c>
      <c r="L13" s="36">
        <v>113040</v>
      </c>
      <c r="M13" s="7" t="s">
        <v>8005</v>
      </c>
      <c r="N13" s="36">
        <v>27373</v>
      </c>
      <c r="O13" s="36">
        <v>84662</v>
      </c>
      <c r="P13" s="36">
        <v>0</v>
      </c>
      <c r="Q13" s="36">
        <v>0</v>
      </c>
      <c r="R13" s="36">
        <v>1005</v>
      </c>
      <c r="S13" s="36">
        <v>0</v>
      </c>
      <c r="T13" s="36">
        <v>113040</v>
      </c>
      <c r="U13" s="36">
        <v>0</v>
      </c>
    </row>
    <row r="14" spans="1:21" ht="15" customHeight="1" x14ac:dyDescent="0.2">
      <c r="A14" t="s">
        <v>30</v>
      </c>
      <c r="B14" s="7" t="s">
        <v>45</v>
      </c>
      <c r="C14" s="7" t="s">
        <v>32</v>
      </c>
      <c r="D14" s="7" t="s">
        <v>46</v>
      </c>
      <c r="E14" s="7" t="s">
        <v>34</v>
      </c>
      <c r="F14" s="7" t="s">
        <v>35</v>
      </c>
      <c r="G14" s="7" t="s">
        <v>46</v>
      </c>
      <c r="H14" t="s">
        <v>47</v>
      </c>
      <c r="I14" s="7" t="s">
        <v>41</v>
      </c>
      <c r="J14" s="7" t="s">
        <v>8005</v>
      </c>
      <c r="K14" s="7" t="s">
        <v>8005</v>
      </c>
      <c r="L14" s="36">
        <v>935994</v>
      </c>
      <c r="M14" s="7" t="s">
        <v>8005</v>
      </c>
      <c r="N14" s="36">
        <v>226651</v>
      </c>
      <c r="O14" s="36">
        <v>379733</v>
      </c>
      <c r="P14" s="36">
        <v>0</v>
      </c>
      <c r="Q14" s="36">
        <v>0</v>
      </c>
      <c r="R14" s="36">
        <v>329610</v>
      </c>
      <c r="S14" s="36">
        <v>0</v>
      </c>
      <c r="T14" s="36">
        <v>935994</v>
      </c>
      <c r="U14" s="36">
        <v>0</v>
      </c>
    </row>
    <row r="15" spans="1:21" ht="15" customHeight="1" x14ac:dyDescent="0.2">
      <c r="A15" t="s">
        <v>30</v>
      </c>
      <c r="B15" s="7" t="s">
        <v>48</v>
      </c>
      <c r="C15" s="7" t="s">
        <v>32</v>
      </c>
      <c r="D15" s="7" t="s">
        <v>49</v>
      </c>
      <c r="E15" s="7" t="s">
        <v>34</v>
      </c>
      <c r="F15" s="7" t="s">
        <v>35</v>
      </c>
      <c r="G15" s="7" t="s">
        <v>49</v>
      </c>
      <c r="H15" t="s">
        <v>50</v>
      </c>
      <c r="I15" s="7" t="s">
        <v>41</v>
      </c>
      <c r="J15" s="7" t="s">
        <v>8005</v>
      </c>
      <c r="K15" s="7" t="s">
        <v>8005</v>
      </c>
      <c r="L15" s="36">
        <v>639903</v>
      </c>
      <c r="M15" s="7" t="s">
        <v>8005</v>
      </c>
      <c r="N15" s="36">
        <v>128174</v>
      </c>
      <c r="O15" s="36">
        <v>196918</v>
      </c>
      <c r="P15" s="36">
        <v>313298</v>
      </c>
      <c r="Q15" s="36">
        <v>0</v>
      </c>
      <c r="R15" s="36">
        <v>1513</v>
      </c>
      <c r="S15" s="36">
        <v>0</v>
      </c>
      <c r="T15" s="36">
        <v>639903</v>
      </c>
      <c r="U15" s="36">
        <v>0</v>
      </c>
    </row>
    <row r="16" spans="1:21" ht="15" customHeight="1" x14ac:dyDescent="0.2">
      <c r="A16" t="s">
        <v>30</v>
      </c>
      <c r="B16" s="7" t="s">
        <v>51</v>
      </c>
      <c r="C16" s="7" t="s">
        <v>32</v>
      </c>
      <c r="D16" s="7" t="s">
        <v>52</v>
      </c>
      <c r="E16" s="7" t="s">
        <v>34</v>
      </c>
      <c r="F16" s="7" t="s">
        <v>35</v>
      </c>
      <c r="G16" s="7" t="s">
        <v>52</v>
      </c>
      <c r="H16" t="s">
        <v>53</v>
      </c>
      <c r="I16" s="7" t="s">
        <v>41</v>
      </c>
      <c r="J16" s="7" t="s">
        <v>8005</v>
      </c>
      <c r="K16" s="7" t="s">
        <v>8005</v>
      </c>
      <c r="L16" s="36">
        <v>213417</v>
      </c>
      <c r="M16" s="7" t="s">
        <v>8005</v>
      </c>
      <c r="N16" s="36">
        <v>0</v>
      </c>
      <c r="O16" s="36">
        <v>56870</v>
      </c>
      <c r="P16" s="36">
        <v>0</v>
      </c>
      <c r="Q16" s="36">
        <v>39144</v>
      </c>
      <c r="R16" s="36">
        <v>64012</v>
      </c>
      <c r="S16" s="36">
        <v>0</v>
      </c>
      <c r="T16" s="36">
        <v>160026</v>
      </c>
      <c r="U16" s="36">
        <v>53391</v>
      </c>
    </row>
    <row r="17" spans="1:21" ht="15" customHeight="1" x14ac:dyDescent="0.2">
      <c r="A17" t="s">
        <v>30</v>
      </c>
      <c r="B17" s="7" t="s">
        <v>54</v>
      </c>
      <c r="C17" s="7" t="s">
        <v>32</v>
      </c>
      <c r="D17" s="7" t="s">
        <v>55</v>
      </c>
      <c r="E17" s="7" t="s">
        <v>34</v>
      </c>
      <c r="F17" s="7" t="s">
        <v>35</v>
      </c>
      <c r="G17" s="7" t="s">
        <v>55</v>
      </c>
      <c r="H17" t="s">
        <v>56</v>
      </c>
      <c r="I17" s="7" t="s">
        <v>41</v>
      </c>
      <c r="J17" s="7" t="s">
        <v>8005</v>
      </c>
      <c r="K17" s="7" t="s">
        <v>8005</v>
      </c>
      <c r="L17" s="36">
        <v>1354628</v>
      </c>
      <c r="M17" s="7" t="s">
        <v>8005</v>
      </c>
      <c r="N17" s="36">
        <v>325536</v>
      </c>
      <c r="O17" s="36">
        <v>0</v>
      </c>
      <c r="P17" s="36">
        <v>0</v>
      </c>
      <c r="Q17" s="36">
        <v>497418</v>
      </c>
      <c r="R17" s="36">
        <v>531674</v>
      </c>
      <c r="S17" s="36">
        <v>0</v>
      </c>
      <c r="T17" s="36">
        <v>1354628</v>
      </c>
      <c r="U17" s="36">
        <v>0</v>
      </c>
    </row>
    <row r="18" spans="1:21" ht="15" customHeight="1" x14ac:dyDescent="0.2">
      <c r="A18" t="s">
        <v>30</v>
      </c>
      <c r="B18" s="7" t="s">
        <v>57</v>
      </c>
      <c r="C18" s="7" t="s">
        <v>32</v>
      </c>
      <c r="D18" s="7" t="s">
        <v>58</v>
      </c>
      <c r="E18" s="7" t="s">
        <v>34</v>
      </c>
      <c r="F18" s="7" t="s">
        <v>35</v>
      </c>
      <c r="G18" s="7" t="s">
        <v>58</v>
      </c>
      <c r="H18" t="s">
        <v>59</v>
      </c>
      <c r="I18" s="7" t="s">
        <v>41</v>
      </c>
      <c r="J18" s="7" t="s">
        <v>8005</v>
      </c>
      <c r="K18" s="7" t="s">
        <v>8005</v>
      </c>
      <c r="L18" s="36">
        <v>5000300</v>
      </c>
      <c r="M18" s="7" t="s">
        <v>8005</v>
      </c>
      <c r="N18" s="36">
        <v>0</v>
      </c>
      <c r="O18" s="36">
        <v>0</v>
      </c>
      <c r="P18" s="36">
        <v>3307309</v>
      </c>
      <c r="Q18" s="36">
        <v>0</v>
      </c>
      <c r="R18" s="36">
        <v>1692991</v>
      </c>
      <c r="S18" s="36">
        <v>0</v>
      </c>
      <c r="T18" s="36">
        <v>5000300</v>
      </c>
      <c r="U18" s="36">
        <v>0</v>
      </c>
    </row>
    <row r="19" spans="1:21" ht="15" customHeight="1" x14ac:dyDescent="0.2">
      <c r="A19" t="s">
        <v>30</v>
      </c>
      <c r="B19" s="7" t="s">
        <v>60</v>
      </c>
      <c r="C19" s="7" t="s">
        <v>32</v>
      </c>
      <c r="D19" s="7" t="s">
        <v>61</v>
      </c>
      <c r="E19" s="7" t="s">
        <v>34</v>
      </c>
      <c r="F19" s="7" t="s">
        <v>35</v>
      </c>
      <c r="G19" s="7" t="s">
        <v>61</v>
      </c>
      <c r="H19" t="s">
        <v>62</v>
      </c>
      <c r="I19" s="7" t="s">
        <v>41</v>
      </c>
      <c r="J19" s="7" t="s">
        <v>8005</v>
      </c>
      <c r="K19" s="7" t="s">
        <v>8005</v>
      </c>
      <c r="L19" s="36">
        <v>533665</v>
      </c>
      <c r="M19" s="7" t="s">
        <v>8005</v>
      </c>
      <c r="N19" s="36">
        <v>0</v>
      </c>
      <c r="O19" s="36">
        <v>484563</v>
      </c>
      <c r="P19" s="36">
        <v>0</v>
      </c>
      <c r="Q19" s="36">
        <v>0</v>
      </c>
      <c r="R19" s="36">
        <v>32293</v>
      </c>
      <c r="S19" s="36">
        <v>0</v>
      </c>
      <c r="T19" s="36">
        <v>516856</v>
      </c>
      <c r="U19" s="36">
        <v>16809</v>
      </c>
    </row>
    <row r="20" spans="1:21" ht="15" customHeight="1" x14ac:dyDescent="0.2">
      <c r="A20" t="s">
        <v>30</v>
      </c>
      <c r="B20" s="7" t="s">
        <v>63</v>
      </c>
      <c r="C20" s="7" t="s">
        <v>32</v>
      </c>
      <c r="D20" s="7" t="s">
        <v>64</v>
      </c>
      <c r="E20" s="7" t="s">
        <v>34</v>
      </c>
      <c r="F20" s="7" t="s">
        <v>35</v>
      </c>
      <c r="G20" s="7" t="s">
        <v>64</v>
      </c>
      <c r="H20" t="s">
        <v>65</v>
      </c>
      <c r="I20" s="7" t="s">
        <v>41</v>
      </c>
      <c r="J20" s="7" t="s">
        <v>8005</v>
      </c>
      <c r="K20" s="7" t="s">
        <v>8005</v>
      </c>
      <c r="L20" s="36">
        <v>1244</v>
      </c>
      <c r="M20" s="7" t="s">
        <v>8005</v>
      </c>
      <c r="N20" s="36">
        <v>301</v>
      </c>
      <c r="O20" s="36">
        <v>310</v>
      </c>
      <c r="P20" s="36">
        <v>0</v>
      </c>
      <c r="Q20" s="36">
        <v>0</v>
      </c>
      <c r="R20" s="36">
        <v>633</v>
      </c>
      <c r="S20" s="36">
        <v>0</v>
      </c>
      <c r="T20" s="36">
        <v>1244</v>
      </c>
      <c r="U20" s="36">
        <v>0</v>
      </c>
    </row>
    <row r="21" spans="1:21" ht="15" customHeight="1" x14ac:dyDescent="0.2">
      <c r="A21" t="s">
        <v>30</v>
      </c>
      <c r="B21" s="7" t="s">
        <v>66</v>
      </c>
      <c r="C21" s="7" t="s">
        <v>32</v>
      </c>
      <c r="D21" s="7" t="s">
        <v>67</v>
      </c>
      <c r="E21" s="7" t="s">
        <v>34</v>
      </c>
      <c r="F21" s="7" t="s">
        <v>35</v>
      </c>
      <c r="G21" s="7" t="s">
        <v>67</v>
      </c>
      <c r="H21" t="s">
        <v>68</v>
      </c>
      <c r="I21" s="7" t="s">
        <v>41</v>
      </c>
      <c r="J21" s="7" t="s">
        <v>8005</v>
      </c>
      <c r="K21" s="7" t="s">
        <v>8005</v>
      </c>
      <c r="L21" s="36">
        <v>596678</v>
      </c>
      <c r="M21" s="7" t="s">
        <v>8005</v>
      </c>
      <c r="N21" s="36">
        <v>0</v>
      </c>
      <c r="O21" s="36">
        <v>106319</v>
      </c>
      <c r="P21" s="36">
        <v>161566</v>
      </c>
      <c r="Q21" s="36">
        <v>24712</v>
      </c>
      <c r="R21" s="36">
        <v>125397</v>
      </c>
      <c r="S21" s="36">
        <v>0</v>
      </c>
      <c r="T21" s="36">
        <v>417994</v>
      </c>
      <c r="U21" s="36">
        <v>178684</v>
      </c>
    </row>
    <row r="22" spans="1:21" ht="15" customHeight="1" x14ac:dyDescent="0.2">
      <c r="A22" t="s">
        <v>30</v>
      </c>
      <c r="B22" s="7" t="s">
        <v>69</v>
      </c>
      <c r="C22" s="7" t="s">
        <v>32</v>
      </c>
      <c r="D22" s="7" t="s">
        <v>70</v>
      </c>
      <c r="E22" s="7" t="s">
        <v>34</v>
      </c>
      <c r="F22" s="7" t="s">
        <v>35</v>
      </c>
      <c r="G22" s="7" t="s">
        <v>70</v>
      </c>
      <c r="H22" t="s">
        <v>71</v>
      </c>
      <c r="I22" s="7" t="s">
        <v>41</v>
      </c>
      <c r="J22" s="7" t="s">
        <v>8005</v>
      </c>
      <c r="K22" s="7" t="s">
        <v>8005</v>
      </c>
      <c r="L22" s="36">
        <v>1205510</v>
      </c>
      <c r="M22" s="7" t="s">
        <v>8005</v>
      </c>
      <c r="N22" s="36">
        <v>290182</v>
      </c>
      <c r="O22" s="36">
        <v>607901</v>
      </c>
      <c r="P22" s="36">
        <v>20660</v>
      </c>
      <c r="Q22" s="36">
        <v>127025</v>
      </c>
      <c r="R22" s="36">
        <v>138519</v>
      </c>
      <c r="S22" s="36">
        <v>0</v>
      </c>
      <c r="T22" s="36">
        <v>1184287</v>
      </c>
      <c r="U22" s="36">
        <v>21223</v>
      </c>
    </row>
    <row r="23" spans="1:21" ht="15" customHeight="1" x14ac:dyDescent="0.2">
      <c r="A23" t="s">
        <v>30</v>
      </c>
      <c r="B23" s="7" t="s">
        <v>72</v>
      </c>
      <c r="C23" s="7" t="s">
        <v>32</v>
      </c>
      <c r="D23" s="7" t="s">
        <v>73</v>
      </c>
      <c r="E23" s="7" t="s">
        <v>34</v>
      </c>
      <c r="F23" s="7" t="s">
        <v>35</v>
      </c>
      <c r="G23" s="7" t="s">
        <v>73</v>
      </c>
      <c r="H23" t="s">
        <v>74</v>
      </c>
      <c r="I23" s="7" t="s">
        <v>41</v>
      </c>
      <c r="J23" s="7" t="s">
        <v>8005</v>
      </c>
      <c r="K23" s="7" t="s">
        <v>8005</v>
      </c>
      <c r="L23" s="36">
        <v>20782443</v>
      </c>
      <c r="M23" s="7" t="s">
        <v>8006</v>
      </c>
      <c r="N23" s="36">
        <v>5000468</v>
      </c>
      <c r="O23" s="36">
        <v>7773233</v>
      </c>
      <c r="P23" s="36">
        <v>7812529</v>
      </c>
      <c r="Q23" s="36">
        <v>0</v>
      </c>
      <c r="R23" s="36">
        <v>0</v>
      </c>
      <c r="S23" s="36">
        <v>0</v>
      </c>
      <c r="T23" s="36">
        <v>20586230</v>
      </c>
      <c r="U23" s="36">
        <v>196213</v>
      </c>
    </row>
    <row r="24" spans="1:21" ht="15" customHeight="1" x14ac:dyDescent="0.2">
      <c r="A24" t="s">
        <v>30</v>
      </c>
      <c r="B24" s="7" t="s">
        <v>75</v>
      </c>
      <c r="C24" s="7" t="s">
        <v>32</v>
      </c>
      <c r="D24" s="7" t="s">
        <v>76</v>
      </c>
      <c r="E24" s="7" t="s">
        <v>34</v>
      </c>
      <c r="F24" s="7" t="s">
        <v>35</v>
      </c>
      <c r="G24" s="7" t="s">
        <v>76</v>
      </c>
      <c r="H24" t="s">
        <v>77</v>
      </c>
      <c r="I24" s="7" t="s">
        <v>41</v>
      </c>
      <c r="J24" s="7" t="s">
        <v>8005</v>
      </c>
      <c r="K24" s="7" t="s">
        <v>8005</v>
      </c>
      <c r="L24" s="36">
        <v>0</v>
      </c>
      <c r="M24" s="7" t="s">
        <v>8005</v>
      </c>
      <c r="N24" s="36">
        <v>0</v>
      </c>
      <c r="O24" s="36">
        <v>0</v>
      </c>
      <c r="P24" s="36">
        <v>0</v>
      </c>
      <c r="Q24" s="36">
        <v>0</v>
      </c>
      <c r="R24" s="36">
        <v>0</v>
      </c>
      <c r="S24" s="36">
        <v>0</v>
      </c>
      <c r="T24" s="36">
        <v>0</v>
      </c>
      <c r="U24" s="36">
        <v>0</v>
      </c>
    </row>
    <row r="25" spans="1:21" ht="15" customHeight="1" x14ac:dyDescent="0.2">
      <c r="A25" t="s">
        <v>30</v>
      </c>
      <c r="B25" s="35" t="s">
        <v>78</v>
      </c>
      <c r="C25" s="7" t="s">
        <v>32</v>
      </c>
      <c r="D25" s="35" t="s">
        <v>79</v>
      </c>
      <c r="E25" s="7" t="s">
        <v>34</v>
      </c>
      <c r="F25" s="7" t="s">
        <v>35</v>
      </c>
      <c r="G25" s="7" t="s">
        <v>79</v>
      </c>
      <c r="H25" t="s">
        <v>80</v>
      </c>
      <c r="I25" s="7" t="s">
        <v>41</v>
      </c>
      <c r="J25" s="7" t="s">
        <v>8005</v>
      </c>
      <c r="K25" s="7" t="s">
        <v>8005</v>
      </c>
      <c r="L25" s="36">
        <v>1747553</v>
      </c>
      <c r="M25" s="7" t="s">
        <v>8006</v>
      </c>
      <c r="N25" s="36">
        <v>421605</v>
      </c>
      <c r="O25" s="36">
        <v>846660</v>
      </c>
      <c r="P25" s="36">
        <v>468268</v>
      </c>
      <c r="Q25" s="36">
        <v>0</v>
      </c>
      <c r="R25" s="36">
        <v>0</v>
      </c>
      <c r="S25" s="36">
        <v>0</v>
      </c>
      <c r="T25" s="36">
        <v>1736533</v>
      </c>
      <c r="U25" s="36">
        <v>11020</v>
      </c>
    </row>
    <row r="26" spans="1:21" ht="15" customHeight="1" x14ac:dyDescent="0.2">
      <c r="A26" t="s">
        <v>30</v>
      </c>
      <c r="B26" s="7" t="s">
        <v>81</v>
      </c>
      <c r="C26" s="7" t="s">
        <v>32</v>
      </c>
      <c r="D26" s="7" t="s">
        <v>82</v>
      </c>
      <c r="E26" s="7" t="s">
        <v>34</v>
      </c>
      <c r="F26" s="7" t="s">
        <v>35</v>
      </c>
      <c r="G26" s="7" t="s">
        <v>82</v>
      </c>
      <c r="H26" t="s">
        <v>83</v>
      </c>
      <c r="I26" s="7" t="s">
        <v>41</v>
      </c>
      <c r="J26" s="7" t="s">
        <v>8005</v>
      </c>
      <c r="K26" s="7" t="s">
        <v>8005</v>
      </c>
      <c r="L26" s="36">
        <v>2344229</v>
      </c>
      <c r="M26" s="7" t="s">
        <v>8005</v>
      </c>
      <c r="N26" s="36">
        <v>0</v>
      </c>
      <c r="O26" s="36">
        <v>1076965</v>
      </c>
      <c r="P26" s="36">
        <v>1250780</v>
      </c>
      <c r="Q26" s="36">
        <v>0</v>
      </c>
      <c r="R26" s="36">
        <v>0</v>
      </c>
      <c r="S26" s="36">
        <v>0</v>
      </c>
      <c r="T26" s="36">
        <v>2327745</v>
      </c>
      <c r="U26" s="36">
        <v>16484</v>
      </c>
    </row>
    <row r="27" spans="1:21" ht="15" customHeight="1" x14ac:dyDescent="0.2">
      <c r="A27" t="s">
        <v>30</v>
      </c>
      <c r="B27" s="7" t="s">
        <v>84</v>
      </c>
      <c r="C27" s="7" t="s">
        <v>32</v>
      </c>
      <c r="D27" s="7" t="s">
        <v>85</v>
      </c>
      <c r="E27" s="7" t="s">
        <v>34</v>
      </c>
      <c r="F27" s="7" t="s">
        <v>35</v>
      </c>
      <c r="G27" s="7" t="s">
        <v>85</v>
      </c>
      <c r="H27" t="s">
        <v>86</v>
      </c>
      <c r="I27" s="7" t="s">
        <v>41</v>
      </c>
      <c r="J27" s="7" t="s">
        <v>8005</v>
      </c>
      <c r="K27" s="7" t="s">
        <v>8005</v>
      </c>
      <c r="L27" s="36">
        <v>267167</v>
      </c>
      <c r="M27" s="7" t="s">
        <v>8005</v>
      </c>
      <c r="N27" s="36">
        <v>64694</v>
      </c>
      <c r="O27" s="36">
        <v>174760</v>
      </c>
      <c r="P27" s="36">
        <v>0</v>
      </c>
      <c r="Q27" s="36">
        <v>0</v>
      </c>
      <c r="R27" s="36">
        <v>27713</v>
      </c>
      <c r="S27" s="36">
        <v>0</v>
      </c>
      <c r="T27" s="36">
        <v>267167</v>
      </c>
      <c r="U27" s="36">
        <v>0</v>
      </c>
    </row>
    <row r="28" spans="1:21" ht="15" customHeight="1" x14ac:dyDescent="0.2">
      <c r="A28" t="s">
        <v>30</v>
      </c>
      <c r="B28" s="7" t="s">
        <v>87</v>
      </c>
      <c r="C28" s="7" t="s">
        <v>32</v>
      </c>
      <c r="D28" s="7" t="s">
        <v>88</v>
      </c>
      <c r="E28" s="7" t="s">
        <v>34</v>
      </c>
      <c r="F28" s="7" t="s">
        <v>35</v>
      </c>
      <c r="G28" s="7" t="s">
        <v>88</v>
      </c>
      <c r="H28" t="s">
        <v>89</v>
      </c>
      <c r="I28" s="7" t="s">
        <v>41</v>
      </c>
      <c r="J28" s="7" t="s">
        <v>8005</v>
      </c>
      <c r="K28" s="7" t="s">
        <v>8005</v>
      </c>
      <c r="L28" s="36">
        <v>314322</v>
      </c>
      <c r="M28" s="7" t="s">
        <v>8005</v>
      </c>
      <c r="N28" s="36">
        <v>3350</v>
      </c>
      <c r="O28" s="36">
        <v>0</v>
      </c>
      <c r="P28" s="36">
        <v>94496</v>
      </c>
      <c r="Q28" s="36">
        <v>106307</v>
      </c>
      <c r="R28" s="36">
        <v>82163</v>
      </c>
      <c r="S28" s="36">
        <v>0</v>
      </c>
      <c r="T28" s="36">
        <v>286316</v>
      </c>
      <c r="U28" s="36">
        <v>28006</v>
      </c>
    </row>
    <row r="29" spans="1:21" ht="15" customHeight="1" x14ac:dyDescent="0.2">
      <c r="A29" t="s">
        <v>30</v>
      </c>
      <c r="B29" s="7" t="s">
        <v>90</v>
      </c>
      <c r="C29" s="7" t="s">
        <v>32</v>
      </c>
      <c r="D29" s="7" t="s">
        <v>91</v>
      </c>
      <c r="E29" s="7" t="s">
        <v>34</v>
      </c>
      <c r="F29" s="7" t="s">
        <v>35</v>
      </c>
      <c r="G29" s="7" t="s">
        <v>91</v>
      </c>
      <c r="H29" t="s">
        <v>92</v>
      </c>
      <c r="I29" s="7" t="s">
        <v>41</v>
      </c>
      <c r="J29" s="7" t="s">
        <v>8005</v>
      </c>
      <c r="K29" s="7" t="s">
        <v>8005</v>
      </c>
      <c r="L29" s="36">
        <v>3133</v>
      </c>
      <c r="M29" s="7" t="s">
        <v>8005</v>
      </c>
      <c r="N29" s="36">
        <v>759</v>
      </c>
      <c r="O29" s="36">
        <v>2367</v>
      </c>
      <c r="P29" s="36">
        <v>0</v>
      </c>
      <c r="Q29" s="36">
        <v>0</v>
      </c>
      <c r="R29" s="36">
        <v>7</v>
      </c>
      <c r="S29" s="36">
        <v>0</v>
      </c>
      <c r="T29" s="36">
        <v>3133</v>
      </c>
      <c r="U29" s="36">
        <v>0</v>
      </c>
    </row>
    <row r="30" spans="1:21" ht="15" customHeight="1" x14ac:dyDescent="0.2">
      <c r="A30" t="s">
        <v>30</v>
      </c>
      <c r="B30" s="7" t="s">
        <v>93</v>
      </c>
      <c r="C30" s="7" t="s">
        <v>32</v>
      </c>
      <c r="D30" s="7" t="s">
        <v>73</v>
      </c>
      <c r="E30" s="7" t="s">
        <v>94</v>
      </c>
      <c r="F30" s="7" t="s">
        <v>95</v>
      </c>
      <c r="G30" s="7" t="s">
        <v>96</v>
      </c>
      <c r="H30" t="s">
        <v>97</v>
      </c>
      <c r="I30" s="7" t="s">
        <v>98</v>
      </c>
      <c r="J30" s="7" t="s">
        <v>8005</v>
      </c>
      <c r="K30" s="7" t="s">
        <v>8005</v>
      </c>
      <c r="L30" s="36">
        <v>80425</v>
      </c>
      <c r="M30" s="7" t="s">
        <v>8005</v>
      </c>
      <c r="N30" s="36">
        <v>2047</v>
      </c>
      <c r="O30" s="36">
        <v>18012</v>
      </c>
      <c r="P30" s="36">
        <v>0</v>
      </c>
      <c r="Q30" s="36">
        <v>47</v>
      </c>
      <c r="R30" s="36">
        <v>0</v>
      </c>
      <c r="S30" s="36">
        <v>0</v>
      </c>
      <c r="T30" s="36">
        <v>20106</v>
      </c>
      <c r="U30" s="36">
        <v>60319</v>
      </c>
    </row>
    <row r="31" spans="1:21" ht="15" customHeight="1" x14ac:dyDescent="0.2">
      <c r="A31" t="s">
        <v>30</v>
      </c>
      <c r="B31" s="7" t="s">
        <v>99</v>
      </c>
      <c r="C31" s="7" t="s">
        <v>32</v>
      </c>
      <c r="D31" s="7" t="s">
        <v>73</v>
      </c>
      <c r="E31" s="7" t="s">
        <v>100</v>
      </c>
      <c r="F31" s="7" t="s">
        <v>101</v>
      </c>
      <c r="G31" s="7" t="s">
        <v>102</v>
      </c>
      <c r="H31" t="s">
        <v>103</v>
      </c>
      <c r="I31" s="7" t="s">
        <v>98</v>
      </c>
      <c r="J31" s="7" t="s">
        <v>8005</v>
      </c>
      <c r="K31" s="7" t="s">
        <v>8005</v>
      </c>
      <c r="L31" s="36">
        <v>72998</v>
      </c>
      <c r="M31" s="7" t="s">
        <v>8005</v>
      </c>
      <c r="N31" s="36">
        <v>0</v>
      </c>
      <c r="O31" s="36">
        <v>5084</v>
      </c>
      <c r="P31" s="36">
        <v>24723</v>
      </c>
      <c r="Q31" s="36">
        <v>0</v>
      </c>
      <c r="R31" s="36">
        <v>43191</v>
      </c>
      <c r="S31" s="36">
        <v>0</v>
      </c>
      <c r="T31" s="36">
        <v>72998</v>
      </c>
      <c r="U31" s="36">
        <v>0</v>
      </c>
    </row>
    <row r="32" spans="1:21" ht="15" customHeight="1" x14ac:dyDescent="0.2">
      <c r="A32" t="s">
        <v>30</v>
      </c>
      <c r="B32" s="7" t="s">
        <v>104</v>
      </c>
      <c r="C32" s="7" t="s">
        <v>32</v>
      </c>
      <c r="D32" s="7" t="s">
        <v>73</v>
      </c>
      <c r="E32" s="7" t="s">
        <v>105</v>
      </c>
      <c r="F32" s="7" t="s">
        <v>106</v>
      </c>
      <c r="G32" s="7" t="s">
        <v>107</v>
      </c>
      <c r="H32" t="s">
        <v>108</v>
      </c>
      <c r="I32" s="7" t="s">
        <v>98</v>
      </c>
      <c r="J32" s="7" t="s">
        <v>8005</v>
      </c>
      <c r="K32" s="7" t="s">
        <v>8005</v>
      </c>
      <c r="L32" s="36">
        <v>133785</v>
      </c>
      <c r="M32" s="7" t="s">
        <v>8005</v>
      </c>
      <c r="N32" s="36">
        <v>32299</v>
      </c>
      <c r="O32" s="36">
        <v>65578</v>
      </c>
      <c r="P32" s="36">
        <v>35239</v>
      </c>
      <c r="Q32" s="36">
        <v>0</v>
      </c>
      <c r="R32" s="36">
        <v>669</v>
      </c>
      <c r="S32" s="36">
        <v>0</v>
      </c>
      <c r="T32" s="36">
        <v>133785</v>
      </c>
      <c r="U32" s="36">
        <v>0</v>
      </c>
    </row>
    <row r="33" spans="1:21" ht="15" customHeight="1" x14ac:dyDescent="0.2">
      <c r="A33" t="s">
        <v>30</v>
      </c>
      <c r="B33" s="7" t="s">
        <v>109</v>
      </c>
      <c r="C33" s="7" t="s">
        <v>32</v>
      </c>
      <c r="D33" s="7" t="s">
        <v>73</v>
      </c>
      <c r="E33" s="7" t="s">
        <v>110</v>
      </c>
      <c r="F33" s="7" t="s">
        <v>111</v>
      </c>
      <c r="G33" s="7" t="s">
        <v>112</v>
      </c>
      <c r="H33" t="s">
        <v>113</v>
      </c>
      <c r="I33" s="7" t="s">
        <v>98</v>
      </c>
      <c r="J33" s="7" t="s">
        <v>8005</v>
      </c>
      <c r="K33" s="7" t="s">
        <v>8005</v>
      </c>
      <c r="L33" s="36">
        <v>73618</v>
      </c>
      <c r="M33" s="7" t="s">
        <v>8005</v>
      </c>
      <c r="N33" s="36">
        <v>8378</v>
      </c>
      <c r="O33" s="36">
        <v>18354</v>
      </c>
      <c r="P33" s="36">
        <v>18354</v>
      </c>
      <c r="Q33" s="36">
        <v>0</v>
      </c>
      <c r="R33" s="36">
        <v>18550</v>
      </c>
      <c r="S33" s="36">
        <v>0</v>
      </c>
      <c r="T33" s="36">
        <v>63636</v>
      </c>
      <c r="U33" s="36">
        <v>9982</v>
      </c>
    </row>
    <row r="34" spans="1:21" ht="15" customHeight="1" x14ac:dyDescent="0.2">
      <c r="A34" t="s">
        <v>30</v>
      </c>
      <c r="B34" s="7" t="s">
        <v>114</v>
      </c>
      <c r="C34" s="7" t="s">
        <v>32</v>
      </c>
      <c r="D34" s="7" t="s">
        <v>73</v>
      </c>
      <c r="E34" s="7" t="s">
        <v>115</v>
      </c>
      <c r="F34" s="7" t="s">
        <v>116</v>
      </c>
      <c r="G34" s="7" t="s">
        <v>117</v>
      </c>
      <c r="H34" t="s">
        <v>118</v>
      </c>
      <c r="I34" s="7" t="s">
        <v>98</v>
      </c>
      <c r="J34" s="7" t="s">
        <v>8005</v>
      </c>
      <c r="K34" s="7" t="s">
        <v>8005</v>
      </c>
      <c r="L34" s="36">
        <v>214231</v>
      </c>
      <c r="M34" s="7" t="s">
        <v>8005</v>
      </c>
      <c r="N34" s="36">
        <v>0</v>
      </c>
      <c r="O34" s="36">
        <v>76133</v>
      </c>
      <c r="P34" s="36">
        <v>124065</v>
      </c>
      <c r="Q34" s="36">
        <v>0</v>
      </c>
      <c r="R34" s="36">
        <v>14033</v>
      </c>
      <c r="S34" s="36">
        <v>0</v>
      </c>
      <c r="T34" s="36">
        <v>214231</v>
      </c>
      <c r="U34" s="36">
        <v>0</v>
      </c>
    </row>
    <row r="35" spans="1:21" ht="15" customHeight="1" x14ac:dyDescent="0.2">
      <c r="A35" t="s">
        <v>30</v>
      </c>
      <c r="B35" s="7" t="s">
        <v>119</v>
      </c>
      <c r="C35" s="7" t="s">
        <v>32</v>
      </c>
      <c r="D35" s="7" t="s">
        <v>39</v>
      </c>
      <c r="E35" s="7" t="s">
        <v>120</v>
      </c>
      <c r="F35" s="7" t="s">
        <v>121</v>
      </c>
      <c r="G35" s="7" t="s">
        <v>122</v>
      </c>
      <c r="H35" t="s">
        <v>123</v>
      </c>
      <c r="I35" s="7" t="s">
        <v>98</v>
      </c>
      <c r="J35" s="7" t="s">
        <v>8005</v>
      </c>
      <c r="K35" s="7" t="s">
        <v>8005</v>
      </c>
      <c r="L35" s="36">
        <v>52089</v>
      </c>
      <c r="M35" s="7" t="s">
        <v>8005</v>
      </c>
      <c r="N35" s="36">
        <v>0</v>
      </c>
      <c r="O35" s="36">
        <v>12890</v>
      </c>
      <c r="P35" s="36">
        <v>12890</v>
      </c>
      <c r="Q35" s="36">
        <v>0</v>
      </c>
      <c r="R35" s="36">
        <v>13022</v>
      </c>
      <c r="S35" s="36">
        <v>0</v>
      </c>
      <c r="T35" s="36">
        <v>38802</v>
      </c>
      <c r="U35" s="36">
        <v>13287</v>
      </c>
    </row>
    <row r="36" spans="1:21" ht="15" customHeight="1" x14ac:dyDescent="0.2">
      <c r="A36" t="s">
        <v>30</v>
      </c>
      <c r="B36" s="7" t="s">
        <v>124</v>
      </c>
      <c r="C36" s="7" t="s">
        <v>32</v>
      </c>
      <c r="D36" s="7" t="s">
        <v>33</v>
      </c>
      <c r="E36" s="7" t="s">
        <v>125</v>
      </c>
      <c r="F36" s="7" t="s">
        <v>126</v>
      </c>
      <c r="G36" s="7" t="s">
        <v>127</v>
      </c>
      <c r="H36" t="s">
        <v>128</v>
      </c>
      <c r="I36" s="7" t="s">
        <v>98</v>
      </c>
      <c r="J36" s="7" t="s">
        <v>8005</v>
      </c>
      <c r="K36" s="7" t="s">
        <v>8005</v>
      </c>
      <c r="L36" s="36">
        <v>59878</v>
      </c>
      <c r="M36" s="7" t="s">
        <v>8005</v>
      </c>
      <c r="N36" s="36">
        <v>0</v>
      </c>
      <c r="O36" s="36">
        <v>25368</v>
      </c>
      <c r="P36" s="36">
        <v>34368</v>
      </c>
      <c r="Q36" s="36">
        <v>0</v>
      </c>
      <c r="R36" s="36">
        <v>142</v>
      </c>
      <c r="S36" s="36">
        <v>0</v>
      </c>
      <c r="T36" s="36">
        <v>59878</v>
      </c>
      <c r="U36" s="36">
        <v>0</v>
      </c>
    </row>
    <row r="37" spans="1:21" ht="15" customHeight="1" x14ac:dyDescent="0.2">
      <c r="A37" t="s">
        <v>30</v>
      </c>
      <c r="B37" s="7" t="s">
        <v>129</v>
      </c>
      <c r="C37" s="7" t="s">
        <v>32</v>
      </c>
      <c r="D37" s="7" t="s">
        <v>73</v>
      </c>
      <c r="E37" s="7" t="s">
        <v>130</v>
      </c>
      <c r="F37" s="7" t="s">
        <v>131</v>
      </c>
      <c r="G37" s="7" t="s">
        <v>132</v>
      </c>
      <c r="H37" t="s">
        <v>133</v>
      </c>
      <c r="I37" s="7" t="s">
        <v>98</v>
      </c>
      <c r="J37" s="7" t="s">
        <v>8005</v>
      </c>
      <c r="K37" s="7" t="s">
        <v>8005</v>
      </c>
      <c r="L37" s="36">
        <v>226696</v>
      </c>
      <c r="M37" s="7" t="s">
        <v>8005</v>
      </c>
      <c r="N37" s="36">
        <v>40520</v>
      </c>
      <c r="O37" s="36">
        <v>22395</v>
      </c>
      <c r="P37" s="36">
        <v>125346</v>
      </c>
      <c r="Q37" s="36">
        <v>0</v>
      </c>
      <c r="R37" s="36">
        <v>38435</v>
      </c>
      <c r="S37" s="36">
        <v>0</v>
      </c>
      <c r="T37" s="36">
        <v>226696</v>
      </c>
      <c r="U37" s="36">
        <v>0</v>
      </c>
    </row>
    <row r="38" spans="1:21" ht="15" customHeight="1" x14ac:dyDescent="0.2">
      <c r="A38" t="s">
        <v>30</v>
      </c>
      <c r="B38" s="7" t="s">
        <v>134</v>
      </c>
      <c r="C38" s="7" t="s">
        <v>32</v>
      </c>
      <c r="D38" s="7" t="s">
        <v>73</v>
      </c>
      <c r="E38" s="7" t="s">
        <v>135</v>
      </c>
      <c r="F38" s="7" t="s">
        <v>136</v>
      </c>
      <c r="G38" s="7" t="s">
        <v>137</v>
      </c>
      <c r="H38" t="s">
        <v>138</v>
      </c>
      <c r="I38" s="7" t="s">
        <v>98</v>
      </c>
      <c r="J38" s="7" t="s">
        <v>8005</v>
      </c>
      <c r="K38" s="7" t="s">
        <v>8005</v>
      </c>
      <c r="L38" s="36">
        <v>175527</v>
      </c>
      <c r="M38" s="7" t="s">
        <v>8005</v>
      </c>
      <c r="N38" s="36">
        <v>42304</v>
      </c>
      <c r="O38" s="36">
        <v>85924</v>
      </c>
      <c r="P38" s="36">
        <v>46253</v>
      </c>
      <c r="Q38" s="36">
        <v>0</v>
      </c>
      <c r="R38" s="36">
        <v>1046</v>
      </c>
      <c r="S38" s="36">
        <v>0</v>
      </c>
      <c r="T38" s="36">
        <v>175527</v>
      </c>
      <c r="U38" s="36">
        <v>0</v>
      </c>
    </row>
    <row r="39" spans="1:21" ht="15" customHeight="1" x14ac:dyDescent="0.2">
      <c r="A39" t="s">
        <v>30</v>
      </c>
      <c r="B39" s="7" t="s">
        <v>139</v>
      </c>
      <c r="C39" s="7" t="s">
        <v>32</v>
      </c>
      <c r="D39" s="7" t="s">
        <v>73</v>
      </c>
      <c r="E39" s="7" t="s">
        <v>140</v>
      </c>
      <c r="F39" s="7" t="s">
        <v>141</v>
      </c>
      <c r="G39" s="7" t="s">
        <v>142</v>
      </c>
      <c r="H39" t="s">
        <v>143</v>
      </c>
      <c r="I39" s="7" t="s">
        <v>98</v>
      </c>
      <c r="J39" s="7" t="s">
        <v>8005</v>
      </c>
      <c r="K39" s="7" t="s">
        <v>8005</v>
      </c>
      <c r="L39" s="36">
        <v>56674</v>
      </c>
      <c r="M39" s="7" t="s">
        <v>8005</v>
      </c>
      <c r="N39" s="36">
        <v>12578</v>
      </c>
      <c r="O39" s="36">
        <v>29614</v>
      </c>
      <c r="P39" s="36">
        <v>9682</v>
      </c>
      <c r="Q39" s="36">
        <v>0</v>
      </c>
      <c r="R39" s="36">
        <v>4800</v>
      </c>
      <c r="S39" s="36">
        <v>0</v>
      </c>
      <c r="T39" s="36">
        <v>56674</v>
      </c>
      <c r="U39" s="36">
        <v>0</v>
      </c>
    </row>
    <row r="40" spans="1:21" ht="15" customHeight="1" x14ac:dyDescent="0.2">
      <c r="A40" t="s">
        <v>30</v>
      </c>
      <c r="B40" s="7" t="s">
        <v>144</v>
      </c>
      <c r="C40" s="7" t="s">
        <v>32</v>
      </c>
      <c r="D40" s="7" t="s">
        <v>82</v>
      </c>
      <c r="E40" s="7" t="s">
        <v>145</v>
      </c>
      <c r="F40" s="7" t="s">
        <v>146</v>
      </c>
      <c r="G40" s="7" t="s">
        <v>147</v>
      </c>
      <c r="H40" t="s">
        <v>148</v>
      </c>
      <c r="I40" s="7" t="s">
        <v>98</v>
      </c>
      <c r="J40" s="7" t="s">
        <v>8005</v>
      </c>
      <c r="K40" s="7" t="s">
        <v>8005</v>
      </c>
      <c r="L40" s="36">
        <v>140375</v>
      </c>
      <c r="M40" s="7" t="s">
        <v>8005</v>
      </c>
      <c r="N40" s="36">
        <v>33711</v>
      </c>
      <c r="O40" s="36">
        <v>34748</v>
      </c>
      <c r="P40" s="36">
        <v>35785</v>
      </c>
      <c r="Q40" s="36">
        <v>35094</v>
      </c>
      <c r="R40" s="36">
        <v>1037</v>
      </c>
      <c r="S40" s="36">
        <v>0</v>
      </c>
      <c r="T40" s="36">
        <v>140375</v>
      </c>
      <c r="U40" s="36">
        <v>0</v>
      </c>
    </row>
    <row r="41" spans="1:21" ht="15" customHeight="1" x14ac:dyDescent="0.2">
      <c r="A41" t="s">
        <v>30</v>
      </c>
      <c r="B41" s="7" t="s">
        <v>149</v>
      </c>
      <c r="C41" s="7" t="s">
        <v>32</v>
      </c>
      <c r="D41" s="7" t="s">
        <v>73</v>
      </c>
      <c r="E41" s="7" t="s">
        <v>150</v>
      </c>
      <c r="F41" s="7" t="s">
        <v>151</v>
      </c>
      <c r="G41" s="7" t="s">
        <v>152</v>
      </c>
      <c r="H41" t="s">
        <v>153</v>
      </c>
      <c r="I41" s="7" t="s">
        <v>98</v>
      </c>
      <c r="J41" s="7" t="s">
        <v>8005</v>
      </c>
      <c r="K41" s="7" t="s">
        <v>8005</v>
      </c>
      <c r="L41" s="36">
        <v>112260</v>
      </c>
      <c r="M41" s="7" t="s">
        <v>8005</v>
      </c>
      <c r="N41" s="36">
        <v>26658</v>
      </c>
      <c r="O41" s="36">
        <v>85337</v>
      </c>
      <c r="P41" s="36">
        <v>0</v>
      </c>
      <c r="Q41" s="36">
        <v>0</v>
      </c>
      <c r="R41" s="36">
        <v>265</v>
      </c>
      <c r="S41" s="36">
        <v>0</v>
      </c>
      <c r="T41" s="36">
        <v>112260</v>
      </c>
      <c r="U41" s="36">
        <v>0</v>
      </c>
    </row>
    <row r="42" spans="1:21" ht="15" customHeight="1" x14ac:dyDescent="0.2">
      <c r="A42" t="s">
        <v>30</v>
      </c>
      <c r="B42" s="7" t="s">
        <v>154</v>
      </c>
      <c r="C42" s="7" t="s">
        <v>32</v>
      </c>
      <c r="D42" s="7" t="s">
        <v>58</v>
      </c>
      <c r="E42" s="7" t="s">
        <v>155</v>
      </c>
      <c r="F42" s="7" t="s">
        <v>156</v>
      </c>
      <c r="G42" s="7" t="s">
        <v>157</v>
      </c>
      <c r="H42" t="s">
        <v>158</v>
      </c>
      <c r="I42" s="7" t="s">
        <v>98</v>
      </c>
      <c r="J42" s="7" t="s">
        <v>8005</v>
      </c>
      <c r="K42" s="7" t="s">
        <v>8005</v>
      </c>
      <c r="L42" s="36">
        <v>124313</v>
      </c>
      <c r="M42" s="7" t="s">
        <v>8005</v>
      </c>
      <c r="N42" s="36">
        <v>29854</v>
      </c>
      <c r="O42" s="36">
        <v>25982</v>
      </c>
      <c r="P42" s="36">
        <v>67241</v>
      </c>
      <c r="Q42" s="36">
        <v>0</v>
      </c>
      <c r="R42" s="36">
        <v>1236</v>
      </c>
      <c r="S42" s="36">
        <v>0</v>
      </c>
      <c r="T42" s="36">
        <v>124313</v>
      </c>
      <c r="U42" s="36">
        <v>0</v>
      </c>
    </row>
    <row r="43" spans="1:21" ht="15" customHeight="1" x14ac:dyDescent="0.2">
      <c r="A43" t="s">
        <v>30</v>
      </c>
      <c r="B43" s="7" t="s">
        <v>159</v>
      </c>
      <c r="C43" s="7" t="s">
        <v>32</v>
      </c>
      <c r="D43" s="7" t="s">
        <v>73</v>
      </c>
      <c r="E43" s="7" t="s">
        <v>160</v>
      </c>
      <c r="F43" s="7" t="s">
        <v>161</v>
      </c>
      <c r="G43" s="7" t="s">
        <v>162</v>
      </c>
      <c r="H43" t="s">
        <v>163</v>
      </c>
      <c r="I43" s="7" t="s">
        <v>98</v>
      </c>
      <c r="J43" s="7" t="s">
        <v>8005</v>
      </c>
      <c r="K43" s="7" t="s">
        <v>8005</v>
      </c>
      <c r="L43" s="36">
        <v>133196</v>
      </c>
      <c r="M43" s="7" t="s">
        <v>8005</v>
      </c>
      <c r="N43" s="36">
        <v>14481</v>
      </c>
      <c r="O43" s="36">
        <v>25028</v>
      </c>
      <c r="P43" s="36">
        <v>68018</v>
      </c>
      <c r="Q43" s="36">
        <v>0</v>
      </c>
      <c r="R43" s="36">
        <v>25669</v>
      </c>
      <c r="S43" s="36">
        <v>0</v>
      </c>
      <c r="T43" s="36">
        <v>133196</v>
      </c>
      <c r="U43" s="36">
        <v>0</v>
      </c>
    </row>
    <row r="44" spans="1:21" ht="15" customHeight="1" x14ac:dyDescent="0.2">
      <c r="A44" t="s">
        <v>30</v>
      </c>
      <c r="B44" s="7" t="s">
        <v>164</v>
      </c>
      <c r="C44" s="7" t="s">
        <v>32</v>
      </c>
      <c r="D44" s="7" t="s">
        <v>73</v>
      </c>
      <c r="E44" s="7" t="s">
        <v>165</v>
      </c>
      <c r="F44" s="7" t="s">
        <v>166</v>
      </c>
      <c r="G44" s="7" t="s">
        <v>167</v>
      </c>
      <c r="H44" t="s">
        <v>168</v>
      </c>
      <c r="I44" s="7" t="s">
        <v>98</v>
      </c>
      <c r="J44" s="7" t="s">
        <v>8005</v>
      </c>
      <c r="K44" s="7" t="s">
        <v>8005</v>
      </c>
      <c r="L44" s="36">
        <v>165559</v>
      </c>
      <c r="M44" s="7" t="s">
        <v>8005</v>
      </c>
      <c r="N44" s="36">
        <v>39759</v>
      </c>
      <c r="O44" s="36">
        <v>80743</v>
      </c>
      <c r="P44" s="36">
        <v>43432</v>
      </c>
      <c r="Q44" s="36">
        <v>0</v>
      </c>
      <c r="R44" s="36">
        <v>1625</v>
      </c>
      <c r="S44" s="36">
        <v>0</v>
      </c>
      <c r="T44" s="36">
        <v>165559</v>
      </c>
      <c r="U44" s="36">
        <v>0</v>
      </c>
    </row>
    <row r="45" spans="1:21" ht="15" customHeight="1" x14ac:dyDescent="0.2">
      <c r="A45" t="s">
        <v>30</v>
      </c>
      <c r="B45" s="7" t="s">
        <v>169</v>
      </c>
      <c r="C45" s="7" t="s">
        <v>32</v>
      </c>
      <c r="D45" s="7" t="s">
        <v>33</v>
      </c>
      <c r="E45" s="7" t="s">
        <v>170</v>
      </c>
      <c r="F45" s="7" t="s">
        <v>171</v>
      </c>
      <c r="G45" s="7" t="s">
        <v>172</v>
      </c>
      <c r="H45" t="s">
        <v>173</v>
      </c>
      <c r="I45" s="7" t="s">
        <v>98</v>
      </c>
      <c r="J45" s="7" t="s">
        <v>8005</v>
      </c>
      <c r="K45" s="7" t="s">
        <v>8005</v>
      </c>
      <c r="L45" s="36">
        <v>193247</v>
      </c>
      <c r="M45" s="7" t="s">
        <v>8005</v>
      </c>
      <c r="N45" s="36">
        <v>46795</v>
      </c>
      <c r="O45" s="36">
        <v>93544</v>
      </c>
      <c r="P45" s="36">
        <v>52452</v>
      </c>
      <c r="Q45" s="36">
        <v>0</v>
      </c>
      <c r="R45" s="36">
        <v>456</v>
      </c>
      <c r="S45" s="36">
        <v>0</v>
      </c>
      <c r="T45" s="36">
        <v>193247</v>
      </c>
      <c r="U45" s="36">
        <v>0</v>
      </c>
    </row>
    <row r="46" spans="1:21" ht="15" customHeight="1" x14ac:dyDescent="0.2">
      <c r="A46" t="s">
        <v>30</v>
      </c>
      <c r="B46" s="7" t="s">
        <v>174</v>
      </c>
      <c r="C46" s="7" t="s">
        <v>32</v>
      </c>
      <c r="D46" s="7" t="s">
        <v>73</v>
      </c>
      <c r="E46" s="7" t="s">
        <v>175</v>
      </c>
      <c r="F46" s="7" t="s">
        <v>176</v>
      </c>
      <c r="G46" s="7" t="s">
        <v>177</v>
      </c>
      <c r="H46" t="s">
        <v>178</v>
      </c>
      <c r="I46" s="7" t="s">
        <v>98</v>
      </c>
      <c r="J46" s="7" t="s">
        <v>8005</v>
      </c>
      <c r="K46" s="7" t="s">
        <v>8005</v>
      </c>
      <c r="L46" s="36">
        <v>118961</v>
      </c>
      <c r="M46" s="7" t="s">
        <v>8005</v>
      </c>
      <c r="N46" s="36">
        <v>0</v>
      </c>
      <c r="O46" s="36">
        <v>50875</v>
      </c>
      <c r="P46" s="36">
        <v>50875</v>
      </c>
      <c r="Q46" s="36">
        <v>0</v>
      </c>
      <c r="R46" s="36">
        <v>17211</v>
      </c>
      <c r="S46" s="36">
        <v>0</v>
      </c>
      <c r="T46" s="36">
        <v>118961</v>
      </c>
      <c r="U46" s="36">
        <v>0</v>
      </c>
    </row>
    <row r="47" spans="1:21" ht="15" customHeight="1" x14ac:dyDescent="0.2">
      <c r="A47" t="s">
        <v>30</v>
      </c>
      <c r="B47" s="7" t="s">
        <v>179</v>
      </c>
      <c r="C47" s="7" t="s">
        <v>32</v>
      </c>
      <c r="D47" s="7" t="s">
        <v>73</v>
      </c>
      <c r="E47" s="7" t="s">
        <v>180</v>
      </c>
      <c r="F47" s="7" t="s">
        <v>181</v>
      </c>
      <c r="G47" s="7" t="s">
        <v>182</v>
      </c>
      <c r="H47" t="s">
        <v>183</v>
      </c>
      <c r="I47" s="7" t="s">
        <v>98</v>
      </c>
      <c r="J47" s="7" t="s">
        <v>8005</v>
      </c>
      <c r="K47" s="7" t="s">
        <v>8005</v>
      </c>
      <c r="L47" s="36">
        <v>208113</v>
      </c>
      <c r="M47" s="7" t="s">
        <v>8005</v>
      </c>
      <c r="N47" s="36">
        <v>50188</v>
      </c>
      <c r="O47" s="36">
        <v>88279</v>
      </c>
      <c r="P47" s="36">
        <v>68589</v>
      </c>
      <c r="Q47" s="36">
        <v>0</v>
      </c>
      <c r="R47" s="36">
        <v>1057</v>
      </c>
      <c r="S47" s="36">
        <v>0</v>
      </c>
      <c r="T47" s="36">
        <v>208113</v>
      </c>
      <c r="U47" s="36">
        <v>0</v>
      </c>
    </row>
    <row r="48" spans="1:21" ht="15" customHeight="1" x14ac:dyDescent="0.2">
      <c r="A48" t="s">
        <v>30</v>
      </c>
      <c r="B48" s="7" t="s">
        <v>184</v>
      </c>
      <c r="C48" s="7" t="s">
        <v>32</v>
      </c>
      <c r="D48" s="7" t="s">
        <v>33</v>
      </c>
      <c r="E48" s="7" t="s">
        <v>185</v>
      </c>
      <c r="F48" s="7" t="s">
        <v>186</v>
      </c>
      <c r="G48" s="7" t="s">
        <v>187</v>
      </c>
      <c r="H48" t="s">
        <v>188</v>
      </c>
      <c r="I48" s="7" t="s">
        <v>98</v>
      </c>
      <c r="J48" s="7" t="s">
        <v>8005</v>
      </c>
      <c r="K48" s="7" t="s">
        <v>8005</v>
      </c>
      <c r="L48" s="36">
        <v>110560</v>
      </c>
      <c r="M48" s="7" t="s">
        <v>8005</v>
      </c>
      <c r="N48" s="36">
        <v>18492</v>
      </c>
      <c r="O48" s="36">
        <v>27575</v>
      </c>
      <c r="P48" s="36">
        <v>27575</v>
      </c>
      <c r="Q48" s="36">
        <v>27640</v>
      </c>
      <c r="R48" s="36">
        <v>9278</v>
      </c>
      <c r="S48" s="36">
        <v>0</v>
      </c>
      <c r="T48" s="36">
        <v>110560</v>
      </c>
      <c r="U48" s="36">
        <v>0</v>
      </c>
    </row>
    <row r="49" spans="1:21" ht="15" customHeight="1" x14ac:dyDescent="0.2">
      <c r="A49" t="s">
        <v>30</v>
      </c>
      <c r="B49" s="7" t="s">
        <v>189</v>
      </c>
      <c r="C49" s="7" t="s">
        <v>32</v>
      </c>
      <c r="D49" s="7" t="s">
        <v>58</v>
      </c>
      <c r="E49" s="7" t="s">
        <v>190</v>
      </c>
      <c r="F49" s="7" t="s">
        <v>191</v>
      </c>
      <c r="G49" s="7" t="s">
        <v>192</v>
      </c>
      <c r="H49" t="s">
        <v>193</v>
      </c>
      <c r="I49" s="7" t="s">
        <v>98</v>
      </c>
      <c r="J49" s="7" t="s">
        <v>8005</v>
      </c>
      <c r="K49" s="7" t="s">
        <v>8005</v>
      </c>
      <c r="L49" s="36">
        <v>195727</v>
      </c>
      <c r="M49" s="7" t="s">
        <v>8005</v>
      </c>
      <c r="N49" s="36">
        <v>33296</v>
      </c>
      <c r="O49" s="36">
        <v>48816</v>
      </c>
      <c r="P49" s="36">
        <v>48816</v>
      </c>
      <c r="Q49" s="36">
        <v>48932</v>
      </c>
      <c r="R49" s="36">
        <v>15867</v>
      </c>
      <c r="S49" s="36">
        <v>0</v>
      </c>
      <c r="T49" s="36">
        <v>195727</v>
      </c>
      <c r="U49" s="36">
        <v>0</v>
      </c>
    </row>
    <row r="50" spans="1:21" ht="15" customHeight="1" x14ac:dyDescent="0.2">
      <c r="A50" t="s">
        <v>30</v>
      </c>
      <c r="B50" s="7" t="s">
        <v>194</v>
      </c>
      <c r="C50" s="7" t="s">
        <v>32</v>
      </c>
      <c r="D50" s="7" t="s">
        <v>73</v>
      </c>
      <c r="E50" s="7" t="s">
        <v>195</v>
      </c>
      <c r="F50" s="7" t="s">
        <v>196</v>
      </c>
      <c r="G50" s="7" t="s">
        <v>197</v>
      </c>
      <c r="H50" t="s">
        <v>198</v>
      </c>
      <c r="I50" s="7" t="s">
        <v>98</v>
      </c>
      <c r="J50" s="7" t="s">
        <v>8005</v>
      </c>
      <c r="K50" s="7" t="s">
        <v>8005</v>
      </c>
      <c r="L50" s="36">
        <v>137913</v>
      </c>
      <c r="M50" s="7" t="s">
        <v>8005</v>
      </c>
      <c r="N50" s="36">
        <v>33120</v>
      </c>
      <c r="O50" s="36">
        <v>76414</v>
      </c>
      <c r="P50" s="36">
        <v>27021</v>
      </c>
      <c r="Q50" s="36">
        <v>0</v>
      </c>
      <c r="R50" s="36">
        <v>1358</v>
      </c>
      <c r="S50" s="36">
        <v>0</v>
      </c>
      <c r="T50" s="36">
        <v>137913</v>
      </c>
      <c r="U50" s="36">
        <v>0</v>
      </c>
    </row>
    <row r="51" spans="1:21" ht="15" customHeight="1" x14ac:dyDescent="0.2">
      <c r="A51" t="s">
        <v>30</v>
      </c>
      <c r="B51" s="7" t="s">
        <v>199</v>
      </c>
      <c r="C51" s="7" t="s">
        <v>32</v>
      </c>
      <c r="D51" s="7" t="s">
        <v>82</v>
      </c>
      <c r="E51" s="7" t="s">
        <v>200</v>
      </c>
      <c r="F51" s="7" t="s">
        <v>201</v>
      </c>
      <c r="G51" s="7" t="s">
        <v>202</v>
      </c>
      <c r="H51" t="s">
        <v>203</v>
      </c>
      <c r="I51" s="7" t="s">
        <v>98</v>
      </c>
      <c r="J51" s="7" t="s">
        <v>8005</v>
      </c>
      <c r="K51" s="7" t="s">
        <v>8005</v>
      </c>
      <c r="L51" s="36">
        <v>223297</v>
      </c>
      <c r="M51" s="7" t="s">
        <v>8005</v>
      </c>
      <c r="N51" s="36">
        <v>53625</v>
      </c>
      <c r="O51" s="36">
        <v>55274</v>
      </c>
      <c r="P51" s="36">
        <v>56923</v>
      </c>
      <c r="Q51" s="36">
        <v>55824</v>
      </c>
      <c r="R51" s="36">
        <v>1651</v>
      </c>
      <c r="S51" s="36">
        <v>0</v>
      </c>
      <c r="T51" s="36">
        <v>223297</v>
      </c>
      <c r="U51" s="36">
        <v>0</v>
      </c>
    </row>
    <row r="52" spans="1:21" ht="15" customHeight="1" x14ac:dyDescent="0.2">
      <c r="A52" t="s">
        <v>30</v>
      </c>
      <c r="B52" s="7" t="s">
        <v>8012</v>
      </c>
      <c r="C52" s="7" t="s">
        <v>32</v>
      </c>
      <c r="D52" s="7">
        <v>10017</v>
      </c>
      <c r="E52" s="7" t="s">
        <v>204</v>
      </c>
      <c r="F52" s="7" t="s">
        <v>205</v>
      </c>
      <c r="G52" s="7" t="s">
        <v>206</v>
      </c>
      <c r="H52" t="s">
        <v>207</v>
      </c>
      <c r="I52" s="7" t="s">
        <v>98</v>
      </c>
      <c r="J52" s="7" t="s">
        <v>8005</v>
      </c>
      <c r="K52" s="7" t="s">
        <v>8005</v>
      </c>
      <c r="L52" s="36">
        <v>197393</v>
      </c>
      <c r="M52" s="7" t="s">
        <v>8005</v>
      </c>
      <c r="N52" s="36">
        <v>47404</v>
      </c>
      <c r="O52" s="36">
        <v>75428</v>
      </c>
      <c r="P52" s="36">
        <v>72617</v>
      </c>
      <c r="Q52" s="36">
        <v>0</v>
      </c>
      <c r="R52" s="36">
        <v>1944</v>
      </c>
      <c r="S52" s="36">
        <v>0</v>
      </c>
      <c r="T52" s="36">
        <v>197393</v>
      </c>
      <c r="U52" s="36">
        <v>0</v>
      </c>
    </row>
    <row r="53" spans="1:21" ht="15" customHeight="1" x14ac:dyDescent="0.2">
      <c r="A53" t="s">
        <v>30</v>
      </c>
      <c r="B53" s="7" t="s">
        <v>208</v>
      </c>
      <c r="C53" s="7" t="s">
        <v>32</v>
      </c>
      <c r="D53" s="7" t="s">
        <v>73</v>
      </c>
      <c r="E53" s="7" t="s">
        <v>209</v>
      </c>
      <c r="F53" s="7" t="s">
        <v>210</v>
      </c>
      <c r="G53" s="7" t="s">
        <v>211</v>
      </c>
      <c r="H53" t="s">
        <v>212</v>
      </c>
      <c r="I53" s="7" t="s">
        <v>98</v>
      </c>
      <c r="J53" s="7" t="s">
        <v>8005</v>
      </c>
      <c r="K53" s="7" t="s">
        <v>8005</v>
      </c>
      <c r="L53" s="36">
        <v>128539</v>
      </c>
      <c r="M53" s="7" t="s">
        <v>8005</v>
      </c>
      <c r="N53" s="36">
        <v>29504</v>
      </c>
      <c r="O53" s="36">
        <v>2555</v>
      </c>
      <c r="P53" s="36">
        <v>6034</v>
      </c>
      <c r="Q53" s="36">
        <v>76</v>
      </c>
      <c r="R53" s="36">
        <v>0</v>
      </c>
      <c r="S53" s="36">
        <v>0</v>
      </c>
      <c r="T53" s="36">
        <v>38169</v>
      </c>
      <c r="U53" s="36">
        <v>90370</v>
      </c>
    </row>
    <row r="54" spans="1:21" ht="15" customHeight="1" x14ac:dyDescent="0.2">
      <c r="A54" t="s">
        <v>30</v>
      </c>
      <c r="B54" s="7" t="s">
        <v>213</v>
      </c>
      <c r="C54" s="7" t="s">
        <v>32</v>
      </c>
      <c r="D54" s="7" t="s">
        <v>73</v>
      </c>
      <c r="E54" s="7" t="s">
        <v>214</v>
      </c>
      <c r="F54" s="7" t="s">
        <v>215</v>
      </c>
      <c r="G54" s="7" t="s">
        <v>216</v>
      </c>
      <c r="H54" t="s">
        <v>217</v>
      </c>
      <c r="I54" s="7" t="s">
        <v>98</v>
      </c>
      <c r="J54" s="7" t="s">
        <v>8005</v>
      </c>
      <c r="K54" s="7" t="s">
        <v>8005</v>
      </c>
      <c r="L54" s="36">
        <v>197717</v>
      </c>
      <c r="M54" s="7" t="s">
        <v>8005</v>
      </c>
      <c r="N54" s="36">
        <v>47877</v>
      </c>
      <c r="O54" s="36">
        <v>49313</v>
      </c>
      <c r="P54" s="36">
        <v>50748</v>
      </c>
      <c r="Q54" s="36">
        <v>49429</v>
      </c>
      <c r="R54" s="36">
        <v>350</v>
      </c>
      <c r="S54" s="36">
        <v>0</v>
      </c>
      <c r="T54" s="36">
        <v>197717</v>
      </c>
      <c r="U54" s="36">
        <v>0</v>
      </c>
    </row>
    <row r="55" spans="1:21" ht="15" customHeight="1" x14ac:dyDescent="0.2">
      <c r="A55" t="s">
        <v>30</v>
      </c>
      <c r="B55" s="7" t="s">
        <v>218</v>
      </c>
      <c r="C55" s="7" t="s">
        <v>32</v>
      </c>
      <c r="D55" s="7" t="s">
        <v>73</v>
      </c>
      <c r="E55" s="7" t="s">
        <v>219</v>
      </c>
      <c r="F55" s="7" t="s">
        <v>220</v>
      </c>
      <c r="G55" s="7" t="s">
        <v>221</v>
      </c>
      <c r="H55" t="s">
        <v>222</v>
      </c>
      <c r="I55" s="7" t="s">
        <v>98</v>
      </c>
      <c r="J55" s="7" t="s">
        <v>8005</v>
      </c>
      <c r="K55" s="7" t="s">
        <v>8005</v>
      </c>
      <c r="L55" s="36">
        <v>195024</v>
      </c>
      <c r="M55" s="7" t="s">
        <v>8005</v>
      </c>
      <c r="N55" s="36">
        <v>47225</v>
      </c>
      <c r="O55" s="36">
        <v>95866</v>
      </c>
      <c r="P55" s="36">
        <v>51472</v>
      </c>
      <c r="Q55" s="36">
        <v>0</v>
      </c>
      <c r="R55" s="36">
        <v>461</v>
      </c>
      <c r="S55" s="36">
        <v>0</v>
      </c>
      <c r="T55" s="36">
        <v>195024</v>
      </c>
      <c r="U55" s="36">
        <v>0</v>
      </c>
    </row>
    <row r="56" spans="1:21" ht="15" customHeight="1" x14ac:dyDescent="0.2">
      <c r="A56" t="s">
        <v>30</v>
      </c>
      <c r="B56" s="7" t="s">
        <v>223</v>
      </c>
      <c r="C56" s="7" t="s">
        <v>32</v>
      </c>
      <c r="D56" s="7" t="s">
        <v>39</v>
      </c>
      <c r="E56" s="7" t="s">
        <v>224</v>
      </c>
      <c r="F56" s="7" t="s">
        <v>225</v>
      </c>
      <c r="G56" s="7" t="s">
        <v>226</v>
      </c>
      <c r="H56" t="s">
        <v>227</v>
      </c>
      <c r="I56" s="7" t="s">
        <v>98</v>
      </c>
      <c r="J56" s="7" t="s">
        <v>8005</v>
      </c>
      <c r="K56" s="7" t="s">
        <v>8005</v>
      </c>
      <c r="L56" s="36">
        <v>59042</v>
      </c>
      <c r="M56" s="7" t="s">
        <v>8005</v>
      </c>
      <c r="N56" s="36">
        <v>14297</v>
      </c>
      <c r="O56" s="36">
        <v>14726</v>
      </c>
      <c r="P56" s="36">
        <v>14726</v>
      </c>
      <c r="Q56" s="36">
        <v>0</v>
      </c>
      <c r="R56" s="36">
        <v>15293</v>
      </c>
      <c r="S56" s="36">
        <v>0</v>
      </c>
      <c r="T56" s="36">
        <v>59042</v>
      </c>
      <c r="U56" s="36">
        <v>0</v>
      </c>
    </row>
    <row r="57" spans="1:21" ht="15" customHeight="1" x14ac:dyDescent="0.2">
      <c r="A57" t="s">
        <v>30</v>
      </c>
      <c r="B57" s="7" t="s">
        <v>228</v>
      </c>
      <c r="C57" s="7" t="s">
        <v>32</v>
      </c>
      <c r="D57" s="7" t="s">
        <v>39</v>
      </c>
      <c r="E57" s="7" t="s">
        <v>229</v>
      </c>
      <c r="F57" s="7" t="s">
        <v>230</v>
      </c>
      <c r="G57" s="7" t="s">
        <v>231</v>
      </c>
      <c r="H57" t="s">
        <v>232</v>
      </c>
      <c r="I57" s="7" t="s">
        <v>98</v>
      </c>
      <c r="J57" s="7" t="s">
        <v>8005</v>
      </c>
      <c r="K57" s="7" t="s">
        <v>8005</v>
      </c>
      <c r="L57" s="36">
        <v>138398</v>
      </c>
      <c r="M57" s="7" t="s">
        <v>8005</v>
      </c>
      <c r="N57" s="36">
        <v>33236</v>
      </c>
      <c r="O57" s="36">
        <v>69506</v>
      </c>
      <c r="P57" s="36">
        <v>16940</v>
      </c>
      <c r="Q57" s="36">
        <v>0</v>
      </c>
      <c r="R57" s="36">
        <v>18716</v>
      </c>
      <c r="S57" s="36">
        <v>0</v>
      </c>
      <c r="T57" s="36">
        <v>138398</v>
      </c>
      <c r="U57" s="36">
        <v>0</v>
      </c>
    </row>
    <row r="58" spans="1:21" ht="15" customHeight="1" x14ac:dyDescent="0.2">
      <c r="A58" t="s">
        <v>30</v>
      </c>
      <c r="B58" s="7" t="s">
        <v>233</v>
      </c>
      <c r="C58" s="7" t="s">
        <v>32</v>
      </c>
      <c r="D58" s="7" t="s">
        <v>33</v>
      </c>
      <c r="E58" s="7" t="s">
        <v>234</v>
      </c>
      <c r="F58" s="7" t="s">
        <v>235</v>
      </c>
      <c r="G58" s="7" t="s">
        <v>236</v>
      </c>
      <c r="H58" t="s">
        <v>237</v>
      </c>
      <c r="I58" s="7" t="s">
        <v>98</v>
      </c>
      <c r="J58" s="7" t="s">
        <v>8005</v>
      </c>
      <c r="K58" s="7" t="s">
        <v>8005</v>
      </c>
      <c r="L58" s="36">
        <v>74249</v>
      </c>
      <c r="M58" s="7" t="s">
        <v>8005</v>
      </c>
      <c r="N58" s="36">
        <v>17874</v>
      </c>
      <c r="O58" s="36">
        <v>49911</v>
      </c>
      <c r="P58" s="36">
        <v>5956</v>
      </c>
      <c r="Q58" s="36">
        <v>0</v>
      </c>
      <c r="R58" s="36">
        <v>508</v>
      </c>
      <c r="S58" s="36">
        <v>0</v>
      </c>
      <c r="T58" s="36">
        <v>74249</v>
      </c>
      <c r="U58" s="36">
        <v>0</v>
      </c>
    </row>
    <row r="59" spans="1:21" ht="15" customHeight="1" x14ac:dyDescent="0.2">
      <c r="A59" t="s">
        <v>30</v>
      </c>
      <c r="B59" s="7" t="s">
        <v>238</v>
      </c>
      <c r="C59" s="7" t="s">
        <v>32</v>
      </c>
      <c r="D59" s="7" t="s">
        <v>33</v>
      </c>
      <c r="E59" s="7" t="s">
        <v>239</v>
      </c>
      <c r="F59" s="7" t="s">
        <v>240</v>
      </c>
      <c r="G59" s="7" t="s">
        <v>241</v>
      </c>
      <c r="H59" t="s">
        <v>242</v>
      </c>
      <c r="I59" s="7" t="s">
        <v>98</v>
      </c>
      <c r="J59" s="7" t="s">
        <v>8005</v>
      </c>
      <c r="K59" s="7" t="s">
        <v>8005</v>
      </c>
      <c r="L59" s="36">
        <v>77466</v>
      </c>
      <c r="M59" s="7" t="s">
        <v>8005</v>
      </c>
      <c r="N59" s="36">
        <v>18595</v>
      </c>
      <c r="O59" s="36">
        <v>22977</v>
      </c>
      <c r="P59" s="36">
        <v>0</v>
      </c>
      <c r="Q59" s="36">
        <v>0</v>
      </c>
      <c r="R59" s="36">
        <v>35894</v>
      </c>
      <c r="S59" s="36">
        <v>0</v>
      </c>
      <c r="T59" s="36">
        <v>77466</v>
      </c>
      <c r="U59" s="36">
        <v>0</v>
      </c>
    </row>
    <row r="60" spans="1:21" ht="15" customHeight="1" x14ac:dyDescent="0.2">
      <c r="A60" t="s">
        <v>30</v>
      </c>
      <c r="B60" s="7" t="s">
        <v>243</v>
      </c>
      <c r="C60" s="7" t="s">
        <v>32</v>
      </c>
      <c r="D60" s="7" t="s">
        <v>33</v>
      </c>
      <c r="E60" s="7" t="s">
        <v>244</v>
      </c>
      <c r="F60" s="7" t="s">
        <v>245</v>
      </c>
      <c r="G60" s="7" t="s">
        <v>246</v>
      </c>
      <c r="H60" t="s">
        <v>247</v>
      </c>
      <c r="I60" s="7" t="s">
        <v>98</v>
      </c>
      <c r="J60" s="7" t="s">
        <v>8005</v>
      </c>
      <c r="K60" s="7" t="s">
        <v>8005</v>
      </c>
      <c r="L60" s="36">
        <v>34726</v>
      </c>
      <c r="M60" s="7" t="s">
        <v>8005</v>
      </c>
      <c r="N60" s="36">
        <v>3336</v>
      </c>
      <c r="O60" s="36">
        <v>21574</v>
      </c>
      <c r="P60" s="36">
        <v>9462</v>
      </c>
      <c r="Q60" s="36">
        <v>0</v>
      </c>
      <c r="R60" s="36">
        <v>0</v>
      </c>
      <c r="S60" s="36">
        <v>0</v>
      </c>
      <c r="T60" s="36">
        <v>34372</v>
      </c>
      <c r="U60" s="36">
        <v>354</v>
      </c>
    </row>
    <row r="61" spans="1:21" ht="15" customHeight="1" x14ac:dyDescent="0.2">
      <c r="A61" t="s">
        <v>30</v>
      </c>
      <c r="B61" s="7" t="s">
        <v>248</v>
      </c>
      <c r="C61" s="7" t="s">
        <v>32</v>
      </c>
      <c r="D61" s="7" t="s">
        <v>73</v>
      </c>
      <c r="E61" s="7" t="s">
        <v>249</v>
      </c>
      <c r="F61" s="7" t="s">
        <v>250</v>
      </c>
      <c r="G61" s="7" t="s">
        <v>251</v>
      </c>
      <c r="H61" t="s">
        <v>252</v>
      </c>
      <c r="I61" s="7" t="s">
        <v>98</v>
      </c>
      <c r="J61" s="7" t="s">
        <v>8005</v>
      </c>
      <c r="K61" s="7" t="s">
        <v>8005</v>
      </c>
      <c r="L61" s="36">
        <v>143547</v>
      </c>
      <c r="M61" s="7" t="s">
        <v>8005</v>
      </c>
      <c r="N61" s="36">
        <v>34760</v>
      </c>
      <c r="O61" s="36">
        <v>107038</v>
      </c>
      <c r="P61" s="36">
        <v>1409</v>
      </c>
      <c r="Q61" s="36">
        <v>0</v>
      </c>
      <c r="R61" s="36">
        <v>340</v>
      </c>
      <c r="S61" s="36">
        <v>0</v>
      </c>
      <c r="T61" s="36">
        <v>143547</v>
      </c>
      <c r="U61" s="36">
        <v>0</v>
      </c>
    </row>
    <row r="62" spans="1:21" ht="15" customHeight="1" x14ac:dyDescent="0.2">
      <c r="A62" t="s">
        <v>30</v>
      </c>
      <c r="B62" s="7" t="s">
        <v>253</v>
      </c>
      <c r="C62" s="7" t="s">
        <v>32</v>
      </c>
      <c r="D62" s="7" t="s">
        <v>73</v>
      </c>
      <c r="E62" s="7" t="s">
        <v>254</v>
      </c>
      <c r="F62" s="7" t="s">
        <v>255</v>
      </c>
      <c r="G62" s="7" t="s">
        <v>256</v>
      </c>
      <c r="H62" t="s">
        <v>257</v>
      </c>
      <c r="I62" s="7" t="s">
        <v>98</v>
      </c>
      <c r="J62" s="7" t="s">
        <v>8005</v>
      </c>
      <c r="K62" s="7" t="s">
        <v>8005</v>
      </c>
      <c r="L62" s="36">
        <v>173701</v>
      </c>
      <c r="M62" s="7" t="s">
        <v>8005</v>
      </c>
      <c r="N62" s="36">
        <v>42062</v>
      </c>
      <c r="O62" s="36">
        <v>89901</v>
      </c>
      <c r="P62" s="36">
        <v>41328</v>
      </c>
      <c r="Q62" s="36">
        <v>0</v>
      </c>
      <c r="R62" s="36">
        <v>410</v>
      </c>
      <c r="S62" s="36">
        <v>0</v>
      </c>
      <c r="T62" s="36">
        <v>173701</v>
      </c>
      <c r="U62" s="36">
        <v>0</v>
      </c>
    </row>
    <row r="63" spans="1:21" ht="15" customHeight="1" x14ac:dyDescent="0.2">
      <c r="A63" t="s">
        <v>30</v>
      </c>
      <c r="B63" s="7" t="s">
        <v>8013</v>
      </c>
      <c r="C63" s="7" t="s">
        <v>32</v>
      </c>
      <c r="D63" s="7">
        <v>10017</v>
      </c>
      <c r="E63" s="7" t="s">
        <v>258</v>
      </c>
      <c r="F63" s="7" t="s">
        <v>259</v>
      </c>
      <c r="G63" s="7" t="s">
        <v>260</v>
      </c>
      <c r="H63" t="s">
        <v>261</v>
      </c>
      <c r="I63" s="7" t="s">
        <v>98</v>
      </c>
      <c r="J63" s="7" t="s">
        <v>8005</v>
      </c>
      <c r="K63" s="7" t="s">
        <v>8005</v>
      </c>
      <c r="L63" s="36">
        <v>168177</v>
      </c>
      <c r="M63" s="7" t="s">
        <v>8005</v>
      </c>
      <c r="N63" s="36">
        <v>0</v>
      </c>
      <c r="O63" s="36">
        <v>95935</v>
      </c>
      <c r="P63" s="36">
        <v>71845</v>
      </c>
      <c r="Q63" s="36">
        <v>0</v>
      </c>
      <c r="R63" s="36">
        <v>397</v>
      </c>
      <c r="S63" s="36">
        <v>0</v>
      </c>
      <c r="T63" s="36">
        <v>168177</v>
      </c>
      <c r="U63" s="36">
        <v>0</v>
      </c>
    </row>
    <row r="64" spans="1:21" ht="15" customHeight="1" x14ac:dyDescent="0.2">
      <c r="A64" t="s">
        <v>30</v>
      </c>
      <c r="B64" s="7" t="s">
        <v>262</v>
      </c>
      <c r="C64" s="7" t="s">
        <v>32</v>
      </c>
      <c r="D64" s="7" t="s">
        <v>33</v>
      </c>
      <c r="E64" s="7" t="s">
        <v>263</v>
      </c>
      <c r="F64" s="7" t="s">
        <v>264</v>
      </c>
      <c r="G64" s="7" t="s">
        <v>265</v>
      </c>
      <c r="H64" t="s">
        <v>266</v>
      </c>
      <c r="I64" s="7" t="s">
        <v>98</v>
      </c>
      <c r="J64" s="7" t="s">
        <v>8005</v>
      </c>
      <c r="K64" s="7" t="s">
        <v>8005</v>
      </c>
      <c r="L64" s="36">
        <v>169419</v>
      </c>
      <c r="M64" s="7" t="s">
        <v>8005</v>
      </c>
      <c r="N64" s="36">
        <v>40822</v>
      </c>
      <c r="O64" s="36">
        <v>77230</v>
      </c>
      <c r="P64" s="36">
        <v>50071</v>
      </c>
      <c r="Q64" s="36">
        <v>0</v>
      </c>
      <c r="R64" s="36">
        <v>1296</v>
      </c>
      <c r="S64" s="36">
        <v>0</v>
      </c>
      <c r="T64" s="36">
        <v>169419</v>
      </c>
      <c r="U64" s="36">
        <v>0</v>
      </c>
    </row>
    <row r="65" spans="1:21" ht="15" customHeight="1" x14ac:dyDescent="0.2">
      <c r="A65" t="s">
        <v>30</v>
      </c>
      <c r="B65" s="7" t="s">
        <v>267</v>
      </c>
      <c r="C65" s="7" t="s">
        <v>32</v>
      </c>
      <c r="D65" s="7" t="s">
        <v>58</v>
      </c>
      <c r="E65" s="7" t="s">
        <v>268</v>
      </c>
      <c r="F65" s="7" t="s">
        <v>269</v>
      </c>
      <c r="G65" s="7" t="s">
        <v>270</v>
      </c>
      <c r="H65" t="s">
        <v>271</v>
      </c>
      <c r="I65" s="7" t="s">
        <v>98</v>
      </c>
      <c r="J65" s="7" t="s">
        <v>8005</v>
      </c>
      <c r="K65" s="7" t="s">
        <v>8005</v>
      </c>
      <c r="L65" s="36">
        <v>190180</v>
      </c>
      <c r="M65" s="7" t="s">
        <v>8005</v>
      </c>
      <c r="N65" s="36">
        <v>45672</v>
      </c>
      <c r="O65" s="36">
        <v>70216</v>
      </c>
      <c r="P65" s="36">
        <v>72420</v>
      </c>
      <c r="Q65" s="36">
        <v>0</v>
      </c>
      <c r="R65" s="36">
        <v>1872</v>
      </c>
      <c r="S65" s="36">
        <v>0</v>
      </c>
      <c r="T65" s="36">
        <v>190180</v>
      </c>
      <c r="U65" s="36">
        <v>0</v>
      </c>
    </row>
    <row r="66" spans="1:21" ht="15" customHeight="1" x14ac:dyDescent="0.2">
      <c r="A66" t="s">
        <v>30</v>
      </c>
      <c r="B66" s="7" t="s">
        <v>272</v>
      </c>
      <c r="C66" s="7" t="s">
        <v>32</v>
      </c>
      <c r="D66" s="7" t="s">
        <v>58</v>
      </c>
      <c r="E66" s="7" t="s">
        <v>273</v>
      </c>
      <c r="F66" s="7" t="s">
        <v>274</v>
      </c>
      <c r="G66" s="7" t="s">
        <v>275</v>
      </c>
      <c r="H66" t="s">
        <v>276</v>
      </c>
      <c r="I66" s="7" t="s">
        <v>98</v>
      </c>
      <c r="J66" s="7" t="s">
        <v>8005</v>
      </c>
      <c r="K66" s="7" t="s">
        <v>8005</v>
      </c>
      <c r="L66" s="36">
        <v>153147</v>
      </c>
      <c r="M66" s="7" t="s">
        <v>8005</v>
      </c>
      <c r="N66" s="36">
        <v>36778</v>
      </c>
      <c r="O66" s="36">
        <v>37907</v>
      </c>
      <c r="P66" s="36">
        <v>37907</v>
      </c>
      <c r="Q66" s="36">
        <v>38287</v>
      </c>
      <c r="R66" s="36">
        <v>2268</v>
      </c>
      <c r="S66" s="36">
        <v>0</v>
      </c>
      <c r="T66" s="36">
        <v>153147</v>
      </c>
      <c r="U66" s="36">
        <v>0</v>
      </c>
    </row>
    <row r="67" spans="1:21" ht="15" customHeight="1" x14ac:dyDescent="0.2">
      <c r="A67" t="s">
        <v>30</v>
      </c>
      <c r="B67" s="7" t="s">
        <v>277</v>
      </c>
      <c r="C67" s="7" t="s">
        <v>32</v>
      </c>
      <c r="D67" s="7" t="s">
        <v>73</v>
      </c>
      <c r="E67" s="7" t="s">
        <v>278</v>
      </c>
      <c r="F67" s="7" t="s">
        <v>279</v>
      </c>
      <c r="G67" s="7" t="s">
        <v>280</v>
      </c>
      <c r="H67" t="s">
        <v>281</v>
      </c>
      <c r="I67" s="7" t="s">
        <v>98</v>
      </c>
      <c r="J67" s="7" t="s">
        <v>8005</v>
      </c>
      <c r="K67" s="7" t="s">
        <v>8005</v>
      </c>
      <c r="L67" s="36">
        <v>87247</v>
      </c>
      <c r="M67" s="7" t="s">
        <v>8005</v>
      </c>
      <c r="N67" s="36">
        <v>21052</v>
      </c>
      <c r="O67" s="36">
        <v>42765</v>
      </c>
      <c r="P67" s="36">
        <v>23034</v>
      </c>
      <c r="Q67" s="36">
        <v>0</v>
      </c>
      <c r="R67" s="36">
        <v>396</v>
      </c>
      <c r="S67" s="36">
        <v>0</v>
      </c>
      <c r="T67" s="36">
        <v>87247</v>
      </c>
      <c r="U67" s="36">
        <v>0</v>
      </c>
    </row>
    <row r="68" spans="1:21" ht="15" customHeight="1" x14ac:dyDescent="0.2">
      <c r="A68" t="s">
        <v>30</v>
      </c>
      <c r="B68" s="7" t="s">
        <v>282</v>
      </c>
      <c r="C68" s="7" t="s">
        <v>32</v>
      </c>
      <c r="D68" s="7" t="s">
        <v>73</v>
      </c>
      <c r="E68" s="7" t="s">
        <v>283</v>
      </c>
      <c r="F68" s="7" t="s">
        <v>284</v>
      </c>
      <c r="G68" s="7" t="s">
        <v>285</v>
      </c>
      <c r="H68" t="s">
        <v>286</v>
      </c>
      <c r="I68" s="7" t="s">
        <v>98</v>
      </c>
      <c r="J68" s="7" t="s">
        <v>8005</v>
      </c>
      <c r="K68" s="7" t="s">
        <v>8005</v>
      </c>
      <c r="L68" s="36">
        <v>65652</v>
      </c>
      <c r="M68" s="7" t="s">
        <v>8005</v>
      </c>
      <c r="N68" s="36">
        <v>0</v>
      </c>
      <c r="O68" s="36">
        <v>32260</v>
      </c>
      <c r="P68" s="36">
        <v>33236</v>
      </c>
      <c r="Q68" s="36">
        <v>0</v>
      </c>
      <c r="R68" s="36">
        <v>156</v>
      </c>
      <c r="S68" s="36">
        <v>0</v>
      </c>
      <c r="T68" s="36">
        <v>65652</v>
      </c>
      <c r="U68" s="36">
        <v>0</v>
      </c>
    </row>
    <row r="69" spans="1:21" ht="15" customHeight="1" x14ac:dyDescent="0.2">
      <c r="A69" t="s">
        <v>30</v>
      </c>
      <c r="B69" s="7" t="s">
        <v>287</v>
      </c>
      <c r="C69" s="7" t="s">
        <v>32</v>
      </c>
      <c r="D69" s="7" t="s">
        <v>73</v>
      </c>
      <c r="E69" s="7" t="s">
        <v>288</v>
      </c>
      <c r="F69" s="7" t="s">
        <v>289</v>
      </c>
      <c r="G69" s="7" t="s">
        <v>290</v>
      </c>
      <c r="H69" t="s">
        <v>291</v>
      </c>
      <c r="I69" s="7" t="s">
        <v>98</v>
      </c>
      <c r="J69" s="7" t="s">
        <v>8005</v>
      </c>
      <c r="K69" s="7" t="s">
        <v>8005</v>
      </c>
      <c r="L69" s="36">
        <v>84577</v>
      </c>
      <c r="M69" s="7" t="s">
        <v>8005</v>
      </c>
      <c r="N69" s="36">
        <v>20481</v>
      </c>
      <c r="O69" s="36">
        <v>613</v>
      </c>
      <c r="P69" s="36">
        <v>5256</v>
      </c>
      <c r="Q69" s="36">
        <v>50</v>
      </c>
      <c r="R69" s="36">
        <v>0</v>
      </c>
      <c r="S69" s="36">
        <v>0</v>
      </c>
      <c r="T69" s="36">
        <v>26400</v>
      </c>
      <c r="U69" s="36">
        <v>58177</v>
      </c>
    </row>
    <row r="70" spans="1:21" ht="15" customHeight="1" x14ac:dyDescent="0.2">
      <c r="A70" t="s">
        <v>30</v>
      </c>
      <c r="B70" s="7" t="s">
        <v>292</v>
      </c>
      <c r="C70" s="7" t="s">
        <v>32</v>
      </c>
      <c r="D70" s="7" t="s">
        <v>73</v>
      </c>
      <c r="E70" s="7" t="s">
        <v>293</v>
      </c>
      <c r="F70" s="7" t="s">
        <v>294</v>
      </c>
      <c r="G70" s="7" t="s">
        <v>295</v>
      </c>
      <c r="H70" t="s">
        <v>296</v>
      </c>
      <c r="I70" s="7" t="s">
        <v>98</v>
      </c>
      <c r="J70" s="7" t="s">
        <v>8005</v>
      </c>
      <c r="K70" s="7" t="s">
        <v>8005</v>
      </c>
      <c r="L70" s="36">
        <v>104524</v>
      </c>
      <c r="M70" s="7" t="s">
        <v>8005</v>
      </c>
      <c r="N70" s="36">
        <v>25289</v>
      </c>
      <c r="O70" s="36">
        <v>51336</v>
      </c>
      <c r="P70" s="36">
        <v>27561</v>
      </c>
      <c r="Q70" s="36">
        <v>0</v>
      </c>
      <c r="R70" s="36">
        <v>338</v>
      </c>
      <c r="S70" s="36">
        <v>0</v>
      </c>
      <c r="T70" s="36">
        <v>104524</v>
      </c>
      <c r="U70" s="36">
        <v>0</v>
      </c>
    </row>
    <row r="71" spans="1:21" ht="15" customHeight="1" x14ac:dyDescent="0.2">
      <c r="A71" t="s">
        <v>30</v>
      </c>
      <c r="B71" s="7" t="s">
        <v>297</v>
      </c>
      <c r="C71" s="7" t="s">
        <v>32</v>
      </c>
      <c r="D71" s="7" t="s">
        <v>33</v>
      </c>
      <c r="E71" s="7" t="s">
        <v>298</v>
      </c>
      <c r="F71" s="7" t="s">
        <v>299</v>
      </c>
      <c r="G71" s="7" t="s">
        <v>300</v>
      </c>
      <c r="H71" t="s">
        <v>301</v>
      </c>
      <c r="I71" s="7" t="s">
        <v>98</v>
      </c>
      <c r="J71" s="7" t="s">
        <v>8005</v>
      </c>
      <c r="K71" s="7" t="s">
        <v>8005</v>
      </c>
      <c r="L71" s="36">
        <v>59038</v>
      </c>
      <c r="M71" s="7" t="s">
        <v>8005</v>
      </c>
      <c r="N71" s="36">
        <v>14177</v>
      </c>
      <c r="O71" s="36">
        <v>23122</v>
      </c>
      <c r="P71" s="36">
        <v>21166</v>
      </c>
      <c r="Q71" s="36">
        <v>0</v>
      </c>
      <c r="R71" s="36">
        <v>573</v>
      </c>
      <c r="S71" s="36">
        <v>0</v>
      </c>
      <c r="T71" s="36">
        <v>59038</v>
      </c>
      <c r="U71" s="36">
        <v>0</v>
      </c>
    </row>
    <row r="72" spans="1:21" ht="15" customHeight="1" x14ac:dyDescent="0.2">
      <c r="A72" t="s">
        <v>30</v>
      </c>
      <c r="B72" s="7" t="s">
        <v>302</v>
      </c>
      <c r="C72" s="7" t="s">
        <v>32</v>
      </c>
      <c r="D72" s="7" t="s">
        <v>73</v>
      </c>
      <c r="E72" s="7" t="s">
        <v>303</v>
      </c>
      <c r="F72" s="7" t="s">
        <v>304</v>
      </c>
      <c r="G72" s="7" t="s">
        <v>305</v>
      </c>
      <c r="H72" t="s">
        <v>306</v>
      </c>
      <c r="I72" s="7" t="s">
        <v>98</v>
      </c>
      <c r="J72" s="7" t="s">
        <v>8005</v>
      </c>
      <c r="K72" s="7" t="s">
        <v>8005</v>
      </c>
      <c r="L72" s="36">
        <v>33390</v>
      </c>
      <c r="M72" s="7" t="s">
        <v>8005</v>
      </c>
      <c r="N72" s="36">
        <v>8015</v>
      </c>
      <c r="O72" s="36">
        <v>13073</v>
      </c>
      <c r="P72" s="36">
        <v>11962</v>
      </c>
      <c r="Q72" s="36">
        <v>0</v>
      </c>
      <c r="R72" s="36">
        <v>340</v>
      </c>
      <c r="S72" s="36">
        <v>0</v>
      </c>
      <c r="T72" s="36">
        <v>33390</v>
      </c>
      <c r="U72" s="36">
        <v>0</v>
      </c>
    </row>
    <row r="73" spans="1:21" ht="15" customHeight="1" x14ac:dyDescent="0.2">
      <c r="A73" t="s">
        <v>30</v>
      </c>
      <c r="B73" s="7" t="s">
        <v>307</v>
      </c>
      <c r="C73" s="7" t="s">
        <v>32</v>
      </c>
      <c r="D73" s="7" t="s">
        <v>73</v>
      </c>
      <c r="E73" s="7" t="s">
        <v>308</v>
      </c>
      <c r="F73" s="7" t="s">
        <v>309</v>
      </c>
      <c r="G73" s="7" t="s">
        <v>310</v>
      </c>
      <c r="H73" t="s">
        <v>311</v>
      </c>
      <c r="I73" s="7" t="s">
        <v>98</v>
      </c>
      <c r="J73" s="7" t="s">
        <v>8005</v>
      </c>
      <c r="K73" s="7" t="s">
        <v>8005</v>
      </c>
      <c r="L73" s="36">
        <v>296844</v>
      </c>
      <c r="M73" s="7" t="s">
        <v>8005</v>
      </c>
      <c r="N73" s="36">
        <v>71283</v>
      </c>
      <c r="O73" s="36">
        <v>36522</v>
      </c>
      <c r="P73" s="36">
        <v>111944</v>
      </c>
      <c r="Q73" s="36">
        <v>71919</v>
      </c>
      <c r="R73" s="36">
        <v>5176</v>
      </c>
      <c r="S73" s="36">
        <v>0</v>
      </c>
      <c r="T73" s="36">
        <v>296844</v>
      </c>
      <c r="U73" s="36">
        <v>0</v>
      </c>
    </row>
    <row r="74" spans="1:21" ht="15" customHeight="1" x14ac:dyDescent="0.2">
      <c r="A74" t="s">
        <v>30</v>
      </c>
      <c r="B74" s="7" t="s">
        <v>312</v>
      </c>
      <c r="C74" s="7" t="s">
        <v>32</v>
      </c>
      <c r="D74" s="7" t="s">
        <v>33</v>
      </c>
      <c r="E74" s="7" t="s">
        <v>313</v>
      </c>
      <c r="F74" s="7" t="s">
        <v>314</v>
      </c>
      <c r="G74" s="7" t="s">
        <v>315</v>
      </c>
      <c r="H74" t="s">
        <v>316</v>
      </c>
      <c r="I74" s="7" t="s">
        <v>98</v>
      </c>
      <c r="J74" s="7" t="s">
        <v>8007</v>
      </c>
      <c r="K74" s="7" t="s">
        <v>8006</v>
      </c>
      <c r="L74" s="36">
        <v>0</v>
      </c>
      <c r="M74" s="7" t="s">
        <v>8006</v>
      </c>
      <c r="N74" s="36">
        <v>0</v>
      </c>
      <c r="O74" s="36">
        <v>0</v>
      </c>
      <c r="P74" s="36">
        <v>0</v>
      </c>
      <c r="Q74" s="36">
        <v>0</v>
      </c>
      <c r="R74" s="36">
        <v>0</v>
      </c>
      <c r="S74" s="36">
        <v>0</v>
      </c>
      <c r="T74" s="36">
        <v>0</v>
      </c>
      <c r="U74" s="36">
        <v>0</v>
      </c>
    </row>
    <row r="75" spans="1:21" ht="15" customHeight="1" x14ac:dyDescent="0.2">
      <c r="A75" t="s">
        <v>30</v>
      </c>
      <c r="B75" s="7" t="s">
        <v>317</v>
      </c>
      <c r="C75" s="7" t="s">
        <v>32</v>
      </c>
      <c r="D75" s="7" t="s">
        <v>33</v>
      </c>
      <c r="E75" s="7" t="s">
        <v>318</v>
      </c>
      <c r="F75" s="7" t="s">
        <v>319</v>
      </c>
      <c r="G75" s="7" t="s">
        <v>320</v>
      </c>
      <c r="H75" t="s">
        <v>321</v>
      </c>
      <c r="I75" s="7" t="s">
        <v>98</v>
      </c>
      <c r="J75" s="7" t="s">
        <v>8005</v>
      </c>
      <c r="K75" s="7" t="s">
        <v>8005</v>
      </c>
      <c r="L75" s="36">
        <v>54494</v>
      </c>
      <c r="M75" s="7" t="s">
        <v>8005</v>
      </c>
      <c r="N75" s="36">
        <v>13086</v>
      </c>
      <c r="O75" s="36">
        <v>12775</v>
      </c>
      <c r="P75" s="36">
        <v>9896</v>
      </c>
      <c r="Q75" s="36">
        <v>10028</v>
      </c>
      <c r="R75" s="36">
        <v>0</v>
      </c>
      <c r="S75" s="36">
        <v>0</v>
      </c>
      <c r="T75" s="36">
        <v>45785</v>
      </c>
      <c r="U75" s="36">
        <v>8709</v>
      </c>
    </row>
    <row r="76" spans="1:21" ht="15" customHeight="1" x14ac:dyDescent="0.2">
      <c r="A76" t="s">
        <v>30</v>
      </c>
      <c r="B76" s="7" t="s">
        <v>322</v>
      </c>
      <c r="C76" s="7" t="s">
        <v>32</v>
      </c>
      <c r="D76" s="7" t="s">
        <v>323</v>
      </c>
      <c r="E76" s="7" t="s">
        <v>324</v>
      </c>
      <c r="F76" s="7" t="s">
        <v>325</v>
      </c>
      <c r="G76" s="7" t="s">
        <v>326</v>
      </c>
      <c r="H76" t="s">
        <v>327</v>
      </c>
      <c r="I76" s="7" t="s">
        <v>98</v>
      </c>
      <c r="J76" s="7" t="s">
        <v>8005</v>
      </c>
      <c r="K76" s="7" t="s">
        <v>8005</v>
      </c>
      <c r="L76" s="36">
        <v>87461</v>
      </c>
      <c r="M76" s="7" t="s">
        <v>8005</v>
      </c>
      <c r="N76" s="36">
        <v>21004</v>
      </c>
      <c r="O76" s="36">
        <v>65589</v>
      </c>
      <c r="P76" s="36">
        <v>0</v>
      </c>
      <c r="Q76" s="36">
        <v>0</v>
      </c>
      <c r="R76" s="36">
        <v>868</v>
      </c>
      <c r="S76" s="36">
        <v>0</v>
      </c>
      <c r="T76" s="36">
        <v>87461</v>
      </c>
      <c r="U76" s="36">
        <v>0</v>
      </c>
    </row>
    <row r="77" spans="1:21" ht="15" customHeight="1" x14ac:dyDescent="0.2">
      <c r="A77" t="s">
        <v>30</v>
      </c>
      <c r="B77" s="7" t="s">
        <v>328</v>
      </c>
      <c r="C77" s="7" t="s">
        <v>32</v>
      </c>
      <c r="D77" s="7" t="s">
        <v>33</v>
      </c>
      <c r="E77" s="7" t="s">
        <v>329</v>
      </c>
      <c r="F77" s="7" t="s">
        <v>330</v>
      </c>
      <c r="G77" s="7" t="s">
        <v>331</v>
      </c>
      <c r="H77" t="s">
        <v>332</v>
      </c>
      <c r="I77" s="7" t="s">
        <v>98</v>
      </c>
      <c r="J77" s="7" t="s">
        <v>8005</v>
      </c>
      <c r="K77" s="7" t="s">
        <v>8005</v>
      </c>
      <c r="L77" s="36">
        <v>41324</v>
      </c>
      <c r="M77" s="7" t="s">
        <v>8005</v>
      </c>
      <c r="N77" s="36">
        <v>367</v>
      </c>
      <c r="O77" s="36">
        <v>10229</v>
      </c>
      <c r="P77" s="36">
        <v>10229</v>
      </c>
      <c r="Q77" s="36">
        <v>10331</v>
      </c>
      <c r="R77" s="36">
        <v>10168</v>
      </c>
      <c r="S77" s="36">
        <v>0</v>
      </c>
      <c r="T77" s="36">
        <v>41324</v>
      </c>
      <c r="U77" s="36">
        <v>0</v>
      </c>
    </row>
    <row r="78" spans="1:21" ht="15" customHeight="1" x14ac:dyDescent="0.2">
      <c r="A78" t="s">
        <v>333</v>
      </c>
      <c r="B78" s="7" t="s">
        <v>334</v>
      </c>
      <c r="C78" s="7" t="s">
        <v>335</v>
      </c>
      <c r="D78" s="7" t="s">
        <v>336</v>
      </c>
      <c r="E78" s="7" t="s">
        <v>34</v>
      </c>
      <c r="F78" s="7" t="s">
        <v>35</v>
      </c>
      <c r="G78" s="7" t="s">
        <v>336</v>
      </c>
      <c r="H78" t="s">
        <v>337</v>
      </c>
      <c r="I78" s="7" t="s">
        <v>37</v>
      </c>
      <c r="J78" s="7" t="s">
        <v>8005</v>
      </c>
      <c r="K78" s="7" t="s">
        <v>8006</v>
      </c>
      <c r="L78" s="36">
        <v>0</v>
      </c>
      <c r="M78" s="7" t="s">
        <v>8006</v>
      </c>
      <c r="N78" s="36">
        <v>0</v>
      </c>
      <c r="O78" s="36">
        <v>0</v>
      </c>
      <c r="P78" s="36">
        <v>0</v>
      </c>
      <c r="Q78" s="36">
        <v>0</v>
      </c>
      <c r="R78" s="36">
        <v>0</v>
      </c>
      <c r="S78" s="36">
        <v>0</v>
      </c>
      <c r="T78" s="36">
        <v>0</v>
      </c>
      <c r="U78" s="36">
        <v>0</v>
      </c>
    </row>
    <row r="79" spans="1:21" ht="15" customHeight="1" x14ac:dyDescent="0.2">
      <c r="A79" t="s">
        <v>333</v>
      </c>
      <c r="B79" s="7" t="s">
        <v>338</v>
      </c>
      <c r="C79" s="7" t="s">
        <v>335</v>
      </c>
      <c r="D79" s="7" t="s">
        <v>339</v>
      </c>
      <c r="E79" s="7" t="s">
        <v>34</v>
      </c>
      <c r="F79" s="7" t="s">
        <v>35</v>
      </c>
      <c r="G79" s="7" t="s">
        <v>339</v>
      </c>
      <c r="H79" t="s">
        <v>340</v>
      </c>
      <c r="I79" s="7" t="s">
        <v>41</v>
      </c>
      <c r="J79" s="7" t="s">
        <v>8005</v>
      </c>
      <c r="K79" s="7" t="s">
        <v>8005</v>
      </c>
      <c r="L79" s="36">
        <v>74334</v>
      </c>
      <c r="M79" s="7" t="s">
        <v>8005</v>
      </c>
      <c r="N79" s="36">
        <v>17881</v>
      </c>
      <c r="O79" s="36">
        <v>35721</v>
      </c>
      <c r="P79" s="36">
        <v>20013</v>
      </c>
      <c r="Q79" s="36">
        <v>0</v>
      </c>
      <c r="R79" s="36">
        <v>719</v>
      </c>
      <c r="S79" s="36">
        <v>0</v>
      </c>
      <c r="T79" s="36">
        <v>74334</v>
      </c>
      <c r="U79" s="36">
        <v>0</v>
      </c>
    </row>
    <row r="80" spans="1:21" ht="15" customHeight="1" x14ac:dyDescent="0.2">
      <c r="A80" t="s">
        <v>341</v>
      </c>
      <c r="B80" s="7" t="s">
        <v>342</v>
      </c>
      <c r="C80" s="7" t="s">
        <v>343</v>
      </c>
      <c r="D80" s="7" t="s">
        <v>344</v>
      </c>
      <c r="E80" s="7" t="s">
        <v>34</v>
      </c>
      <c r="F80" s="7" t="s">
        <v>35</v>
      </c>
      <c r="G80" s="7" t="s">
        <v>344</v>
      </c>
      <c r="H80" t="s">
        <v>345</v>
      </c>
      <c r="I80" s="7" t="s">
        <v>37</v>
      </c>
      <c r="J80" s="7" t="s">
        <v>8005</v>
      </c>
      <c r="K80" s="7" t="s">
        <v>8005</v>
      </c>
      <c r="L80" s="36">
        <v>3271</v>
      </c>
      <c r="M80" s="7" t="s">
        <v>8005</v>
      </c>
      <c r="N80" s="36">
        <v>0</v>
      </c>
      <c r="O80" s="36">
        <v>0</v>
      </c>
      <c r="P80" s="36">
        <v>0</v>
      </c>
      <c r="Q80" s="36">
        <v>0</v>
      </c>
      <c r="R80" s="36">
        <v>3271</v>
      </c>
      <c r="S80" s="36">
        <v>0</v>
      </c>
      <c r="T80" s="36">
        <v>3271</v>
      </c>
      <c r="U80" s="36">
        <v>0</v>
      </c>
    </row>
    <row r="81" spans="1:21" ht="15" customHeight="1" x14ac:dyDescent="0.2">
      <c r="A81" t="s">
        <v>341</v>
      </c>
      <c r="B81" s="7" t="s">
        <v>346</v>
      </c>
      <c r="C81" s="7" t="s">
        <v>343</v>
      </c>
      <c r="D81" s="7" t="s">
        <v>347</v>
      </c>
      <c r="E81" s="7" t="s">
        <v>34</v>
      </c>
      <c r="F81" s="7" t="s">
        <v>35</v>
      </c>
      <c r="G81" s="7" t="s">
        <v>347</v>
      </c>
      <c r="H81" t="s">
        <v>348</v>
      </c>
      <c r="I81" s="7" t="s">
        <v>41</v>
      </c>
      <c r="J81" s="7" t="s">
        <v>8005</v>
      </c>
      <c r="K81" s="7" t="s">
        <v>8005</v>
      </c>
      <c r="L81" s="36">
        <v>759449</v>
      </c>
      <c r="M81" s="7" t="s">
        <v>8005</v>
      </c>
      <c r="N81" s="36">
        <v>0</v>
      </c>
      <c r="O81" s="36">
        <v>200243</v>
      </c>
      <c r="P81" s="36">
        <v>58321</v>
      </c>
      <c r="Q81" s="36">
        <v>0</v>
      </c>
      <c r="R81" s="36">
        <v>488267</v>
      </c>
      <c r="S81" s="36">
        <v>0</v>
      </c>
      <c r="T81" s="36">
        <v>746831</v>
      </c>
      <c r="U81" s="36">
        <v>12618</v>
      </c>
    </row>
    <row r="82" spans="1:21" ht="15" customHeight="1" x14ac:dyDescent="0.2">
      <c r="A82" t="s">
        <v>349</v>
      </c>
      <c r="B82" s="7" t="s">
        <v>350</v>
      </c>
      <c r="C82" s="7" t="s">
        <v>351</v>
      </c>
      <c r="D82" s="7" t="s">
        <v>352</v>
      </c>
      <c r="E82" s="7" t="s">
        <v>34</v>
      </c>
      <c r="F82" s="7" t="s">
        <v>35</v>
      </c>
      <c r="G82" s="7" t="s">
        <v>352</v>
      </c>
      <c r="H82" t="s">
        <v>353</v>
      </c>
      <c r="I82" s="7" t="s">
        <v>37</v>
      </c>
      <c r="J82" s="7" t="s">
        <v>8005</v>
      </c>
      <c r="K82" s="7" t="s">
        <v>8005</v>
      </c>
      <c r="L82" s="36">
        <v>552191</v>
      </c>
      <c r="M82" s="7" t="s">
        <v>8005</v>
      </c>
      <c r="N82" s="36">
        <v>0</v>
      </c>
      <c r="O82" s="36">
        <v>224347</v>
      </c>
      <c r="P82" s="36">
        <v>260573</v>
      </c>
      <c r="Q82" s="36">
        <v>40100</v>
      </c>
      <c r="R82" s="36">
        <v>27171</v>
      </c>
      <c r="S82" s="36">
        <v>0</v>
      </c>
      <c r="T82" s="36">
        <v>552191</v>
      </c>
      <c r="U82" s="36">
        <v>0</v>
      </c>
    </row>
    <row r="83" spans="1:21" ht="15" customHeight="1" x14ac:dyDescent="0.2">
      <c r="A83" t="s">
        <v>349</v>
      </c>
      <c r="B83" s="7" t="s">
        <v>354</v>
      </c>
      <c r="C83" s="7" t="s">
        <v>351</v>
      </c>
      <c r="D83" s="7" t="s">
        <v>355</v>
      </c>
      <c r="E83" s="7" t="s">
        <v>34</v>
      </c>
      <c r="F83" s="7" t="s">
        <v>35</v>
      </c>
      <c r="G83" s="7" t="s">
        <v>355</v>
      </c>
      <c r="H83" t="s">
        <v>356</v>
      </c>
      <c r="I83" s="7" t="s">
        <v>41</v>
      </c>
      <c r="J83" s="7" t="s">
        <v>8005</v>
      </c>
      <c r="K83" s="7" t="s">
        <v>8005</v>
      </c>
      <c r="L83" s="36">
        <v>65586</v>
      </c>
      <c r="M83" s="7" t="s">
        <v>8005</v>
      </c>
      <c r="N83" s="36">
        <v>15882</v>
      </c>
      <c r="O83" s="36">
        <v>42890</v>
      </c>
      <c r="P83" s="36">
        <v>6659</v>
      </c>
      <c r="Q83" s="36">
        <v>0</v>
      </c>
      <c r="R83" s="36">
        <v>155</v>
      </c>
      <c r="S83" s="36">
        <v>0</v>
      </c>
      <c r="T83" s="36">
        <v>65586</v>
      </c>
      <c r="U83" s="36">
        <v>0</v>
      </c>
    </row>
    <row r="84" spans="1:21" ht="15" customHeight="1" x14ac:dyDescent="0.2">
      <c r="A84" t="s">
        <v>349</v>
      </c>
      <c r="B84" s="7" t="s">
        <v>357</v>
      </c>
      <c r="C84" s="7" t="s">
        <v>351</v>
      </c>
      <c r="D84" s="7" t="s">
        <v>358</v>
      </c>
      <c r="E84" s="7" t="s">
        <v>34</v>
      </c>
      <c r="F84" s="7" t="s">
        <v>35</v>
      </c>
      <c r="G84" s="7" t="s">
        <v>358</v>
      </c>
      <c r="H84" t="s">
        <v>359</v>
      </c>
      <c r="I84" s="7" t="s">
        <v>41</v>
      </c>
      <c r="J84" s="7" t="s">
        <v>8005</v>
      </c>
      <c r="K84" s="7" t="s">
        <v>8005</v>
      </c>
      <c r="L84" s="36">
        <v>226358</v>
      </c>
      <c r="M84" s="7" t="s">
        <v>8005</v>
      </c>
      <c r="N84" s="36">
        <v>54788</v>
      </c>
      <c r="O84" s="36">
        <v>167502</v>
      </c>
      <c r="P84" s="36">
        <v>3424</v>
      </c>
      <c r="Q84" s="36">
        <v>0</v>
      </c>
      <c r="R84" s="36">
        <v>644</v>
      </c>
      <c r="S84" s="36">
        <v>0</v>
      </c>
      <c r="T84" s="36">
        <v>226358</v>
      </c>
      <c r="U84" s="36">
        <v>0</v>
      </c>
    </row>
    <row r="85" spans="1:21" ht="15" customHeight="1" x14ac:dyDescent="0.2">
      <c r="A85" t="s">
        <v>349</v>
      </c>
      <c r="B85" s="7" t="s">
        <v>360</v>
      </c>
      <c r="C85" s="7" t="s">
        <v>351</v>
      </c>
      <c r="D85" s="7" t="s">
        <v>361</v>
      </c>
      <c r="E85" s="7" t="s">
        <v>34</v>
      </c>
      <c r="F85" s="7" t="s">
        <v>35</v>
      </c>
      <c r="G85" s="7" t="s">
        <v>361</v>
      </c>
      <c r="H85" t="s">
        <v>362</v>
      </c>
      <c r="I85" s="7" t="s">
        <v>41</v>
      </c>
      <c r="J85" s="7" t="s">
        <v>8005</v>
      </c>
      <c r="K85" s="7" t="s">
        <v>8005</v>
      </c>
      <c r="L85" s="36">
        <v>4397464</v>
      </c>
      <c r="M85" s="7" t="s">
        <v>8005</v>
      </c>
      <c r="N85" s="36">
        <v>0</v>
      </c>
      <c r="O85" s="36">
        <v>1890150</v>
      </c>
      <c r="P85" s="36">
        <v>1515278</v>
      </c>
      <c r="Q85" s="36">
        <v>0</v>
      </c>
      <c r="R85" s="36">
        <v>135924</v>
      </c>
      <c r="S85" s="36">
        <v>0</v>
      </c>
      <c r="T85" s="36">
        <v>3541352</v>
      </c>
      <c r="U85" s="36">
        <v>856112</v>
      </c>
    </row>
    <row r="86" spans="1:21" ht="15" customHeight="1" x14ac:dyDescent="0.2">
      <c r="A86" t="s">
        <v>349</v>
      </c>
      <c r="B86" s="7" t="s">
        <v>363</v>
      </c>
      <c r="C86" s="7" t="s">
        <v>351</v>
      </c>
      <c r="D86" s="7" t="s">
        <v>364</v>
      </c>
      <c r="E86" s="7" t="s">
        <v>34</v>
      </c>
      <c r="F86" s="7" t="s">
        <v>35</v>
      </c>
      <c r="G86" s="7" t="s">
        <v>364</v>
      </c>
      <c r="H86" t="s">
        <v>365</v>
      </c>
      <c r="I86" s="7" t="s">
        <v>41</v>
      </c>
      <c r="J86" s="7" t="s">
        <v>8005</v>
      </c>
      <c r="K86" s="7" t="s">
        <v>8005</v>
      </c>
      <c r="L86" s="36">
        <v>121992</v>
      </c>
      <c r="M86" s="7" t="s">
        <v>8005</v>
      </c>
      <c r="N86" s="36">
        <v>29540</v>
      </c>
      <c r="O86" s="36">
        <v>38631</v>
      </c>
      <c r="P86" s="36">
        <v>53532</v>
      </c>
      <c r="Q86" s="36">
        <v>0</v>
      </c>
      <c r="R86" s="36">
        <v>0</v>
      </c>
      <c r="S86" s="36">
        <v>0</v>
      </c>
      <c r="T86" s="36">
        <v>121703</v>
      </c>
      <c r="U86" s="36">
        <v>289</v>
      </c>
    </row>
    <row r="87" spans="1:21" ht="15" customHeight="1" x14ac:dyDescent="0.2">
      <c r="A87" t="s">
        <v>349</v>
      </c>
      <c r="B87" s="7" t="s">
        <v>366</v>
      </c>
      <c r="C87" s="7" t="s">
        <v>351</v>
      </c>
      <c r="D87" s="7" t="s">
        <v>367</v>
      </c>
      <c r="E87" s="7" t="s">
        <v>34</v>
      </c>
      <c r="F87" s="7" t="s">
        <v>35</v>
      </c>
      <c r="G87" s="7" t="s">
        <v>367</v>
      </c>
      <c r="H87" t="s">
        <v>368</v>
      </c>
      <c r="I87" s="7" t="s">
        <v>41</v>
      </c>
      <c r="J87" s="7" t="s">
        <v>8005</v>
      </c>
      <c r="K87" s="7" t="s">
        <v>8005</v>
      </c>
      <c r="L87" s="36">
        <v>111303</v>
      </c>
      <c r="M87" s="7" t="s">
        <v>8005</v>
      </c>
      <c r="N87" s="36">
        <v>26952</v>
      </c>
      <c r="O87" s="36">
        <v>58061</v>
      </c>
      <c r="P87" s="36">
        <v>26027</v>
      </c>
      <c r="Q87" s="36">
        <v>0</v>
      </c>
      <c r="R87" s="36">
        <v>0</v>
      </c>
      <c r="S87" s="36">
        <v>0</v>
      </c>
      <c r="T87" s="36">
        <v>111040</v>
      </c>
      <c r="U87" s="36">
        <v>263</v>
      </c>
    </row>
    <row r="88" spans="1:21" ht="15" customHeight="1" x14ac:dyDescent="0.2">
      <c r="A88" t="s">
        <v>349</v>
      </c>
      <c r="B88" s="7" t="s">
        <v>369</v>
      </c>
      <c r="C88" s="7" t="s">
        <v>351</v>
      </c>
      <c r="D88" s="7" t="s">
        <v>370</v>
      </c>
      <c r="E88" s="7" t="s">
        <v>34</v>
      </c>
      <c r="F88" s="7" t="s">
        <v>35</v>
      </c>
      <c r="G88" s="7" t="s">
        <v>370</v>
      </c>
      <c r="H88" t="s">
        <v>371</v>
      </c>
      <c r="I88" s="7" t="s">
        <v>41</v>
      </c>
      <c r="J88" s="7" t="s">
        <v>8005</v>
      </c>
      <c r="K88" s="7" t="s">
        <v>8005</v>
      </c>
      <c r="L88" s="36">
        <v>39868</v>
      </c>
      <c r="M88" s="7" t="s">
        <v>8005</v>
      </c>
      <c r="N88" s="36">
        <v>9654</v>
      </c>
      <c r="O88" s="36">
        <v>20645</v>
      </c>
      <c r="P88" s="36">
        <v>8033</v>
      </c>
      <c r="Q88" s="36">
        <v>0</v>
      </c>
      <c r="R88" s="36">
        <v>0</v>
      </c>
      <c r="S88" s="36">
        <v>0</v>
      </c>
      <c r="T88" s="36">
        <v>38332</v>
      </c>
      <c r="U88" s="36">
        <v>1536</v>
      </c>
    </row>
    <row r="89" spans="1:21" ht="15" customHeight="1" x14ac:dyDescent="0.2">
      <c r="A89" t="s">
        <v>349</v>
      </c>
      <c r="B89" s="7" t="s">
        <v>372</v>
      </c>
      <c r="C89" s="7" t="s">
        <v>351</v>
      </c>
      <c r="D89" s="7" t="s">
        <v>373</v>
      </c>
      <c r="E89" s="7" t="s">
        <v>34</v>
      </c>
      <c r="F89" s="7" t="s">
        <v>35</v>
      </c>
      <c r="G89" s="7" t="s">
        <v>373</v>
      </c>
      <c r="H89" t="s">
        <v>374</v>
      </c>
      <c r="I89" s="7" t="s">
        <v>41</v>
      </c>
      <c r="J89" s="7" t="s">
        <v>8005</v>
      </c>
      <c r="K89" s="7" t="s">
        <v>8005</v>
      </c>
      <c r="L89" s="36">
        <v>1251076</v>
      </c>
      <c r="M89" s="7" t="s">
        <v>8006</v>
      </c>
      <c r="N89" s="36">
        <v>0</v>
      </c>
      <c r="O89" s="36">
        <v>0</v>
      </c>
      <c r="P89" s="36">
        <v>0</v>
      </c>
      <c r="Q89" s="36">
        <v>163376</v>
      </c>
      <c r="R89" s="36">
        <v>0</v>
      </c>
      <c r="S89" s="36">
        <v>0</v>
      </c>
      <c r="T89" s="36">
        <v>163376</v>
      </c>
      <c r="U89" s="36">
        <v>1087700</v>
      </c>
    </row>
    <row r="90" spans="1:21" ht="15" customHeight="1" x14ac:dyDescent="0.2">
      <c r="A90" t="s">
        <v>349</v>
      </c>
      <c r="B90" s="7" t="s">
        <v>375</v>
      </c>
      <c r="C90" s="7" t="s">
        <v>351</v>
      </c>
      <c r="D90" s="7" t="s">
        <v>376</v>
      </c>
      <c r="E90" s="7" t="s">
        <v>34</v>
      </c>
      <c r="F90" s="7" t="s">
        <v>35</v>
      </c>
      <c r="G90" s="7" t="s">
        <v>376</v>
      </c>
      <c r="H90" t="s">
        <v>377</v>
      </c>
      <c r="I90" s="7" t="s">
        <v>41</v>
      </c>
      <c r="J90" s="7" t="s">
        <v>8005</v>
      </c>
      <c r="K90" s="7" t="s">
        <v>8005</v>
      </c>
      <c r="L90" s="36">
        <v>1112511</v>
      </c>
      <c r="M90" s="7" t="s">
        <v>8005</v>
      </c>
      <c r="N90" s="36">
        <v>184906</v>
      </c>
      <c r="O90" s="36">
        <v>346568</v>
      </c>
      <c r="P90" s="36">
        <v>191969</v>
      </c>
      <c r="Q90" s="36">
        <v>0</v>
      </c>
      <c r="R90" s="36">
        <v>219469</v>
      </c>
      <c r="S90" s="36">
        <v>0</v>
      </c>
      <c r="T90" s="36">
        <v>942912</v>
      </c>
      <c r="U90" s="36">
        <v>169599</v>
      </c>
    </row>
    <row r="91" spans="1:21" ht="15" customHeight="1" x14ac:dyDescent="0.2">
      <c r="A91" t="s">
        <v>349</v>
      </c>
      <c r="B91" s="7" t="s">
        <v>378</v>
      </c>
      <c r="C91" s="7" t="s">
        <v>351</v>
      </c>
      <c r="D91" s="7" t="s">
        <v>379</v>
      </c>
      <c r="E91" s="7" t="s">
        <v>34</v>
      </c>
      <c r="F91" s="7" t="s">
        <v>35</v>
      </c>
      <c r="G91" s="7" t="s">
        <v>379</v>
      </c>
      <c r="H91" t="s">
        <v>380</v>
      </c>
      <c r="I91" s="7" t="s">
        <v>41</v>
      </c>
      <c r="J91" s="7" t="s">
        <v>8005</v>
      </c>
      <c r="K91" s="7" t="s">
        <v>8005</v>
      </c>
      <c r="L91" s="36">
        <v>409921</v>
      </c>
      <c r="M91" s="7" t="s">
        <v>8005</v>
      </c>
      <c r="N91" s="36">
        <v>99262</v>
      </c>
      <c r="O91" s="36">
        <v>68848</v>
      </c>
      <c r="P91" s="36">
        <v>140501</v>
      </c>
      <c r="Q91" s="36">
        <v>0</v>
      </c>
      <c r="R91" s="36">
        <v>88192</v>
      </c>
      <c r="S91" s="36">
        <v>0</v>
      </c>
      <c r="T91" s="36">
        <v>396803</v>
      </c>
      <c r="U91" s="36">
        <v>13118</v>
      </c>
    </row>
    <row r="92" spans="1:21" ht="15" customHeight="1" x14ac:dyDescent="0.2">
      <c r="A92" t="s">
        <v>349</v>
      </c>
      <c r="B92" s="7" t="s">
        <v>381</v>
      </c>
      <c r="C92" s="7" t="s">
        <v>351</v>
      </c>
      <c r="D92" s="7" t="s">
        <v>382</v>
      </c>
      <c r="E92" s="7" t="s">
        <v>34</v>
      </c>
      <c r="F92" s="7" t="s">
        <v>35</v>
      </c>
      <c r="G92" s="7" t="s">
        <v>382</v>
      </c>
      <c r="H92" t="s">
        <v>383</v>
      </c>
      <c r="I92" s="7" t="s">
        <v>41</v>
      </c>
      <c r="J92" s="7" t="s">
        <v>8005</v>
      </c>
      <c r="K92" s="7" t="s">
        <v>8005</v>
      </c>
      <c r="L92" s="36">
        <v>1528776</v>
      </c>
      <c r="M92" s="7" t="s">
        <v>8006</v>
      </c>
      <c r="N92" s="36">
        <v>0</v>
      </c>
      <c r="O92" s="36">
        <v>0</v>
      </c>
      <c r="P92" s="36">
        <v>0</v>
      </c>
      <c r="Q92" s="36">
        <v>109544</v>
      </c>
      <c r="R92" s="36">
        <v>0</v>
      </c>
      <c r="S92" s="36">
        <v>0</v>
      </c>
      <c r="T92" s="36">
        <v>109544</v>
      </c>
      <c r="U92" s="36">
        <v>1419232</v>
      </c>
    </row>
    <row r="93" spans="1:21" ht="15" customHeight="1" x14ac:dyDescent="0.2">
      <c r="A93" t="s">
        <v>349</v>
      </c>
      <c r="B93" s="7" t="s">
        <v>384</v>
      </c>
      <c r="C93" s="7" t="s">
        <v>351</v>
      </c>
      <c r="D93" s="7" t="s">
        <v>385</v>
      </c>
      <c r="E93" s="7" t="s">
        <v>34</v>
      </c>
      <c r="F93" s="7" t="s">
        <v>35</v>
      </c>
      <c r="G93" s="7" t="s">
        <v>385</v>
      </c>
      <c r="H93" t="s">
        <v>386</v>
      </c>
      <c r="I93" s="7" t="s">
        <v>41</v>
      </c>
      <c r="J93" s="7" t="s">
        <v>8005</v>
      </c>
      <c r="K93" s="7" t="s">
        <v>8005</v>
      </c>
      <c r="L93" s="36">
        <v>725171</v>
      </c>
      <c r="M93" s="7" t="s">
        <v>8005</v>
      </c>
      <c r="N93" s="36">
        <v>174770</v>
      </c>
      <c r="O93" s="36">
        <v>470633</v>
      </c>
      <c r="P93" s="36">
        <v>74398</v>
      </c>
      <c r="Q93" s="36">
        <v>0</v>
      </c>
      <c r="R93" s="36">
        <v>5370</v>
      </c>
      <c r="S93" s="36">
        <v>0</v>
      </c>
      <c r="T93" s="36">
        <v>725171</v>
      </c>
      <c r="U93" s="36">
        <v>0</v>
      </c>
    </row>
    <row r="94" spans="1:21" ht="15" customHeight="1" x14ac:dyDescent="0.2">
      <c r="A94" t="s">
        <v>349</v>
      </c>
      <c r="B94" s="7" t="s">
        <v>387</v>
      </c>
      <c r="C94" s="7" t="s">
        <v>351</v>
      </c>
      <c r="D94" s="7" t="s">
        <v>388</v>
      </c>
      <c r="E94" s="7" t="s">
        <v>34</v>
      </c>
      <c r="F94" s="7" t="s">
        <v>35</v>
      </c>
      <c r="G94" s="7" t="s">
        <v>388</v>
      </c>
      <c r="H94" t="s">
        <v>389</v>
      </c>
      <c r="I94" s="7" t="s">
        <v>41</v>
      </c>
      <c r="J94" s="7" t="s">
        <v>8005</v>
      </c>
      <c r="K94" s="7" t="s">
        <v>8005</v>
      </c>
      <c r="L94" s="36">
        <v>129361</v>
      </c>
      <c r="M94" s="7" t="s">
        <v>8005</v>
      </c>
      <c r="N94" s="36">
        <v>31131</v>
      </c>
      <c r="O94" s="36">
        <v>60792</v>
      </c>
      <c r="P94" s="36">
        <v>36240</v>
      </c>
      <c r="Q94" s="36">
        <v>0</v>
      </c>
      <c r="R94" s="36">
        <v>1198</v>
      </c>
      <c r="S94" s="36">
        <v>0</v>
      </c>
      <c r="T94" s="36">
        <v>129361</v>
      </c>
      <c r="U94" s="36">
        <v>0</v>
      </c>
    </row>
    <row r="95" spans="1:21" ht="15" customHeight="1" x14ac:dyDescent="0.2">
      <c r="A95" t="s">
        <v>349</v>
      </c>
      <c r="B95" s="7" t="s">
        <v>390</v>
      </c>
      <c r="C95" s="7" t="s">
        <v>351</v>
      </c>
      <c r="D95" s="7" t="s">
        <v>391</v>
      </c>
      <c r="E95" s="7" t="s">
        <v>34</v>
      </c>
      <c r="F95" s="7" t="s">
        <v>35</v>
      </c>
      <c r="G95" s="7" t="s">
        <v>391</v>
      </c>
      <c r="H95" t="s">
        <v>392</v>
      </c>
      <c r="I95" s="7" t="s">
        <v>41</v>
      </c>
      <c r="J95" s="7" t="s">
        <v>8005</v>
      </c>
      <c r="K95" s="7" t="s">
        <v>8005</v>
      </c>
      <c r="L95" s="36">
        <v>508130</v>
      </c>
      <c r="M95" s="7" t="s">
        <v>8005</v>
      </c>
      <c r="N95" s="36">
        <v>122525</v>
      </c>
      <c r="O95" s="36">
        <v>209643</v>
      </c>
      <c r="P95" s="36">
        <v>21201</v>
      </c>
      <c r="Q95" s="36">
        <v>129760</v>
      </c>
      <c r="R95" s="36">
        <v>25001</v>
      </c>
      <c r="S95" s="36">
        <v>0</v>
      </c>
      <c r="T95" s="36">
        <v>508130</v>
      </c>
      <c r="U95" s="36">
        <v>0</v>
      </c>
    </row>
    <row r="96" spans="1:21" ht="15" customHeight="1" x14ac:dyDescent="0.2">
      <c r="A96" t="s">
        <v>349</v>
      </c>
      <c r="B96" s="7" t="s">
        <v>393</v>
      </c>
      <c r="C96" s="7" t="s">
        <v>351</v>
      </c>
      <c r="D96" s="7" t="s">
        <v>382</v>
      </c>
      <c r="E96" s="7" t="s">
        <v>394</v>
      </c>
      <c r="F96" s="7" t="s">
        <v>395</v>
      </c>
      <c r="G96" s="7" t="s">
        <v>396</v>
      </c>
      <c r="H96" t="s">
        <v>397</v>
      </c>
      <c r="I96" s="7" t="s">
        <v>98</v>
      </c>
      <c r="J96" s="7" t="s">
        <v>8006</v>
      </c>
      <c r="K96" s="7" t="s">
        <v>8006</v>
      </c>
      <c r="L96" s="36">
        <v>0</v>
      </c>
      <c r="M96" s="7" t="s">
        <v>8006</v>
      </c>
      <c r="N96" s="36">
        <v>0</v>
      </c>
      <c r="O96" s="36">
        <v>0</v>
      </c>
      <c r="P96" s="36">
        <v>0</v>
      </c>
      <c r="Q96" s="36">
        <v>0</v>
      </c>
      <c r="R96" s="36">
        <v>0</v>
      </c>
      <c r="S96" s="36">
        <v>0</v>
      </c>
      <c r="T96" s="36">
        <v>0</v>
      </c>
      <c r="U96" s="36">
        <v>0</v>
      </c>
    </row>
    <row r="97" spans="1:21" ht="15" customHeight="1" x14ac:dyDescent="0.2">
      <c r="A97" t="s">
        <v>349</v>
      </c>
      <c r="B97" s="7" t="s">
        <v>398</v>
      </c>
      <c r="C97" s="7" t="s">
        <v>351</v>
      </c>
      <c r="D97" s="7" t="s">
        <v>382</v>
      </c>
      <c r="E97" s="7" t="s">
        <v>399</v>
      </c>
      <c r="F97" s="7" t="s">
        <v>400</v>
      </c>
      <c r="G97" s="7" t="s">
        <v>401</v>
      </c>
      <c r="H97" t="s">
        <v>402</v>
      </c>
      <c r="I97" s="7" t="s">
        <v>98</v>
      </c>
      <c r="J97" s="7" t="s">
        <v>8007</v>
      </c>
      <c r="K97" s="7" t="s">
        <v>8006</v>
      </c>
      <c r="L97" s="36">
        <v>0</v>
      </c>
      <c r="M97" s="7" t="s">
        <v>8006</v>
      </c>
      <c r="N97" s="36">
        <v>0</v>
      </c>
      <c r="O97" s="36">
        <v>0</v>
      </c>
      <c r="P97" s="36">
        <v>0</v>
      </c>
      <c r="Q97" s="36">
        <v>0</v>
      </c>
      <c r="R97" s="36">
        <v>0</v>
      </c>
      <c r="S97" s="36">
        <v>0</v>
      </c>
      <c r="T97" s="36">
        <v>0</v>
      </c>
      <c r="U97" s="36">
        <v>0</v>
      </c>
    </row>
    <row r="98" spans="1:21" ht="15" customHeight="1" x14ac:dyDescent="0.2">
      <c r="A98" t="s">
        <v>349</v>
      </c>
      <c r="B98" s="7" t="s">
        <v>403</v>
      </c>
      <c r="C98" s="7" t="s">
        <v>351</v>
      </c>
      <c r="D98" s="7" t="s">
        <v>382</v>
      </c>
      <c r="E98" s="7" t="s">
        <v>404</v>
      </c>
      <c r="F98" s="7" t="s">
        <v>405</v>
      </c>
      <c r="G98" s="7" t="s">
        <v>406</v>
      </c>
      <c r="H98" t="s">
        <v>407</v>
      </c>
      <c r="I98" s="7" t="s">
        <v>98</v>
      </c>
      <c r="J98" s="7" t="s">
        <v>8005</v>
      </c>
      <c r="K98" s="7" t="s">
        <v>8005</v>
      </c>
      <c r="L98" s="36">
        <v>45341</v>
      </c>
      <c r="M98" s="7" t="s">
        <v>8005</v>
      </c>
      <c r="N98" s="36">
        <v>7504</v>
      </c>
      <c r="O98" s="36">
        <v>14912</v>
      </c>
      <c r="P98" s="36">
        <v>22381</v>
      </c>
      <c r="Q98" s="36">
        <v>0</v>
      </c>
      <c r="R98" s="36">
        <v>544</v>
      </c>
      <c r="S98" s="36">
        <v>0</v>
      </c>
      <c r="T98" s="36">
        <v>45341</v>
      </c>
      <c r="U98" s="36">
        <v>0</v>
      </c>
    </row>
    <row r="99" spans="1:21" ht="15" customHeight="1" x14ac:dyDescent="0.2">
      <c r="A99" t="s">
        <v>349</v>
      </c>
      <c r="B99" s="7" t="s">
        <v>408</v>
      </c>
      <c r="C99" s="7" t="s">
        <v>351</v>
      </c>
      <c r="D99" s="7" t="s">
        <v>361</v>
      </c>
      <c r="E99" s="7" t="s">
        <v>409</v>
      </c>
      <c r="F99" s="7" t="s">
        <v>410</v>
      </c>
      <c r="G99" s="7" t="s">
        <v>411</v>
      </c>
      <c r="H99" t="s">
        <v>412</v>
      </c>
      <c r="I99" s="7" t="s">
        <v>98</v>
      </c>
      <c r="J99" s="7" t="s">
        <v>8005</v>
      </c>
      <c r="K99" s="7" t="s">
        <v>8005</v>
      </c>
      <c r="L99" s="36">
        <v>56096</v>
      </c>
      <c r="M99" s="7" t="s">
        <v>8005</v>
      </c>
      <c r="N99" s="36">
        <v>0</v>
      </c>
      <c r="O99" s="36">
        <v>0</v>
      </c>
      <c r="P99" s="36">
        <v>0</v>
      </c>
      <c r="Q99" s="36">
        <v>0</v>
      </c>
      <c r="R99" s="36">
        <v>56096</v>
      </c>
      <c r="S99" s="36">
        <v>0</v>
      </c>
      <c r="T99" s="36">
        <v>56096</v>
      </c>
      <c r="U99" s="36">
        <v>0</v>
      </c>
    </row>
    <row r="100" spans="1:21" ht="15" customHeight="1" x14ac:dyDescent="0.2">
      <c r="A100" t="s">
        <v>349</v>
      </c>
      <c r="B100" s="7" t="s">
        <v>413</v>
      </c>
      <c r="C100" s="7" t="s">
        <v>351</v>
      </c>
      <c r="D100" s="7" t="s">
        <v>361</v>
      </c>
      <c r="E100" s="7" t="s">
        <v>414</v>
      </c>
      <c r="F100" s="7" t="s">
        <v>415</v>
      </c>
      <c r="G100" s="7" t="s">
        <v>416</v>
      </c>
      <c r="H100" t="s">
        <v>417</v>
      </c>
      <c r="I100" s="7" t="s">
        <v>98</v>
      </c>
      <c r="J100" s="7" t="s">
        <v>8005</v>
      </c>
      <c r="K100" s="7" t="s">
        <v>8005</v>
      </c>
      <c r="L100" s="36">
        <v>50217</v>
      </c>
      <c r="M100" s="7" t="s">
        <v>8005</v>
      </c>
      <c r="N100" s="36">
        <v>12117</v>
      </c>
      <c r="O100" s="36">
        <v>377</v>
      </c>
      <c r="P100" s="36">
        <v>37483</v>
      </c>
      <c r="Q100" s="36">
        <v>0</v>
      </c>
      <c r="R100" s="36">
        <v>240</v>
      </c>
      <c r="S100" s="36">
        <v>0</v>
      </c>
      <c r="T100" s="36">
        <v>50217</v>
      </c>
      <c r="U100" s="36">
        <v>0</v>
      </c>
    </row>
    <row r="101" spans="1:21" ht="15" customHeight="1" x14ac:dyDescent="0.2">
      <c r="A101" t="s">
        <v>349</v>
      </c>
      <c r="B101" s="7" t="s">
        <v>418</v>
      </c>
      <c r="C101" s="7" t="s">
        <v>351</v>
      </c>
      <c r="D101" s="7" t="s">
        <v>361</v>
      </c>
      <c r="E101" s="7" t="s">
        <v>419</v>
      </c>
      <c r="F101" s="7" t="s">
        <v>420</v>
      </c>
      <c r="G101" s="7" t="s">
        <v>421</v>
      </c>
      <c r="H101" t="s">
        <v>422</v>
      </c>
      <c r="I101" s="7" t="s">
        <v>98</v>
      </c>
      <c r="J101" s="7" t="s">
        <v>8005</v>
      </c>
      <c r="K101" s="7" t="s">
        <v>8005</v>
      </c>
      <c r="L101" s="36">
        <v>16711</v>
      </c>
      <c r="M101" s="7" t="s">
        <v>8005</v>
      </c>
      <c r="N101" s="36">
        <v>4047</v>
      </c>
      <c r="O101" s="36">
        <v>12624</v>
      </c>
      <c r="P101" s="36">
        <v>0</v>
      </c>
      <c r="Q101" s="36">
        <v>0</v>
      </c>
      <c r="R101" s="36">
        <v>40</v>
      </c>
      <c r="S101" s="36">
        <v>0</v>
      </c>
      <c r="T101" s="36">
        <v>16711</v>
      </c>
      <c r="U101" s="36">
        <v>0</v>
      </c>
    </row>
    <row r="102" spans="1:21" ht="15" customHeight="1" x14ac:dyDescent="0.2">
      <c r="A102" t="s">
        <v>349</v>
      </c>
      <c r="B102" s="7" t="s">
        <v>423</v>
      </c>
      <c r="C102" s="7" t="s">
        <v>351</v>
      </c>
      <c r="D102" s="7" t="s">
        <v>382</v>
      </c>
      <c r="E102" s="7" t="s">
        <v>424</v>
      </c>
      <c r="F102" s="7" t="s">
        <v>425</v>
      </c>
      <c r="G102" s="7" t="s">
        <v>426</v>
      </c>
      <c r="H102" t="s">
        <v>427</v>
      </c>
      <c r="I102" s="7" t="s">
        <v>98</v>
      </c>
      <c r="J102" s="7" t="s">
        <v>8005</v>
      </c>
      <c r="K102" s="7" t="s">
        <v>8005</v>
      </c>
      <c r="L102" s="36">
        <v>20998</v>
      </c>
      <c r="M102" s="7" t="s">
        <v>8006</v>
      </c>
      <c r="N102" s="36">
        <v>2677</v>
      </c>
      <c r="O102" s="36">
        <v>12509</v>
      </c>
      <c r="P102" s="36">
        <v>0</v>
      </c>
      <c r="Q102" s="36">
        <v>0</v>
      </c>
      <c r="R102" s="36">
        <v>0</v>
      </c>
      <c r="S102" s="36">
        <v>0</v>
      </c>
      <c r="T102" s="36">
        <v>15186</v>
      </c>
      <c r="U102" s="36">
        <v>5812</v>
      </c>
    </row>
    <row r="103" spans="1:21" ht="15" customHeight="1" x14ac:dyDescent="0.2">
      <c r="A103" t="s">
        <v>349</v>
      </c>
      <c r="B103" s="7" t="s">
        <v>428</v>
      </c>
      <c r="C103" s="7" t="s">
        <v>351</v>
      </c>
      <c r="D103" s="7" t="s">
        <v>352</v>
      </c>
      <c r="E103" s="7" t="s">
        <v>429</v>
      </c>
      <c r="F103" s="7" t="s">
        <v>430</v>
      </c>
      <c r="G103" s="7" t="s">
        <v>431</v>
      </c>
      <c r="H103" t="s">
        <v>432</v>
      </c>
      <c r="I103" s="7" t="s">
        <v>98</v>
      </c>
      <c r="J103" s="7" t="s">
        <v>8005</v>
      </c>
      <c r="K103" s="7" t="s">
        <v>8005</v>
      </c>
      <c r="L103" s="36">
        <v>149589</v>
      </c>
      <c r="M103" s="7" t="s">
        <v>8005</v>
      </c>
      <c r="N103" s="36">
        <v>35908</v>
      </c>
      <c r="O103" s="36">
        <v>72298</v>
      </c>
      <c r="P103" s="36">
        <v>12512</v>
      </c>
      <c r="Q103" s="36">
        <v>0</v>
      </c>
      <c r="R103" s="36">
        <v>28871</v>
      </c>
      <c r="S103" s="36">
        <v>0</v>
      </c>
      <c r="T103" s="36">
        <v>149589</v>
      </c>
      <c r="U103" s="36">
        <v>0</v>
      </c>
    </row>
    <row r="104" spans="1:21" ht="15" customHeight="1" x14ac:dyDescent="0.2">
      <c r="A104" t="s">
        <v>349</v>
      </c>
      <c r="B104" s="7" t="s">
        <v>433</v>
      </c>
      <c r="C104" s="7" t="s">
        <v>351</v>
      </c>
      <c r="D104" s="7" t="s">
        <v>361</v>
      </c>
      <c r="E104" s="7" t="s">
        <v>434</v>
      </c>
      <c r="F104" s="7" t="s">
        <v>435</v>
      </c>
      <c r="G104" s="7" t="s">
        <v>436</v>
      </c>
      <c r="H104" t="s">
        <v>437</v>
      </c>
      <c r="I104" s="7" t="s">
        <v>98</v>
      </c>
      <c r="J104" s="7" t="s">
        <v>8005</v>
      </c>
      <c r="K104" s="7" t="s">
        <v>8005</v>
      </c>
      <c r="L104" s="36">
        <v>24859</v>
      </c>
      <c r="M104" s="7" t="s">
        <v>8006</v>
      </c>
      <c r="N104" s="36">
        <v>5970</v>
      </c>
      <c r="O104" s="36">
        <v>0</v>
      </c>
      <c r="P104" s="36">
        <v>6847</v>
      </c>
      <c r="Q104" s="36">
        <v>0</v>
      </c>
      <c r="R104" s="36">
        <v>0</v>
      </c>
      <c r="S104" s="36">
        <v>0</v>
      </c>
      <c r="T104" s="36">
        <v>12817</v>
      </c>
      <c r="U104" s="36">
        <v>12042</v>
      </c>
    </row>
    <row r="105" spans="1:21" ht="15" customHeight="1" x14ac:dyDescent="0.2">
      <c r="A105" t="s">
        <v>349</v>
      </c>
      <c r="B105" s="7" t="s">
        <v>438</v>
      </c>
      <c r="C105" s="7" t="s">
        <v>351</v>
      </c>
      <c r="D105" s="7" t="s">
        <v>361</v>
      </c>
      <c r="E105" s="7" t="s">
        <v>439</v>
      </c>
      <c r="F105" s="7" t="s">
        <v>440</v>
      </c>
      <c r="G105" s="7" t="s">
        <v>441</v>
      </c>
      <c r="H105" t="s">
        <v>442</v>
      </c>
      <c r="I105" s="7" t="s">
        <v>98</v>
      </c>
      <c r="J105" s="7" t="s">
        <v>8005</v>
      </c>
      <c r="K105" s="7" t="s">
        <v>8005</v>
      </c>
      <c r="L105" s="36">
        <v>69452</v>
      </c>
      <c r="M105" s="7" t="s">
        <v>8005</v>
      </c>
      <c r="N105" s="36">
        <v>16672</v>
      </c>
      <c r="O105" s="36">
        <v>34669</v>
      </c>
      <c r="P105" s="36">
        <v>17403</v>
      </c>
      <c r="Q105" s="36">
        <v>0</v>
      </c>
      <c r="R105" s="36">
        <v>708</v>
      </c>
      <c r="S105" s="36">
        <v>0</v>
      </c>
      <c r="T105" s="36">
        <v>69452</v>
      </c>
      <c r="U105" s="36">
        <v>0</v>
      </c>
    </row>
    <row r="106" spans="1:21" ht="15" customHeight="1" x14ac:dyDescent="0.2">
      <c r="A106" t="s">
        <v>349</v>
      </c>
      <c r="B106" s="7" t="s">
        <v>443</v>
      </c>
      <c r="C106" s="7" t="s">
        <v>351</v>
      </c>
      <c r="D106" s="7" t="s">
        <v>361</v>
      </c>
      <c r="E106" s="7" t="s">
        <v>444</v>
      </c>
      <c r="F106" s="7" t="s">
        <v>445</v>
      </c>
      <c r="G106" s="7" t="s">
        <v>446</v>
      </c>
      <c r="H106" t="s">
        <v>447</v>
      </c>
      <c r="I106" s="7" t="s">
        <v>98</v>
      </c>
      <c r="J106" s="7" t="s">
        <v>8005</v>
      </c>
      <c r="K106" s="7" t="s">
        <v>8005</v>
      </c>
      <c r="L106" s="36">
        <v>25208</v>
      </c>
      <c r="M106" s="7" t="s">
        <v>8006</v>
      </c>
      <c r="N106" s="36">
        <v>4461</v>
      </c>
      <c r="O106" s="36">
        <v>20626</v>
      </c>
      <c r="P106" s="36">
        <v>0</v>
      </c>
      <c r="Q106" s="36">
        <v>0</v>
      </c>
      <c r="R106" s="36">
        <v>0</v>
      </c>
      <c r="S106" s="36">
        <v>0</v>
      </c>
      <c r="T106" s="36">
        <v>25087</v>
      </c>
      <c r="U106" s="36">
        <v>121</v>
      </c>
    </row>
    <row r="107" spans="1:21" ht="15" customHeight="1" x14ac:dyDescent="0.2">
      <c r="A107" t="s">
        <v>349</v>
      </c>
      <c r="B107" s="7" t="s">
        <v>448</v>
      </c>
      <c r="C107" s="7" t="s">
        <v>351</v>
      </c>
      <c r="D107" s="7" t="s">
        <v>373</v>
      </c>
      <c r="E107" s="7" t="s">
        <v>449</v>
      </c>
      <c r="F107" s="7" t="s">
        <v>450</v>
      </c>
      <c r="G107" s="7" t="s">
        <v>451</v>
      </c>
      <c r="H107" t="s">
        <v>452</v>
      </c>
      <c r="I107" s="7" t="s">
        <v>98</v>
      </c>
      <c r="J107" s="7" t="s">
        <v>8005</v>
      </c>
      <c r="K107" s="7" t="s">
        <v>8005</v>
      </c>
      <c r="L107" s="36">
        <v>25965</v>
      </c>
      <c r="M107" s="7" t="s">
        <v>8005</v>
      </c>
      <c r="N107" s="36">
        <v>6287</v>
      </c>
      <c r="O107" s="36">
        <v>6476</v>
      </c>
      <c r="P107" s="36">
        <v>0</v>
      </c>
      <c r="Q107" s="36">
        <v>6491</v>
      </c>
      <c r="R107" s="36">
        <v>6711</v>
      </c>
      <c r="S107" s="36">
        <v>0</v>
      </c>
      <c r="T107" s="36">
        <v>25965</v>
      </c>
      <c r="U107" s="36">
        <v>0</v>
      </c>
    </row>
    <row r="108" spans="1:21" ht="15" customHeight="1" x14ac:dyDescent="0.2">
      <c r="A108" t="s">
        <v>349</v>
      </c>
      <c r="B108" s="7" t="s">
        <v>453</v>
      </c>
      <c r="C108" s="7" t="s">
        <v>351</v>
      </c>
      <c r="D108" s="7" t="s">
        <v>361</v>
      </c>
      <c r="E108" s="7" t="s">
        <v>454</v>
      </c>
      <c r="F108" s="7" t="s">
        <v>455</v>
      </c>
      <c r="G108" s="7" t="s">
        <v>456</v>
      </c>
      <c r="H108" t="s">
        <v>457</v>
      </c>
      <c r="I108" s="7" t="s">
        <v>98</v>
      </c>
      <c r="J108" s="7" t="s">
        <v>8005</v>
      </c>
      <c r="K108" s="7" t="s">
        <v>8005</v>
      </c>
      <c r="L108" s="36">
        <v>20034</v>
      </c>
      <c r="M108" s="7" t="s">
        <v>8005</v>
      </c>
      <c r="N108" s="36">
        <v>4809</v>
      </c>
      <c r="O108" s="36">
        <v>11291</v>
      </c>
      <c r="P108" s="36">
        <v>3730</v>
      </c>
      <c r="Q108" s="36">
        <v>0</v>
      </c>
      <c r="R108" s="36">
        <v>204</v>
      </c>
      <c r="S108" s="36">
        <v>0</v>
      </c>
      <c r="T108" s="36">
        <v>20034</v>
      </c>
      <c r="U108" s="36">
        <v>0</v>
      </c>
    </row>
    <row r="109" spans="1:21" ht="15" customHeight="1" x14ac:dyDescent="0.2">
      <c r="A109" t="s">
        <v>349</v>
      </c>
      <c r="B109" s="7" t="s">
        <v>458</v>
      </c>
      <c r="C109" s="7" t="s">
        <v>351</v>
      </c>
      <c r="D109" s="7" t="s">
        <v>373</v>
      </c>
      <c r="E109" s="7" t="s">
        <v>459</v>
      </c>
      <c r="F109" s="7" t="s">
        <v>460</v>
      </c>
      <c r="G109" s="7" t="s">
        <v>461</v>
      </c>
      <c r="H109" t="s">
        <v>462</v>
      </c>
      <c r="I109" s="7" t="s">
        <v>98</v>
      </c>
      <c r="J109" s="7" t="s">
        <v>8005</v>
      </c>
      <c r="K109" s="7" t="s">
        <v>8005</v>
      </c>
      <c r="L109" s="36">
        <v>76130</v>
      </c>
      <c r="M109" s="7" t="s">
        <v>8005</v>
      </c>
      <c r="N109" s="36">
        <v>0</v>
      </c>
      <c r="O109" s="36">
        <v>44985</v>
      </c>
      <c r="P109" s="36">
        <v>30369</v>
      </c>
      <c r="Q109" s="36">
        <v>0</v>
      </c>
      <c r="R109" s="36">
        <v>776</v>
      </c>
      <c r="S109" s="36">
        <v>0</v>
      </c>
      <c r="T109" s="36">
        <v>76130</v>
      </c>
      <c r="U109" s="36">
        <v>0</v>
      </c>
    </row>
    <row r="110" spans="1:21" ht="15" customHeight="1" x14ac:dyDescent="0.2">
      <c r="A110" t="s">
        <v>349</v>
      </c>
      <c r="B110" s="7" t="s">
        <v>463</v>
      </c>
      <c r="C110" s="7" t="s">
        <v>351</v>
      </c>
      <c r="D110" s="7" t="s">
        <v>361</v>
      </c>
      <c r="E110" s="7" t="s">
        <v>464</v>
      </c>
      <c r="F110" s="7" t="s">
        <v>465</v>
      </c>
      <c r="G110" s="7" t="s">
        <v>466</v>
      </c>
      <c r="H110" t="s">
        <v>467</v>
      </c>
      <c r="I110" s="7" t="s">
        <v>98</v>
      </c>
      <c r="J110" s="7" t="s">
        <v>8005</v>
      </c>
      <c r="K110" s="7" t="s">
        <v>8005</v>
      </c>
      <c r="L110" s="36">
        <v>27943</v>
      </c>
      <c r="M110" s="7" t="s">
        <v>8005</v>
      </c>
      <c r="N110" s="36">
        <v>0</v>
      </c>
      <c r="O110" s="36">
        <v>6917</v>
      </c>
      <c r="P110" s="36">
        <v>6917</v>
      </c>
      <c r="Q110" s="36">
        <v>6986</v>
      </c>
      <c r="R110" s="36">
        <v>7123</v>
      </c>
      <c r="S110" s="36">
        <v>0</v>
      </c>
      <c r="T110" s="36">
        <v>27943</v>
      </c>
      <c r="U110" s="36">
        <v>0</v>
      </c>
    </row>
    <row r="111" spans="1:21" ht="15" customHeight="1" x14ac:dyDescent="0.2">
      <c r="A111" t="s">
        <v>349</v>
      </c>
      <c r="B111" s="7" t="s">
        <v>468</v>
      </c>
      <c r="C111" s="7" t="s">
        <v>351</v>
      </c>
      <c r="D111" s="7" t="s">
        <v>361</v>
      </c>
      <c r="E111" s="7" t="s">
        <v>469</v>
      </c>
      <c r="F111" s="7" t="s">
        <v>470</v>
      </c>
      <c r="G111" s="7" t="s">
        <v>471</v>
      </c>
      <c r="H111" t="s">
        <v>472</v>
      </c>
      <c r="I111" s="7" t="s">
        <v>98</v>
      </c>
      <c r="J111" s="7" t="s">
        <v>8005</v>
      </c>
      <c r="K111" s="7" t="s">
        <v>8005</v>
      </c>
      <c r="L111" s="36">
        <v>29338</v>
      </c>
      <c r="M111" s="7" t="s">
        <v>8006</v>
      </c>
      <c r="N111" s="36">
        <v>7050</v>
      </c>
      <c r="O111" s="36">
        <v>16251</v>
      </c>
      <c r="P111" s="36">
        <v>5778</v>
      </c>
      <c r="Q111" s="36">
        <v>0</v>
      </c>
      <c r="R111" s="36">
        <v>0</v>
      </c>
      <c r="S111" s="36">
        <v>0</v>
      </c>
      <c r="T111" s="36">
        <v>29079</v>
      </c>
      <c r="U111" s="36">
        <v>259</v>
      </c>
    </row>
    <row r="112" spans="1:21" ht="15" customHeight="1" x14ac:dyDescent="0.2">
      <c r="A112" t="s">
        <v>473</v>
      </c>
      <c r="B112" s="7" t="s">
        <v>474</v>
      </c>
      <c r="C112" s="7" t="s">
        <v>475</v>
      </c>
      <c r="D112" s="7" t="s">
        <v>476</v>
      </c>
      <c r="E112" s="7" t="s">
        <v>34</v>
      </c>
      <c r="F112" s="7" t="s">
        <v>35</v>
      </c>
      <c r="G112" s="7" t="s">
        <v>476</v>
      </c>
      <c r="H112" t="s">
        <v>477</v>
      </c>
      <c r="I112" s="7" t="s">
        <v>37</v>
      </c>
      <c r="J112" s="7" t="s">
        <v>8005</v>
      </c>
      <c r="K112" s="7" t="s">
        <v>8005</v>
      </c>
      <c r="L112" s="36">
        <v>160738</v>
      </c>
      <c r="M112" s="7" t="s">
        <v>8005</v>
      </c>
      <c r="N112" s="36">
        <v>15299</v>
      </c>
      <c r="O112" s="36">
        <v>30506</v>
      </c>
      <c r="P112" s="36">
        <v>28363</v>
      </c>
      <c r="Q112" s="36">
        <v>0</v>
      </c>
      <c r="R112" s="36">
        <v>14776</v>
      </c>
      <c r="S112" s="36">
        <v>0</v>
      </c>
      <c r="T112" s="36">
        <v>88944</v>
      </c>
      <c r="U112" s="36">
        <v>71794</v>
      </c>
    </row>
    <row r="113" spans="1:21" ht="15" customHeight="1" x14ac:dyDescent="0.2">
      <c r="A113" t="s">
        <v>473</v>
      </c>
      <c r="B113" s="7" t="s">
        <v>478</v>
      </c>
      <c r="C113" s="7" t="s">
        <v>475</v>
      </c>
      <c r="D113" s="7" t="s">
        <v>479</v>
      </c>
      <c r="E113" s="7" t="s">
        <v>34</v>
      </c>
      <c r="F113" s="7" t="s">
        <v>35</v>
      </c>
      <c r="G113" s="7" t="s">
        <v>479</v>
      </c>
      <c r="H113" t="s">
        <v>480</v>
      </c>
      <c r="I113" s="7" t="s">
        <v>41</v>
      </c>
      <c r="J113" s="7" t="s">
        <v>8005</v>
      </c>
      <c r="K113" s="7" t="s">
        <v>8005</v>
      </c>
      <c r="L113" s="36">
        <v>165475</v>
      </c>
      <c r="M113" s="7" t="s">
        <v>8005</v>
      </c>
      <c r="N113" s="36">
        <v>39856</v>
      </c>
      <c r="O113" s="36">
        <v>92229</v>
      </c>
      <c r="P113" s="36">
        <v>32042</v>
      </c>
      <c r="Q113" s="36">
        <v>0</v>
      </c>
      <c r="R113" s="36">
        <v>1348</v>
      </c>
      <c r="S113" s="36">
        <v>0</v>
      </c>
      <c r="T113" s="36">
        <v>165475</v>
      </c>
      <c r="U113" s="36">
        <v>0</v>
      </c>
    </row>
    <row r="114" spans="1:21" ht="15" customHeight="1" x14ac:dyDescent="0.2">
      <c r="A114" t="s">
        <v>473</v>
      </c>
      <c r="B114" s="7" t="s">
        <v>481</v>
      </c>
      <c r="C114" s="7" t="s">
        <v>475</v>
      </c>
      <c r="D114" s="7" t="s">
        <v>482</v>
      </c>
      <c r="E114" s="7" t="s">
        <v>34</v>
      </c>
      <c r="F114" s="7" t="s">
        <v>35</v>
      </c>
      <c r="G114" s="7" t="s">
        <v>482</v>
      </c>
      <c r="H114" t="s">
        <v>483</v>
      </c>
      <c r="I114" s="7" t="s">
        <v>41</v>
      </c>
      <c r="J114" s="7" t="s">
        <v>8005</v>
      </c>
      <c r="K114" s="7" t="s">
        <v>8005</v>
      </c>
      <c r="L114" s="36">
        <v>974855</v>
      </c>
      <c r="M114" s="7" t="s">
        <v>8005</v>
      </c>
      <c r="N114" s="36">
        <v>0</v>
      </c>
      <c r="O114" s="36">
        <v>387762</v>
      </c>
      <c r="P114" s="36">
        <v>41137</v>
      </c>
      <c r="Q114" s="36">
        <v>295271</v>
      </c>
      <c r="R114" s="36">
        <v>132142</v>
      </c>
      <c r="S114" s="36">
        <v>0</v>
      </c>
      <c r="T114" s="36">
        <v>856312</v>
      </c>
      <c r="U114" s="36">
        <v>118543</v>
      </c>
    </row>
    <row r="115" spans="1:21" ht="15" customHeight="1" x14ac:dyDescent="0.2">
      <c r="A115" t="s">
        <v>473</v>
      </c>
      <c r="B115" s="7" t="s">
        <v>484</v>
      </c>
      <c r="C115" s="7" t="s">
        <v>475</v>
      </c>
      <c r="D115" s="7" t="s">
        <v>485</v>
      </c>
      <c r="E115" s="7" t="s">
        <v>34</v>
      </c>
      <c r="F115" s="7" t="s">
        <v>35</v>
      </c>
      <c r="G115" s="7" t="s">
        <v>485</v>
      </c>
      <c r="H115" t="s">
        <v>486</v>
      </c>
      <c r="I115" s="7" t="s">
        <v>41</v>
      </c>
      <c r="J115" s="7" t="s">
        <v>8005</v>
      </c>
      <c r="K115" s="7" t="s">
        <v>8005</v>
      </c>
      <c r="L115" s="36">
        <v>193361</v>
      </c>
      <c r="M115" s="7" t="s">
        <v>8005</v>
      </c>
      <c r="N115" s="36">
        <v>46506</v>
      </c>
      <c r="O115" s="36">
        <v>82411</v>
      </c>
      <c r="P115" s="36">
        <v>6939</v>
      </c>
      <c r="Q115" s="36">
        <v>48543</v>
      </c>
      <c r="R115" s="36">
        <v>8962</v>
      </c>
      <c r="S115" s="36">
        <v>0</v>
      </c>
      <c r="T115" s="36">
        <v>193361</v>
      </c>
      <c r="U115" s="36">
        <v>0</v>
      </c>
    </row>
    <row r="116" spans="1:21" ht="15" customHeight="1" x14ac:dyDescent="0.2">
      <c r="A116" t="s">
        <v>473</v>
      </c>
      <c r="B116" s="7" t="s">
        <v>487</v>
      </c>
      <c r="C116" s="7" t="s">
        <v>475</v>
      </c>
      <c r="D116" s="7" t="s">
        <v>488</v>
      </c>
      <c r="E116" s="7" t="s">
        <v>34</v>
      </c>
      <c r="F116" s="7" t="s">
        <v>35</v>
      </c>
      <c r="G116" s="7" t="s">
        <v>488</v>
      </c>
      <c r="H116" t="s">
        <v>489</v>
      </c>
      <c r="I116" s="7" t="s">
        <v>41</v>
      </c>
      <c r="J116" s="7" t="s">
        <v>8005</v>
      </c>
      <c r="K116" s="7" t="s">
        <v>8005</v>
      </c>
      <c r="L116" s="36">
        <v>187017</v>
      </c>
      <c r="M116" s="7" t="s">
        <v>8005</v>
      </c>
      <c r="N116" s="36">
        <v>45211</v>
      </c>
      <c r="O116" s="36">
        <v>57943</v>
      </c>
      <c r="P116" s="36">
        <v>61113</v>
      </c>
      <c r="Q116" s="36">
        <v>0</v>
      </c>
      <c r="R116" s="36">
        <v>22750</v>
      </c>
      <c r="S116" s="36">
        <v>0</v>
      </c>
      <c r="T116" s="36">
        <v>187017</v>
      </c>
      <c r="U116" s="36">
        <v>0</v>
      </c>
    </row>
    <row r="117" spans="1:21" ht="15" customHeight="1" x14ac:dyDescent="0.2">
      <c r="A117" t="s">
        <v>490</v>
      </c>
      <c r="B117" s="7" t="s">
        <v>491</v>
      </c>
      <c r="C117" s="7" t="s">
        <v>492</v>
      </c>
      <c r="D117" s="7" t="s">
        <v>493</v>
      </c>
      <c r="E117" s="7" t="s">
        <v>34</v>
      </c>
      <c r="F117" s="7" t="s">
        <v>35</v>
      </c>
      <c r="G117" s="7" t="s">
        <v>493</v>
      </c>
      <c r="H117" t="s">
        <v>494</v>
      </c>
      <c r="I117" s="7" t="s">
        <v>37</v>
      </c>
      <c r="J117" s="7" t="s">
        <v>8007</v>
      </c>
      <c r="K117" s="7" t="s">
        <v>8005</v>
      </c>
      <c r="L117" s="36">
        <v>0</v>
      </c>
      <c r="M117" s="7" t="s">
        <v>8005</v>
      </c>
      <c r="N117" s="36">
        <v>0</v>
      </c>
      <c r="O117" s="36">
        <v>0</v>
      </c>
      <c r="P117" s="36">
        <v>0</v>
      </c>
      <c r="Q117" s="36">
        <v>0</v>
      </c>
      <c r="R117" s="36">
        <v>0</v>
      </c>
      <c r="S117" s="36">
        <v>0</v>
      </c>
      <c r="T117" s="36">
        <v>0</v>
      </c>
      <c r="U117" s="36">
        <v>0</v>
      </c>
    </row>
    <row r="118" spans="1:21" ht="15" customHeight="1" x14ac:dyDescent="0.2">
      <c r="A118" t="s">
        <v>490</v>
      </c>
      <c r="B118" s="7" t="s">
        <v>495</v>
      </c>
      <c r="C118" s="7" t="s">
        <v>492</v>
      </c>
      <c r="D118" s="7" t="s">
        <v>496</v>
      </c>
      <c r="E118" s="7" t="s">
        <v>34</v>
      </c>
      <c r="F118" s="7" t="s">
        <v>35</v>
      </c>
      <c r="G118" s="7" t="s">
        <v>496</v>
      </c>
      <c r="H118" t="s">
        <v>497</v>
      </c>
      <c r="I118" s="7" t="s">
        <v>41</v>
      </c>
      <c r="J118" s="7" t="s">
        <v>8005</v>
      </c>
      <c r="K118" s="7" t="s">
        <v>8005</v>
      </c>
      <c r="L118" s="36">
        <v>314022</v>
      </c>
      <c r="M118" s="7" t="s">
        <v>8005</v>
      </c>
      <c r="N118" s="36">
        <v>76040</v>
      </c>
      <c r="O118" s="36">
        <v>189189</v>
      </c>
      <c r="P118" s="36">
        <v>0</v>
      </c>
      <c r="Q118" s="36">
        <v>0</v>
      </c>
      <c r="R118" s="36">
        <v>48793</v>
      </c>
      <c r="S118" s="36">
        <v>0</v>
      </c>
      <c r="T118" s="36">
        <v>314022</v>
      </c>
      <c r="U118" s="36">
        <v>0</v>
      </c>
    </row>
    <row r="119" spans="1:21" ht="15" customHeight="1" x14ac:dyDescent="0.2">
      <c r="A119" t="s">
        <v>490</v>
      </c>
      <c r="B119" s="7" t="s">
        <v>498</v>
      </c>
      <c r="C119" s="7" t="s">
        <v>492</v>
      </c>
      <c r="D119" s="7" t="s">
        <v>499</v>
      </c>
      <c r="E119" s="7" t="s">
        <v>34</v>
      </c>
      <c r="F119" s="7" t="s">
        <v>35</v>
      </c>
      <c r="G119" s="7" t="s">
        <v>499</v>
      </c>
      <c r="H119" t="s">
        <v>500</v>
      </c>
      <c r="I119" s="7" t="s">
        <v>41</v>
      </c>
      <c r="J119" s="7" t="s">
        <v>8005</v>
      </c>
      <c r="K119" s="7" t="s">
        <v>8005</v>
      </c>
      <c r="L119" s="36">
        <v>110846</v>
      </c>
      <c r="M119" s="7" t="s">
        <v>8005</v>
      </c>
      <c r="N119" s="36">
        <v>26660</v>
      </c>
      <c r="O119" s="36">
        <v>33233</v>
      </c>
      <c r="P119" s="36">
        <v>17590</v>
      </c>
      <c r="Q119" s="36">
        <v>0</v>
      </c>
      <c r="R119" s="36">
        <v>0</v>
      </c>
      <c r="S119" s="36">
        <v>0</v>
      </c>
      <c r="T119" s="36">
        <v>77483</v>
      </c>
      <c r="U119" s="36">
        <v>33363</v>
      </c>
    </row>
    <row r="120" spans="1:21" ht="15" customHeight="1" x14ac:dyDescent="0.2">
      <c r="A120" t="s">
        <v>490</v>
      </c>
      <c r="B120" s="7" t="s">
        <v>501</v>
      </c>
      <c r="C120" s="7" t="s">
        <v>492</v>
      </c>
      <c r="D120" s="7" t="s">
        <v>502</v>
      </c>
      <c r="E120" s="7" t="s">
        <v>34</v>
      </c>
      <c r="F120" s="7" t="s">
        <v>35</v>
      </c>
      <c r="G120" s="7" t="s">
        <v>502</v>
      </c>
      <c r="H120" t="s">
        <v>503</v>
      </c>
      <c r="I120" s="7" t="s">
        <v>41</v>
      </c>
      <c r="J120" s="7" t="s">
        <v>8005</v>
      </c>
      <c r="K120" s="7" t="s">
        <v>8005</v>
      </c>
      <c r="L120" s="36">
        <v>259124</v>
      </c>
      <c r="M120" s="7" t="s">
        <v>8006</v>
      </c>
      <c r="N120" s="36">
        <v>62407</v>
      </c>
      <c r="O120" s="36">
        <v>0</v>
      </c>
      <c r="P120" s="36">
        <v>194586</v>
      </c>
      <c r="Q120" s="36">
        <v>0</v>
      </c>
      <c r="R120" s="36">
        <v>0</v>
      </c>
      <c r="S120" s="36">
        <v>0</v>
      </c>
      <c r="T120" s="36">
        <v>256993</v>
      </c>
      <c r="U120" s="36">
        <v>2131</v>
      </c>
    </row>
    <row r="121" spans="1:21" ht="15" customHeight="1" x14ac:dyDescent="0.2">
      <c r="A121" t="s">
        <v>490</v>
      </c>
      <c r="B121" s="7" t="s">
        <v>504</v>
      </c>
      <c r="C121" s="7" t="s">
        <v>492</v>
      </c>
      <c r="D121" s="7" t="s">
        <v>505</v>
      </c>
      <c r="E121" s="7" t="s">
        <v>34</v>
      </c>
      <c r="F121" s="7" t="s">
        <v>35</v>
      </c>
      <c r="G121" s="7" t="s">
        <v>505</v>
      </c>
      <c r="H121" t="s">
        <v>506</v>
      </c>
      <c r="I121" s="7" t="s">
        <v>41</v>
      </c>
      <c r="J121" s="7" t="s">
        <v>8005</v>
      </c>
      <c r="K121" s="7" t="s">
        <v>8005</v>
      </c>
      <c r="L121" s="36">
        <v>216142</v>
      </c>
      <c r="M121" s="7" t="s">
        <v>8005</v>
      </c>
      <c r="N121" s="36">
        <v>0</v>
      </c>
      <c r="O121" s="36">
        <v>192796</v>
      </c>
      <c r="P121" s="36">
        <v>21143</v>
      </c>
      <c r="Q121" s="36">
        <v>0</v>
      </c>
      <c r="R121" s="36">
        <v>0</v>
      </c>
      <c r="S121" s="36">
        <v>0</v>
      </c>
      <c r="T121" s="36">
        <v>213939</v>
      </c>
      <c r="U121" s="36">
        <v>2203</v>
      </c>
    </row>
    <row r="122" spans="1:21" ht="15" customHeight="1" x14ac:dyDescent="0.2">
      <c r="A122" t="s">
        <v>507</v>
      </c>
      <c r="B122" s="7" t="s">
        <v>508</v>
      </c>
      <c r="C122" s="7" t="s">
        <v>509</v>
      </c>
      <c r="D122" s="7" t="s">
        <v>510</v>
      </c>
      <c r="E122" s="7" t="s">
        <v>34</v>
      </c>
      <c r="F122" s="7" t="s">
        <v>35</v>
      </c>
      <c r="G122" s="7" t="s">
        <v>510</v>
      </c>
      <c r="H122" t="s">
        <v>511</v>
      </c>
      <c r="I122" s="7" t="s">
        <v>37</v>
      </c>
      <c r="J122" s="7" t="s">
        <v>8005</v>
      </c>
      <c r="K122" s="7" t="s">
        <v>8005</v>
      </c>
      <c r="L122" s="36">
        <v>1143402</v>
      </c>
      <c r="M122" s="7" t="s">
        <v>8006</v>
      </c>
      <c r="N122" s="36">
        <v>276874</v>
      </c>
      <c r="O122" s="36">
        <v>585027</v>
      </c>
      <c r="P122" s="36">
        <v>12628</v>
      </c>
      <c r="Q122" s="36">
        <v>0</v>
      </c>
      <c r="R122" s="36">
        <v>0</v>
      </c>
      <c r="S122" s="36">
        <v>0</v>
      </c>
      <c r="T122" s="36">
        <v>874529</v>
      </c>
      <c r="U122" s="36">
        <v>268873</v>
      </c>
    </row>
    <row r="123" spans="1:21" ht="15" customHeight="1" x14ac:dyDescent="0.2">
      <c r="A123" t="s">
        <v>507</v>
      </c>
      <c r="B123" s="7" t="s">
        <v>512</v>
      </c>
      <c r="C123" s="7" t="s">
        <v>509</v>
      </c>
      <c r="D123" s="7" t="s">
        <v>513</v>
      </c>
      <c r="E123" s="7" t="s">
        <v>34</v>
      </c>
      <c r="F123" s="7" t="s">
        <v>35</v>
      </c>
      <c r="G123" s="7" t="s">
        <v>513</v>
      </c>
      <c r="H123" t="s">
        <v>514</v>
      </c>
      <c r="I123" s="7" t="s">
        <v>41</v>
      </c>
      <c r="J123" s="7" t="s">
        <v>8005</v>
      </c>
      <c r="K123" s="7" t="s">
        <v>8005</v>
      </c>
      <c r="L123" s="36">
        <v>116618</v>
      </c>
      <c r="M123" s="7" t="s">
        <v>8005</v>
      </c>
      <c r="N123" s="36">
        <v>28025</v>
      </c>
      <c r="O123" s="36">
        <v>48792</v>
      </c>
      <c r="P123" s="36">
        <v>38583</v>
      </c>
      <c r="Q123" s="36">
        <v>0</v>
      </c>
      <c r="R123" s="36">
        <v>1218</v>
      </c>
      <c r="S123" s="36">
        <v>0</v>
      </c>
      <c r="T123" s="36">
        <v>116618</v>
      </c>
      <c r="U123" s="36">
        <v>0</v>
      </c>
    </row>
    <row r="124" spans="1:21" ht="15" customHeight="1" x14ac:dyDescent="0.2">
      <c r="A124" t="s">
        <v>507</v>
      </c>
      <c r="B124" s="7" t="s">
        <v>515</v>
      </c>
      <c r="C124" s="7" t="s">
        <v>509</v>
      </c>
      <c r="D124" s="7" t="s">
        <v>516</v>
      </c>
      <c r="E124" s="7" t="s">
        <v>34</v>
      </c>
      <c r="F124" s="7" t="s">
        <v>35</v>
      </c>
      <c r="G124" s="7" t="s">
        <v>516</v>
      </c>
      <c r="H124" t="s">
        <v>517</v>
      </c>
      <c r="I124" s="7" t="s">
        <v>41</v>
      </c>
      <c r="J124" s="7" t="s">
        <v>8005</v>
      </c>
      <c r="K124" s="7" t="s">
        <v>8005</v>
      </c>
      <c r="L124" s="36">
        <v>6885147</v>
      </c>
      <c r="M124" s="7" t="s">
        <v>8005</v>
      </c>
      <c r="N124" s="36">
        <v>1229152</v>
      </c>
      <c r="O124" s="36">
        <v>5009000</v>
      </c>
      <c r="P124" s="36">
        <v>580847</v>
      </c>
      <c r="Q124" s="36">
        <v>0</v>
      </c>
      <c r="R124" s="36">
        <v>66148</v>
      </c>
      <c r="S124" s="36">
        <v>0</v>
      </c>
      <c r="T124" s="36">
        <v>6885147</v>
      </c>
      <c r="U124" s="36">
        <v>0</v>
      </c>
    </row>
    <row r="125" spans="1:21" ht="15" customHeight="1" x14ac:dyDescent="0.2">
      <c r="A125" t="s">
        <v>507</v>
      </c>
      <c r="B125" s="7" t="s">
        <v>518</v>
      </c>
      <c r="C125" s="7" t="s">
        <v>509</v>
      </c>
      <c r="D125" s="7" t="s">
        <v>519</v>
      </c>
      <c r="E125" s="7" t="s">
        <v>34</v>
      </c>
      <c r="F125" s="7" t="s">
        <v>35</v>
      </c>
      <c r="G125" s="7" t="s">
        <v>519</v>
      </c>
      <c r="H125" t="s">
        <v>520</v>
      </c>
      <c r="I125" s="7" t="s">
        <v>41</v>
      </c>
      <c r="J125" s="7" t="s">
        <v>8005</v>
      </c>
      <c r="K125" s="7" t="s">
        <v>8005</v>
      </c>
      <c r="L125" s="36">
        <v>816037</v>
      </c>
      <c r="M125" s="7" t="s">
        <v>8006</v>
      </c>
      <c r="N125" s="36">
        <v>144592</v>
      </c>
      <c r="O125" s="36">
        <v>153112</v>
      </c>
      <c r="P125" s="36">
        <v>136096</v>
      </c>
      <c r="Q125" s="36">
        <v>0</v>
      </c>
      <c r="R125" s="36">
        <v>0</v>
      </c>
      <c r="S125" s="36">
        <v>0</v>
      </c>
      <c r="T125" s="36">
        <v>433800</v>
      </c>
      <c r="U125" s="36">
        <v>382237</v>
      </c>
    </row>
    <row r="126" spans="1:21" ht="15" customHeight="1" x14ac:dyDescent="0.2">
      <c r="A126" t="s">
        <v>507</v>
      </c>
      <c r="B126" s="7" t="s">
        <v>521</v>
      </c>
      <c r="C126" s="7" t="s">
        <v>509</v>
      </c>
      <c r="D126" s="7" t="s">
        <v>522</v>
      </c>
      <c r="E126" s="7" t="s">
        <v>34</v>
      </c>
      <c r="F126" s="7" t="s">
        <v>35</v>
      </c>
      <c r="G126" s="7" t="s">
        <v>522</v>
      </c>
      <c r="H126" t="s">
        <v>523</v>
      </c>
      <c r="I126" s="7" t="s">
        <v>41</v>
      </c>
      <c r="J126" s="7" t="s">
        <v>8005</v>
      </c>
      <c r="K126" s="7" t="s">
        <v>8005</v>
      </c>
      <c r="L126" s="36">
        <v>245543</v>
      </c>
      <c r="M126" s="7" t="s">
        <v>8005</v>
      </c>
      <c r="N126" s="36">
        <v>0</v>
      </c>
      <c r="O126" s="36">
        <v>0</v>
      </c>
      <c r="P126" s="36">
        <v>0</v>
      </c>
      <c r="Q126" s="36">
        <v>0</v>
      </c>
      <c r="R126" s="36">
        <v>0</v>
      </c>
      <c r="S126" s="36">
        <v>0</v>
      </c>
      <c r="T126" s="36">
        <v>0</v>
      </c>
      <c r="U126" s="36">
        <v>245543</v>
      </c>
    </row>
    <row r="127" spans="1:21" ht="15" customHeight="1" x14ac:dyDescent="0.2">
      <c r="A127" t="s">
        <v>507</v>
      </c>
      <c r="B127" s="7" t="s">
        <v>524</v>
      </c>
      <c r="C127" s="7" t="s">
        <v>509</v>
      </c>
      <c r="D127" s="7" t="s">
        <v>525</v>
      </c>
      <c r="E127" s="7" t="s">
        <v>34</v>
      </c>
      <c r="F127" s="7" t="s">
        <v>35</v>
      </c>
      <c r="G127" s="7" t="s">
        <v>525</v>
      </c>
      <c r="H127" t="s">
        <v>526</v>
      </c>
      <c r="I127" s="7" t="s">
        <v>41</v>
      </c>
      <c r="J127" s="7" t="s">
        <v>8007</v>
      </c>
      <c r="K127" s="7" t="s">
        <v>8006</v>
      </c>
      <c r="L127" s="36">
        <v>0</v>
      </c>
      <c r="M127" s="7" t="s">
        <v>8005</v>
      </c>
      <c r="N127" s="36">
        <v>0</v>
      </c>
      <c r="O127" s="36">
        <v>0</v>
      </c>
      <c r="P127" s="36">
        <v>0</v>
      </c>
      <c r="Q127" s="36">
        <v>0</v>
      </c>
      <c r="R127" s="36">
        <v>0</v>
      </c>
      <c r="S127" s="36">
        <v>0</v>
      </c>
      <c r="T127" s="36">
        <v>0</v>
      </c>
      <c r="U127" s="36">
        <v>0</v>
      </c>
    </row>
    <row r="128" spans="1:21" ht="15" customHeight="1" x14ac:dyDescent="0.2">
      <c r="A128" t="s">
        <v>507</v>
      </c>
      <c r="B128" s="7" t="s">
        <v>527</v>
      </c>
      <c r="C128" s="7" t="s">
        <v>509</v>
      </c>
      <c r="D128" s="7" t="s">
        <v>528</v>
      </c>
      <c r="E128" s="7" t="s">
        <v>34</v>
      </c>
      <c r="F128" s="7" t="s">
        <v>35</v>
      </c>
      <c r="G128" s="7" t="s">
        <v>528</v>
      </c>
      <c r="H128" t="s">
        <v>529</v>
      </c>
      <c r="I128" s="7" t="s">
        <v>41</v>
      </c>
      <c r="J128" s="7" t="s">
        <v>8005</v>
      </c>
      <c r="K128" s="7" t="s">
        <v>8005</v>
      </c>
      <c r="L128" s="36">
        <v>458591</v>
      </c>
      <c r="M128" s="7" t="s">
        <v>8005</v>
      </c>
      <c r="N128" s="36">
        <v>111048</v>
      </c>
      <c r="O128" s="36">
        <v>133668</v>
      </c>
      <c r="P128" s="36">
        <v>66727</v>
      </c>
      <c r="Q128" s="36">
        <v>0</v>
      </c>
      <c r="R128" s="36">
        <v>66837</v>
      </c>
      <c r="S128" s="36">
        <v>0</v>
      </c>
      <c r="T128" s="36">
        <v>378280</v>
      </c>
      <c r="U128" s="36">
        <v>80311</v>
      </c>
    </row>
    <row r="129" spans="1:21" ht="15" customHeight="1" x14ac:dyDescent="0.2">
      <c r="A129" t="s">
        <v>507</v>
      </c>
      <c r="B129" s="7" t="s">
        <v>530</v>
      </c>
      <c r="C129" s="7" t="s">
        <v>509</v>
      </c>
      <c r="D129" s="7" t="s">
        <v>531</v>
      </c>
      <c r="E129" s="7" t="s">
        <v>34</v>
      </c>
      <c r="F129" s="7" t="s">
        <v>35</v>
      </c>
      <c r="G129" s="7" t="s">
        <v>531</v>
      </c>
      <c r="H129" t="s">
        <v>532</v>
      </c>
      <c r="I129" s="7" t="s">
        <v>41</v>
      </c>
      <c r="J129" s="7" t="s">
        <v>8005</v>
      </c>
      <c r="K129" s="7" t="s">
        <v>8005</v>
      </c>
      <c r="L129" s="36">
        <v>59461</v>
      </c>
      <c r="M129" s="7" t="s">
        <v>8005</v>
      </c>
      <c r="N129" s="36">
        <v>0</v>
      </c>
      <c r="O129" s="36">
        <v>25149</v>
      </c>
      <c r="P129" s="36">
        <v>27602</v>
      </c>
      <c r="Q129" s="36">
        <v>0</v>
      </c>
      <c r="R129" s="36">
        <v>3096</v>
      </c>
      <c r="S129" s="36">
        <v>0</v>
      </c>
      <c r="T129" s="36">
        <v>55847</v>
      </c>
      <c r="U129" s="36">
        <v>3614</v>
      </c>
    </row>
    <row r="130" spans="1:21" ht="15" customHeight="1" x14ac:dyDescent="0.2">
      <c r="A130" t="s">
        <v>507</v>
      </c>
      <c r="B130" s="7" t="s">
        <v>533</v>
      </c>
      <c r="C130" s="7" t="s">
        <v>509</v>
      </c>
      <c r="D130" s="7" t="s">
        <v>534</v>
      </c>
      <c r="E130" s="7" t="s">
        <v>34</v>
      </c>
      <c r="F130" s="7" t="s">
        <v>35</v>
      </c>
      <c r="G130" s="7" t="s">
        <v>534</v>
      </c>
      <c r="H130" t="s">
        <v>535</v>
      </c>
      <c r="I130" s="7" t="s">
        <v>41</v>
      </c>
      <c r="J130" s="7" t="s">
        <v>8005</v>
      </c>
      <c r="K130" s="7" t="s">
        <v>8005</v>
      </c>
      <c r="L130" s="36">
        <v>0</v>
      </c>
      <c r="M130" s="7" t="s">
        <v>8005</v>
      </c>
      <c r="N130" s="36">
        <v>0</v>
      </c>
      <c r="O130" s="36">
        <v>0</v>
      </c>
      <c r="P130" s="36">
        <v>0</v>
      </c>
      <c r="Q130" s="36">
        <v>0</v>
      </c>
      <c r="R130" s="36">
        <v>0</v>
      </c>
      <c r="S130" s="36">
        <v>0</v>
      </c>
      <c r="T130" s="36">
        <v>0</v>
      </c>
      <c r="U130" s="36">
        <v>0</v>
      </c>
    </row>
    <row r="131" spans="1:21" ht="15" customHeight="1" x14ac:dyDescent="0.2">
      <c r="A131" t="s">
        <v>507</v>
      </c>
      <c r="B131" s="7" t="s">
        <v>536</v>
      </c>
      <c r="C131" s="7" t="s">
        <v>509</v>
      </c>
      <c r="D131" s="7" t="s">
        <v>537</v>
      </c>
      <c r="E131" s="7" t="s">
        <v>34</v>
      </c>
      <c r="F131" s="7" t="s">
        <v>35</v>
      </c>
      <c r="G131" s="7" t="s">
        <v>537</v>
      </c>
      <c r="H131" t="s">
        <v>538</v>
      </c>
      <c r="I131" s="7" t="s">
        <v>41</v>
      </c>
      <c r="J131" s="7" t="s">
        <v>8005</v>
      </c>
      <c r="K131" s="7" t="s">
        <v>8005</v>
      </c>
      <c r="L131" s="36">
        <v>711524</v>
      </c>
      <c r="M131" s="7" t="s">
        <v>8005</v>
      </c>
      <c r="N131" s="36">
        <v>0</v>
      </c>
      <c r="O131" s="36">
        <v>303070</v>
      </c>
      <c r="P131" s="36">
        <v>402805</v>
      </c>
      <c r="Q131" s="36">
        <v>0</v>
      </c>
      <c r="R131" s="36">
        <v>734</v>
      </c>
      <c r="S131" s="36">
        <v>0</v>
      </c>
      <c r="T131" s="36">
        <v>706609</v>
      </c>
      <c r="U131" s="36">
        <v>4915</v>
      </c>
    </row>
    <row r="132" spans="1:21" ht="15" customHeight="1" x14ac:dyDescent="0.2">
      <c r="A132" t="s">
        <v>507</v>
      </c>
      <c r="B132" s="7" t="s">
        <v>539</v>
      </c>
      <c r="C132" s="7" t="s">
        <v>509</v>
      </c>
      <c r="D132" s="7" t="s">
        <v>540</v>
      </c>
      <c r="E132" s="7" t="s">
        <v>34</v>
      </c>
      <c r="F132" s="7" t="s">
        <v>35</v>
      </c>
      <c r="G132" s="7" t="s">
        <v>540</v>
      </c>
      <c r="H132" t="s">
        <v>541</v>
      </c>
      <c r="I132" s="7" t="s">
        <v>41</v>
      </c>
      <c r="J132" s="7" t="s">
        <v>8005</v>
      </c>
      <c r="K132" s="7" t="s">
        <v>8005</v>
      </c>
      <c r="L132" s="36">
        <v>393724</v>
      </c>
      <c r="M132" s="7" t="s">
        <v>8005</v>
      </c>
      <c r="N132" s="36">
        <v>95340</v>
      </c>
      <c r="O132" s="36">
        <v>163281</v>
      </c>
      <c r="P132" s="36">
        <v>116958</v>
      </c>
      <c r="Q132" s="36">
        <v>0</v>
      </c>
      <c r="R132" s="36">
        <v>18145</v>
      </c>
      <c r="S132" s="36">
        <v>0</v>
      </c>
      <c r="T132" s="36">
        <v>393724</v>
      </c>
      <c r="U132" s="36">
        <v>0</v>
      </c>
    </row>
    <row r="133" spans="1:21" ht="15" customHeight="1" x14ac:dyDescent="0.2">
      <c r="A133" t="s">
        <v>507</v>
      </c>
      <c r="B133" s="7" t="s">
        <v>542</v>
      </c>
      <c r="C133" s="7" t="s">
        <v>509</v>
      </c>
      <c r="D133" s="7" t="s">
        <v>543</v>
      </c>
      <c r="E133" s="7" t="s">
        <v>34</v>
      </c>
      <c r="F133" s="7" t="s">
        <v>35</v>
      </c>
      <c r="G133" s="7" t="s">
        <v>543</v>
      </c>
      <c r="H133" t="s">
        <v>544</v>
      </c>
      <c r="I133" s="7" t="s">
        <v>41</v>
      </c>
      <c r="J133" s="7" t="s">
        <v>8005</v>
      </c>
      <c r="K133" s="7" t="s">
        <v>8005</v>
      </c>
      <c r="L133" s="36">
        <v>33753</v>
      </c>
      <c r="M133" s="7" t="s">
        <v>8005</v>
      </c>
      <c r="N133" s="36">
        <v>8102</v>
      </c>
      <c r="O133" s="36">
        <v>20275</v>
      </c>
      <c r="P133" s="36">
        <v>4977</v>
      </c>
      <c r="Q133" s="36">
        <v>0</v>
      </c>
      <c r="R133" s="36">
        <v>399</v>
      </c>
      <c r="S133" s="36">
        <v>0</v>
      </c>
      <c r="T133" s="36">
        <v>33753</v>
      </c>
      <c r="U133" s="36">
        <v>0</v>
      </c>
    </row>
    <row r="134" spans="1:21" ht="15" customHeight="1" x14ac:dyDescent="0.2">
      <c r="A134" t="s">
        <v>507</v>
      </c>
      <c r="B134" s="7" t="s">
        <v>545</v>
      </c>
      <c r="C134" s="7" t="s">
        <v>509</v>
      </c>
      <c r="D134" s="7" t="s">
        <v>546</v>
      </c>
      <c r="E134" s="7" t="s">
        <v>34</v>
      </c>
      <c r="F134" s="7" t="s">
        <v>35</v>
      </c>
      <c r="G134" s="7" t="s">
        <v>546</v>
      </c>
      <c r="H134" t="s">
        <v>547</v>
      </c>
      <c r="I134" s="7" t="s">
        <v>41</v>
      </c>
      <c r="J134" s="7" t="s">
        <v>8005</v>
      </c>
      <c r="K134" s="7" t="s">
        <v>8005</v>
      </c>
      <c r="L134" s="36">
        <v>6622537</v>
      </c>
      <c r="M134" s="7" t="s">
        <v>8005</v>
      </c>
      <c r="N134" s="36">
        <v>0</v>
      </c>
      <c r="O134" s="36">
        <v>962001</v>
      </c>
      <c r="P134" s="36">
        <v>1647424</v>
      </c>
      <c r="Q134" s="36">
        <v>416542</v>
      </c>
      <c r="R134" s="36">
        <v>1468875</v>
      </c>
      <c r="S134" s="36">
        <v>0</v>
      </c>
      <c r="T134" s="36">
        <v>4494842</v>
      </c>
      <c r="U134" s="36">
        <v>2127695</v>
      </c>
    </row>
    <row r="135" spans="1:21" ht="15" customHeight="1" x14ac:dyDescent="0.2">
      <c r="A135" t="s">
        <v>507</v>
      </c>
      <c r="B135" s="7" t="s">
        <v>548</v>
      </c>
      <c r="C135" s="7" t="s">
        <v>509</v>
      </c>
      <c r="D135" s="7" t="s">
        <v>549</v>
      </c>
      <c r="E135" s="7" t="s">
        <v>34</v>
      </c>
      <c r="F135" s="7" t="s">
        <v>35</v>
      </c>
      <c r="G135" s="7" t="s">
        <v>549</v>
      </c>
      <c r="H135" t="s">
        <v>550</v>
      </c>
      <c r="I135" s="7" t="s">
        <v>41</v>
      </c>
      <c r="J135" s="7" t="s">
        <v>8005</v>
      </c>
      <c r="K135" s="7" t="s">
        <v>8005</v>
      </c>
      <c r="L135" s="36">
        <v>643452</v>
      </c>
      <c r="M135" s="7" t="s">
        <v>8005</v>
      </c>
      <c r="N135" s="36">
        <v>0</v>
      </c>
      <c r="O135" s="36">
        <v>86159</v>
      </c>
      <c r="P135" s="36">
        <v>184100</v>
      </c>
      <c r="Q135" s="36">
        <v>259029</v>
      </c>
      <c r="R135" s="36">
        <v>100884</v>
      </c>
      <c r="S135" s="36">
        <v>0</v>
      </c>
      <c r="T135" s="36">
        <v>630172</v>
      </c>
      <c r="U135" s="36">
        <v>13280</v>
      </c>
    </row>
    <row r="136" spans="1:21" ht="15" customHeight="1" x14ac:dyDescent="0.2">
      <c r="A136" t="s">
        <v>507</v>
      </c>
      <c r="B136" s="7" t="s">
        <v>551</v>
      </c>
      <c r="C136" s="7" t="s">
        <v>509</v>
      </c>
      <c r="D136" s="7" t="s">
        <v>552</v>
      </c>
      <c r="E136" s="7" t="s">
        <v>34</v>
      </c>
      <c r="F136" s="7" t="s">
        <v>35</v>
      </c>
      <c r="G136" s="7" t="s">
        <v>552</v>
      </c>
      <c r="H136" t="s">
        <v>553</v>
      </c>
      <c r="I136" s="7" t="s">
        <v>41</v>
      </c>
      <c r="J136" s="7" t="s">
        <v>8007</v>
      </c>
      <c r="K136" s="7" t="s">
        <v>8006</v>
      </c>
      <c r="L136" s="36">
        <v>0</v>
      </c>
      <c r="M136" s="7" t="s">
        <v>8005</v>
      </c>
      <c r="N136" s="36">
        <v>0</v>
      </c>
      <c r="O136" s="36">
        <v>0</v>
      </c>
      <c r="P136" s="36">
        <v>0</v>
      </c>
      <c r="Q136" s="36">
        <v>0</v>
      </c>
      <c r="R136" s="36">
        <v>0</v>
      </c>
      <c r="S136" s="36">
        <v>0</v>
      </c>
      <c r="T136" s="36">
        <v>0</v>
      </c>
      <c r="U136" s="36">
        <v>0</v>
      </c>
    </row>
    <row r="137" spans="1:21" ht="15" customHeight="1" x14ac:dyDescent="0.2">
      <c r="A137" t="s">
        <v>507</v>
      </c>
      <c r="B137" s="7" t="s">
        <v>554</v>
      </c>
      <c r="C137" s="7" t="s">
        <v>509</v>
      </c>
      <c r="D137" s="7" t="s">
        <v>555</v>
      </c>
      <c r="E137" s="7" t="s">
        <v>34</v>
      </c>
      <c r="F137" s="7" t="s">
        <v>35</v>
      </c>
      <c r="G137" s="7" t="s">
        <v>555</v>
      </c>
      <c r="H137" t="s">
        <v>556</v>
      </c>
      <c r="I137" s="7" t="s">
        <v>41</v>
      </c>
      <c r="J137" s="7" t="s">
        <v>8005</v>
      </c>
      <c r="K137" s="7" t="s">
        <v>8005</v>
      </c>
      <c r="L137" s="36">
        <v>3458308</v>
      </c>
      <c r="M137" s="7" t="s">
        <v>8005</v>
      </c>
      <c r="N137" s="36">
        <v>0</v>
      </c>
      <c r="O137" s="36">
        <v>2268751</v>
      </c>
      <c r="P137" s="36">
        <v>0</v>
      </c>
      <c r="Q137" s="36">
        <v>439496</v>
      </c>
      <c r="R137" s="36">
        <v>750061</v>
      </c>
      <c r="S137" s="36">
        <v>0</v>
      </c>
      <c r="T137" s="36">
        <v>3458308</v>
      </c>
      <c r="U137" s="36">
        <v>0</v>
      </c>
    </row>
    <row r="138" spans="1:21" ht="15" customHeight="1" x14ac:dyDescent="0.2">
      <c r="A138" t="s">
        <v>507</v>
      </c>
      <c r="B138" s="7" t="s">
        <v>557</v>
      </c>
      <c r="C138" s="7" t="s">
        <v>509</v>
      </c>
      <c r="D138" s="7" t="s">
        <v>558</v>
      </c>
      <c r="E138" s="7" t="s">
        <v>34</v>
      </c>
      <c r="F138" s="7" t="s">
        <v>35</v>
      </c>
      <c r="G138" s="7" t="s">
        <v>558</v>
      </c>
      <c r="H138" t="s">
        <v>559</v>
      </c>
      <c r="I138" s="7" t="s">
        <v>41</v>
      </c>
      <c r="J138" s="7" t="s">
        <v>8005</v>
      </c>
      <c r="K138" s="7" t="s">
        <v>8005</v>
      </c>
      <c r="L138" s="36">
        <v>10468533</v>
      </c>
      <c r="M138" s="7" t="s">
        <v>8005</v>
      </c>
      <c r="N138" s="36">
        <v>0</v>
      </c>
      <c r="O138" s="36">
        <v>1373213</v>
      </c>
      <c r="P138" s="36">
        <v>122146</v>
      </c>
      <c r="Q138" s="36">
        <v>386641</v>
      </c>
      <c r="R138" s="36">
        <v>2315612</v>
      </c>
      <c r="S138" s="36">
        <v>0</v>
      </c>
      <c r="T138" s="36">
        <v>4197612</v>
      </c>
      <c r="U138" s="36">
        <v>6270921</v>
      </c>
    </row>
    <row r="139" spans="1:21" ht="15" customHeight="1" x14ac:dyDescent="0.2">
      <c r="A139" t="s">
        <v>507</v>
      </c>
      <c r="B139" s="7" t="s">
        <v>560</v>
      </c>
      <c r="C139" s="7" t="s">
        <v>509</v>
      </c>
      <c r="D139" s="7" t="s">
        <v>561</v>
      </c>
      <c r="E139" s="7" t="s">
        <v>34</v>
      </c>
      <c r="F139" s="7" t="s">
        <v>35</v>
      </c>
      <c r="G139" s="7" t="s">
        <v>561</v>
      </c>
      <c r="H139" t="s">
        <v>562</v>
      </c>
      <c r="I139" s="7" t="s">
        <v>41</v>
      </c>
      <c r="J139" s="7" t="s">
        <v>8005</v>
      </c>
      <c r="K139" s="7" t="s">
        <v>8005</v>
      </c>
      <c r="L139" s="36">
        <v>578320</v>
      </c>
      <c r="M139" s="7" t="s">
        <v>8005</v>
      </c>
      <c r="N139" s="36">
        <v>85824</v>
      </c>
      <c r="O139" s="36">
        <v>300000</v>
      </c>
      <c r="P139" s="36">
        <v>140891</v>
      </c>
      <c r="Q139" s="36">
        <v>0</v>
      </c>
      <c r="R139" s="36">
        <v>0</v>
      </c>
      <c r="S139" s="36">
        <v>0</v>
      </c>
      <c r="T139" s="36">
        <v>526715</v>
      </c>
      <c r="U139" s="36">
        <v>51605</v>
      </c>
    </row>
    <row r="140" spans="1:21" ht="15" customHeight="1" x14ac:dyDescent="0.2">
      <c r="A140" t="s">
        <v>507</v>
      </c>
      <c r="B140" s="7" t="s">
        <v>563</v>
      </c>
      <c r="C140" s="7" t="s">
        <v>509</v>
      </c>
      <c r="D140" s="7" t="s">
        <v>564</v>
      </c>
      <c r="E140" s="7" t="s">
        <v>34</v>
      </c>
      <c r="F140" s="7" t="s">
        <v>35</v>
      </c>
      <c r="G140" s="7" t="s">
        <v>564</v>
      </c>
      <c r="H140" t="s">
        <v>565</v>
      </c>
      <c r="I140" s="7" t="s">
        <v>41</v>
      </c>
      <c r="J140" s="7" t="s">
        <v>8005</v>
      </c>
      <c r="K140" s="7" t="s">
        <v>8005</v>
      </c>
      <c r="L140" s="36">
        <v>126537</v>
      </c>
      <c r="M140" s="7" t="s">
        <v>8005</v>
      </c>
      <c r="N140" s="36">
        <v>8131</v>
      </c>
      <c r="O140" s="36">
        <v>113170</v>
      </c>
      <c r="P140" s="36">
        <v>4937</v>
      </c>
      <c r="Q140" s="36">
        <v>0</v>
      </c>
      <c r="R140" s="36">
        <v>299</v>
      </c>
      <c r="S140" s="36">
        <v>0</v>
      </c>
      <c r="T140" s="36">
        <v>126537</v>
      </c>
      <c r="U140" s="36">
        <v>0</v>
      </c>
    </row>
    <row r="141" spans="1:21" ht="15" customHeight="1" x14ac:dyDescent="0.2">
      <c r="A141" t="s">
        <v>507</v>
      </c>
      <c r="B141" s="7" t="s">
        <v>566</v>
      </c>
      <c r="C141" s="7" t="s">
        <v>509</v>
      </c>
      <c r="D141" s="7" t="s">
        <v>516</v>
      </c>
      <c r="E141" s="7" t="s">
        <v>567</v>
      </c>
      <c r="F141" s="7" t="s">
        <v>568</v>
      </c>
      <c r="G141" s="7" t="s">
        <v>569</v>
      </c>
      <c r="H141" t="s">
        <v>570</v>
      </c>
      <c r="I141" s="7" t="s">
        <v>98</v>
      </c>
      <c r="J141" s="7" t="s">
        <v>8007</v>
      </c>
      <c r="K141" s="7" t="s">
        <v>8006</v>
      </c>
      <c r="L141" s="36">
        <v>0</v>
      </c>
      <c r="M141" s="7" t="s">
        <v>8005</v>
      </c>
      <c r="N141" s="36">
        <v>0</v>
      </c>
      <c r="O141" s="36">
        <v>0</v>
      </c>
      <c r="P141" s="36">
        <v>0</v>
      </c>
      <c r="Q141" s="36">
        <v>0</v>
      </c>
      <c r="R141" s="36">
        <v>0</v>
      </c>
      <c r="S141" s="36">
        <v>0</v>
      </c>
      <c r="T141" s="36">
        <v>0</v>
      </c>
      <c r="U141" s="36">
        <v>0</v>
      </c>
    </row>
    <row r="142" spans="1:21" ht="15" customHeight="1" x14ac:dyDescent="0.2">
      <c r="A142" t="s">
        <v>507</v>
      </c>
      <c r="B142" s="7" t="s">
        <v>571</v>
      </c>
      <c r="C142" s="7" t="s">
        <v>509</v>
      </c>
      <c r="D142" s="7" t="s">
        <v>510</v>
      </c>
      <c r="E142" s="7" t="s">
        <v>572</v>
      </c>
      <c r="F142" s="7" t="s">
        <v>573</v>
      </c>
      <c r="G142" s="7" t="s">
        <v>574</v>
      </c>
      <c r="H142" t="s">
        <v>575</v>
      </c>
      <c r="I142" s="7" t="s">
        <v>98</v>
      </c>
      <c r="J142" s="7" t="s">
        <v>8005</v>
      </c>
      <c r="K142" s="7" t="s">
        <v>8005</v>
      </c>
      <c r="L142" s="36">
        <v>27952</v>
      </c>
      <c r="M142" s="7" t="s">
        <v>8005</v>
      </c>
      <c r="N142" s="36">
        <v>6743</v>
      </c>
      <c r="O142" s="36">
        <v>21028</v>
      </c>
      <c r="P142" s="36">
        <v>0</v>
      </c>
      <c r="Q142" s="36">
        <v>0</v>
      </c>
      <c r="R142" s="36">
        <v>181</v>
      </c>
      <c r="S142" s="36">
        <v>0</v>
      </c>
      <c r="T142" s="36">
        <v>27952</v>
      </c>
      <c r="U142" s="36">
        <v>0</v>
      </c>
    </row>
    <row r="143" spans="1:21" ht="15" customHeight="1" x14ac:dyDescent="0.2">
      <c r="A143" t="s">
        <v>507</v>
      </c>
      <c r="B143" s="7" t="s">
        <v>576</v>
      </c>
      <c r="C143" s="7" t="s">
        <v>509</v>
      </c>
      <c r="D143" s="7" t="s">
        <v>558</v>
      </c>
      <c r="E143" s="7" t="s">
        <v>577</v>
      </c>
      <c r="F143" s="7" t="s">
        <v>578</v>
      </c>
      <c r="G143" s="7" t="s">
        <v>579</v>
      </c>
      <c r="H143" t="s">
        <v>580</v>
      </c>
      <c r="I143" s="7" t="s">
        <v>98</v>
      </c>
      <c r="J143" s="7" t="s">
        <v>8005</v>
      </c>
      <c r="K143" s="7" t="s">
        <v>8005</v>
      </c>
      <c r="L143" s="36">
        <v>155359</v>
      </c>
      <c r="M143" s="7" t="s">
        <v>8005</v>
      </c>
      <c r="N143" s="36">
        <v>37603</v>
      </c>
      <c r="O143" s="36">
        <v>30998</v>
      </c>
      <c r="P143" s="36">
        <v>74854</v>
      </c>
      <c r="Q143" s="36">
        <v>11192</v>
      </c>
      <c r="R143" s="36">
        <v>712</v>
      </c>
      <c r="S143" s="36">
        <v>0</v>
      </c>
      <c r="T143" s="36">
        <v>155359</v>
      </c>
      <c r="U143" s="36">
        <v>0</v>
      </c>
    </row>
    <row r="144" spans="1:21" ht="15" customHeight="1" x14ac:dyDescent="0.2">
      <c r="A144" t="s">
        <v>507</v>
      </c>
      <c r="B144" s="7" t="s">
        <v>581</v>
      </c>
      <c r="C144" s="7" t="s">
        <v>509</v>
      </c>
      <c r="D144" s="7" t="s">
        <v>558</v>
      </c>
      <c r="E144" s="7" t="s">
        <v>582</v>
      </c>
      <c r="F144" s="7" t="s">
        <v>583</v>
      </c>
      <c r="G144" s="7" t="s">
        <v>584</v>
      </c>
      <c r="H144" t="s">
        <v>585</v>
      </c>
      <c r="I144" s="7" t="s">
        <v>98</v>
      </c>
      <c r="J144" s="7" t="s">
        <v>8005</v>
      </c>
      <c r="K144" s="7" t="s">
        <v>8005</v>
      </c>
      <c r="L144" s="36">
        <v>159625</v>
      </c>
      <c r="M144" s="7" t="s">
        <v>8005</v>
      </c>
      <c r="N144" s="36">
        <v>38334</v>
      </c>
      <c r="O144" s="36">
        <v>39513</v>
      </c>
      <c r="P144" s="36">
        <v>39513</v>
      </c>
      <c r="Q144" s="36">
        <v>39906</v>
      </c>
      <c r="R144" s="36">
        <v>2359</v>
      </c>
      <c r="S144" s="36">
        <v>0</v>
      </c>
      <c r="T144" s="36">
        <v>159625</v>
      </c>
      <c r="U144" s="36">
        <v>0</v>
      </c>
    </row>
    <row r="145" spans="1:21" ht="15" customHeight="1" x14ac:dyDescent="0.2">
      <c r="A145" t="s">
        <v>507</v>
      </c>
      <c r="B145" s="7" t="s">
        <v>586</v>
      </c>
      <c r="C145" s="7" t="s">
        <v>509</v>
      </c>
      <c r="D145" s="7" t="s">
        <v>510</v>
      </c>
      <c r="E145" s="7" t="s">
        <v>587</v>
      </c>
      <c r="F145" s="7" t="s">
        <v>588</v>
      </c>
      <c r="G145" s="7" t="s">
        <v>589</v>
      </c>
      <c r="H145" t="s">
        <v>590</v>
      </c>
      <c r="I145" s="7" t="s">
        <v>98</v>
      </c>
      <c r="J145" s="7" t="s">
        <v>8005</v>
      </c>
      <c r="K145" s="7" t="s">
        <v>8005</v>
      </c>
      <c r="L145" s="36">
        <v>381346</v>
      </c>
      <c r="M145" s="7" t="s">
        <v>8005</v>
      </c>
      <c r="N145" s="36">
        <v>92343</v>
      </c>
      <c r="O145" s="36">
        <v>205815</v>
      </c>
      <c r="P145" s="36">
        <v>82286</v>
      </c>
      <c r="Q145" s="36">
        <v>0</v>
      </c>
      <c r="R145" s="36">
        <v>902</v>
      </c>
      <c r="S145" s="36">
        <v>0</v>
      </c>
      <c r="T145" s="36">
        <v>381346</v>
      </c>
      <c r="U145" s="36">
        <v>0</v>
      </c>
    </row>
    <row r="146" spans="1:21" ht="15" customHeight="1" x14ac:dyDescent="0.2">
      <c r="A146" t="s">
        <v>507</v>
      </c>
      <c r="B146" s="7" t="s">
        <v>591</v>
      </c>
      <c r="C146" s="7" t="s">
        <v>509</v>
      </c>
      <c r="D146" s="7" t="s">
        <v>516</v>
      </c>
      <c r="E146" s="7" t="s">
        <v>592</v>
      </c>
      <c r="F146" s="7" t="s">
        <v>593</v>
      </c>
      <c r="G146" s="7" t="s">
        <v>594</v>
      </c>
      <c r="H146" t="s">
        <v>595</v>
      </c>
      <c r="I146" s="7" t="s">
        <v>98</v>
      </c>
      <c r="J146" s="7" t="s">
        <v>8007</v>
      </c>
      <c r="K146" s="7" t="s">
        <v>8006</v>
      </c>
      <c r="L146" s="36">
        <v>0</v>
      </c>
      <c r="M146" s="7" t="s">
        <v>8005</v>
      </c>
      <c r="N146" s="36">
        <v>0</v>
      </c>
      <c r="O146" s="36">
        <v>0</v>
      </c>
      <c r="P146" s="36">
        <v>0</v>
      </c>
      <c r="Q146" s="36">
        <v>0</v>
      </c>
      <c r="R146" s="36">
        <v>0</v>
      </c>
      <c r="S146" s="36">
        <v>0</v>
      </c>
      <c r="T146" s="36">
        <v>0</v>
      </c>
      <c r="U146" s="36">
        <v>0</v>
      </c>
    </row>
    <row r="147" spans="1:21" ht="15" customHeight="1" x14ac:dyDescent="0.2">
      <c r="A147" t="s">
        <v>507</v>
      </c>
      <c r="B147" s="7" t="s">
        <v>596</v>
      </c>
      <c r="C147" s="7" t="s">
        <v>509</v>
      </c>
      <c r="D147" s="7" t="s">
        <v>510</v>
      </c>
      <c r="E147" s="7" t="s">
        <v>597</v>
      </c>
      <c r="F147" s="7" t="s">
        <v>598</v>
      </c>
      <c r="G147" s="7" t="s">
        <v>599</v>
      </c>
      <c r="H147" t="s">
        <v>600</v>
      </c>
      <c r="I147" s="7" t="s">
        <v>98</v>
      </c>
      <c r="J147" s="7" t="s">
        <v>8005</v>
      </c>
      <c r="K147" s="7" t="s">
        <v>8005</v>
      </c>
      <c r="L147" s="36">
        <v>200342</v>
      </c>
      <c r="M147" s="7" t="s">
        <v>8005</v>
      </c>
      <c r="N147" s="36">
        <v>48091</v>
      </c>
      <c r="O147" s="36">
        <v>49575</v>
      </c>
      <c r="P147" s="36">
        <v>49575</v>
      </c>
      <c r="Q147" s="36">
        <v>50086</v>
      </c>
      <c r="R147" s="36">
        <v>3015</v>
      </c>
      <c r="S147" s="36">
        <v>0</v>
      </c>
      <c r="T147" s="36">
        <v>200342</v>
      </c>
      <c r="U147" s="36">
        <v>0</v>
      </c>
    </row>
    <row r="148" spans="1:21" ht="15" customHeight="1" x14ac:dyDescent="0.2">
      <c r="A148" t="s">
        <v>507</v>
      </c>
      <c r="B148" s="7" t="s">
        <v>8014</v>
      </c>
      <c r="C148" s="7" t="s">
        <v>509</v>
      </c>
      <c r="D148" s="7">
        <v>10074</v>
      </c>
      <c r="E148" s="7" t="s">
        <v>601</v>
      </c>
      <c r="F148" s="7" t="s">
        <v>602</v>
      </c>
      <c r="G148" s="7" t="s">
        <v>603</v>
      </c>
      <c r="H148" t="s">
        <v>604</v>
      </c>
      <c r="I148" s="7" t="s">
        <v>98</v>
      </c>
      <c r="J148" s="7" t="s">
        <v>8005</v>
      </c>
      <c r="K148" s="7" t="s">
        <v>8005</v>
      </c>
      <c r="L148" s="36">
        <v>91911</v>
      </c>
      <c r="M148" s="7" t="s">
        <v>8005</v>
      </c>
      <c r="N148" s="36">
        <v>22256</v>
      </c>
      <c r="O148" s="36">
        <v>667</v>
      </c>
      <c r="P148" s="36">
        <v>0</v>
      </c>
      <c r="Q148" s="36">
        <v>55</v>
      </c>
      <c r="R148" s="36">
        <v>0</v>
      </c>
      <c r="S148" s="36">
        <v>0</v>
      </c>
      <c r="T148" s="36">
        <v>22978</v>
      </c>
      <c r="U148" s="36">
        <v>68933</v>
      </c>
    </row>
    <row r="149" spans="1:21" ht="15" customHeight="1" x14ac:dyDescent="0.2">
      <c r="A149" t="s">
        <v>507</v>
      </c>
      <c r="B149" s="7" t="s">
        <v>605</v>
      </c>
      <c r="C149" s="7" t="s">
        <v>509</v>
      </c>
      <c r="D149" s="7" t="s">
        <v>510</v>
      </c>
      <c r="E149" s="7" t="s">
        <v>606</v>
      </c>
      <c r="F149" s="7" t="s">
        <v>607</v>
      </c>
      <c r="G149" s="7" t="s">
        <v>608</v>
      </c>
      <c r="H149" t="s">
        <v>609</v>
      </c>
      <c r="I149" s="7" t="s">
        <v>98</v>
      </c>
      <c r="J149" s="7" t="s">
        <v>8005</v>
      </c>
      <c r="K149" s="7" t="s">
        <v>8005</v>
      </c>
      <c r="L149" s="36">
        <v>290034</v>
      </c>
      <c r="M149" s="7" t="s">
        <v>8005</v>
      </c>
      <c r="N149" s="36">
        <v>70232</v>
      </c>
      <c r="O149" s="36">
        <v>99726</v>
      </c>
      <c r="P149" s="36">
        <v>81152</v>
      </c>
      <c r="Q149" s="36">
        <v>0</v>
      </c>
      <c r="R149" s="36">
        <v>38924</v>
      </c>
      <c r="S149" s="36">
        <v>0</v>
      </c>
      <c r="T149" s="36">
        <v>290034</v>
      </c>
      <c r="U149" s="36">
        <v>0</v>
      </c>
    </row>
    <row r="150" spans="1:21" ht="15" customHeight="1" x14ac:dyDescent="0.2">
      <c r="A150" t="s">
        <v>507</v>
      </c>
      <c r="B150" s="7" t="s">
        <v>610</v>
      </c>
      <c r="C150" s="7" t="s">
        <v>509</v>
      </c>
      <c r="D150" s="7" t="s">
        <v>510</v>
      </c>
      <c r="E150" s="7" t="s">
        <v>611</v>
      </c>
      <c r="F150" s="7" t="s">
        <v>612</v>
      </c>
      <c r="G150" s="7" t="s">
        <v>613</v>
      </c>
      <c r="H150" t="s">
        <v>614</v>
      </c>
      <c r="I150" s="7" t="s">
        <v>98</v>
      </c>
      <c r="J150" s="7" t="s">
        <v>8005</v>
      </c>
      <c r="K150" s="7" t="s">
        <v>8005</v>
      </c>
      <c r="L150" s="36">
        <v>181960</v>
      </c>
      <c r="M150" s="7" t="s">
        <v>8006</v>
      </c>
      <c r="N150" s="36">
        <v>43448</v>
      </c>
      <c r="O150" s="36">
        <v>0</v>
      </c>
      <c r="P150" s="36">
        <v>0</v>
      </c>
      <c r="Q150" s="36">
        <v>0</v>
      </c>
      <c r="R150" s="36">
        <v>0</v>
      </c>
      <c r="S150" s="36">
        <v>0</v>
      </c>
      <c r="T150" s="36">
        <v>43448</v>
      </c>
      <c r="U150" s="36">
        <v>138512</v>
      </c>
    </row>
    <row r="151" spans="1:21" ht="15" customHeight="1" x14ac:dyDescent="0.2">
      <c r="A151" t="s">
        <v>507</v>
      </c>
      <c r="B151" s="7" t="s">
        <v>615</v>
      </c>
      <c r="C151" s="7" t="s">
        <v>509</v>
      </c>
      <c r="D151" s="7" t="s">
        <v>558</v>
      </c>
      <c r="E151" s="7" t="s">
        <v>616</v>
      </c>
      <c r="F151" s="7" t="s">
        <v>617</v>
      </c>
      <c r="G151" s="7" t="s">
        <v>618</v>
      </c>
      <c r="H151" t="s">
        <v>619</v>
      </c>
      <c r="I151" s="7" t="s">
        <v>98</v>
      </c>
      <c r="J151" s="7" t="s">
        <v>8005</v>
      </c>
      <c r="K151" s="7" t="s">
        <v>8005</v>
      </c>
      <c r="L151" s="36">
        <v>146223</v>
      </c>
      <c r="M151" s="7" t="s">
        <v>8005</v>
      </c>
      <c r="N151" s="36">
        <v>3287</v>
      </c>
      <c r="O151" s="36">
        <v>33182</v>
      </c>
      <c r="P151" s="36">
        <v>0</v>
      </c>
      <c r="Q151" s="36">
        <v>87</v>
      </c>
      <c r="R151" s="36">
        <v>0</v>
      </c>
      <c r="S151" s="36">
        <v>0</v>
      </c>
      <c r="T151" s="36">
        <v>36556</v>
      </c>
      <c r="U151" s="36">
        <v>109667</v>
      </c>
    </row>
    <row r="152" spans="1:21" ht="15" customHeight="1" x14ac:dyDescent="0.2">
      <c r="A152" t="s">
        <v>507</v>
      </c>
      <c r="B152" s="7" t="s">
        <v>620</v>
      </c>
      <c r="C152" s="7" t="s">
        <v>509</v>
      </c>
      <c r="D152" s="7" t="s">
        <v>522</v>
      </c>
      <c r="E152" s="7" t="s">
        <v>621</v>
      </c>
      <c r="F152" s="7" t="s">
        <v>622</v>
      </c>
      <c r="G152" s="7" t="s">
        <v>623</v>
      </c>
      <c r="H152" t="s">
        <v>624</v>
      </c>
      <c r="I152" s="7" t="s">
        <v>98</v>
      </c>
      <c r="J152" s="7" t="s">
        <v>8005</v>
      </c>
      <c r="K152" s="7" t="s">
        <v>8005</v>
      </c>
      <c r="L152" s="36">
        <v>113527</v>
      </c>
      <c r="M152" s="7" t="s">
        <v>8005</v>
      </c>
      <c r="N152" s="36">
        <v>0</v>
      </c>
      <c r="O152" s="36">
        <v>82723</v>
      </c>
      <c r="P152" s="36">
        <v>29647</v>
      </c>
      <c r="Q152" s="36">
        <v>0</v>
      </c>
      <c r="R152" s="36">
        <v>1157</v>
      </c>
      <c r="S152" s="36">
        <v>0</v>
      </c>
      <c r="T152" s="36">
        <v>113527</v>
      </c>
      <c r="U152" s="36">
        <v>0</v>
      </c>
    </row>
    <row r="153" spans="1:21" ht="15" customHeight="1" x14ac:dyDescent="0.2">
      <c r="A153" t="s">
        <v>507</v>
      </c>
      <c r="B153" s="7" t="s">
        <v>625</v>
      </c>
      <c r="C153" s="7" t="s">
        <v>509</v>
      </c>
      <c r="D153" s="7" t="s">
        <v>558</v>
      </c>
      <c r="E153" s="7" t="s">
        <v>626</v>
      </c>
      <c r="F153" s="7" t="s">
        <v>627</v>
      </c>
      <c r="G153" s="7" t="s">
        <v>628</v>
      </c>
      <c r="H153" t="s">
        <v>629</v>
      </c>
      <c r="I153" s="7" t="s">
        <v>98</v>
      </c>
      <c r="J153" s="7" t="s">
        <v>8005</v>
      </c>
      <c r="K153" s="7" t="s">
        <v>8005</v>
      </c>
      <c r="L153" s="36">
        <v>206222</v>
      </c>
      <c r="M153" s="7" t="s">
        <v>8005</v>
      </c>
      <c r="N153" s="36">
        <v>49524</v>
      </c>
      <c r="O153" s="36">
        <v>100572</v>
      </c>
      <c r="P153" s="36">
        <v>54096</v>
      </c>
      <c r="Q153" s="36">
        <v>0</v>
      </c>
      <c r="R153" s="36">
        <v>2030</v>
      </c>
      <c r="S153" s="36">
        <v>0</v>
      </c>
      <c r="T153" s="36">
        <v>206222</v>
      </c>
      <c r="U153" s="36">
        <v>0</v>
      </c>
    </row>
    <row r="154" spans="1:21" ht="15" customHeight="1" x14ac:dyDescent="0.2">
      <c r="A154" t="s">
        <v>507</v>
      </c>
      <c r="B154" s="7" t="s">
        <v>630</v>
      </c>
      <c r="C154" s="7" t="s">
        <v>509</v>
      </c>
      <c r="D154" s="7" t="s">
        <v>558</v>
      </c>
      <c r="E154" s="7" t="s">
        <v>631</v>
      </c>
      <c r="F154" s="7" t="s">
        <v>632</v>
      </c>
      <c r="G154" s="7" t="s">
        <v>633</v>
      </c>
      <c r="H154" t="s">
        <v>634</v>
      </c>
      <c r="I154" s="7" t="s">
        <v>98</v>
      </c>
      <c r="J154" s="7" t="s">
        <v>8005</v>
      </c>
      <c r="K154" s="7" t="s">
        <v>8005</v>
      </c>
      <c r="L154" s="36">
        <v>157288</v>
      </c>
      <c r="M154" s="7" t="s">
        <v>8005</v>
      </c>
      <c r="N154" s="36">
        <v>37773</v>
      </c>
      <c r="O154" s="36">
        <v>76708</v>
      </c>
      <c r="P154" s="36">
        <v>41258</v>
      </c>
      <c r="Q154" s="36">
        <v>0</v>
      </c>
      <c r="R154" s="36">
        <v>1549</v>
      </c>
      <c r="S154" s="36">
        <v>0</v>
      </c>
      <c r="T154" s="36">
        <v>157288</v>
      </c>
      <c r="U154" s="36">
        <v>0</v>
      </c>
    </row>
    <row r="155" spans="1:21" ht="15" customHeight="1" x14ac:dyDescent="0.2">
      <c r="A155" t="s">
        <v>507</v>
      </c>
      <c r="B155" s="7" t="s">
        <v>635</v>
      </c>
      <c r="C155" s="7" t="s">
        <v>509</v>
      </c>
      <c r="D155" s="7" t="s">
        <v>636</v>
      </c>
      <c r="E155" s="7" t="s">
        <v>637</v>
      </c>
      <c r="F155" s="7" t="s">
        <v>638</v>
      </c>
      <c r="G155" s="7" t="s">
        <v>639</v>
      </c>
      <c r="H155" t="s">
        <v>640</v>
      </c>
      <c r="I155" s="7" t="s">
        <v>98</v>
      </c>
      <c r="J155" s="7" t="s">
        <v>8005</v>
      </c>
      <c r="K155" s="7" t="s">
        <v>8005</v>
      </c>
      <c r="L155" s="36">
        <v>96304</v>
      </c>
      <c r="M155" s="7" t="s">
        <v>8005</v>
      </c>
      <c r="N155" s="36">
        <v>23320</v>
      </c>
      <c r="O155" s="36">
        <v>2098</v>
      </c>
      <c r="P155" s="36">
        <v>5532</v>
      </c>
      <c r="Q155" s="36">
        <v>57</v>
      </c>
      <c r="R155" s="36">
        <v>11412</v>
      </c>
      <c r="S155" s="36">
        <v>0</v>
      </c>
      <c r="T155" s="36">
        <v>42419</v>
      </c>
      <c r="U155" s="36">
        <v>53885</v>
      </c>
    </row>
    <row r="156" spans="1:21" ht="15" customHeight="1" x14ac:dyDescent="0.2">
      <c r="A156" t="s">
        <v>507</v>
      </c>
      <c r="B156" s="7" t="s">
        <v>641</v>
      </c>
      <c r="C156" s="7" t="s">
        <v>509</v>
      </c>
      <c r="D156" s="7" t="s">
        <v>510</v>
      </c>
      <c r="E156" s="7" t="s">
        <v>642</v>
      </c>
      <c r="F156" s="7" t="s">
        <v>643</v>
      </c>
      <c r="G156" s="7" t="s">
        <v>644</v>
      </c>
      <c r="H156" t="s">
        <v>645</v>
      </c>
      <c r="I156" s="7" t="s">
        <v>98</v>
      </c>
      <c r="J156" s="7" t="s">
        <v>8005</v>
      </c>
      <c r="K156" s="7" t="s">
        <v>8005</v>
      </c>
      <c r="L156" s="36">
        <v>60103</v>
      </c>
      <c r="M156" s="7" t="s">
        <v>8005</v>
      </c>
      <c r="N156" s="36">
        <v>14427</v>
      </c>
      <c r="O156" s="36">
        <v>45063</v>
      </c>
      <c r="P156" s="36">
        <v>0</v>
      </c>
      <c r="Q156" s="36">
        <v>0</v>
      </c>
      <c r="R156" s="36">
        <v>0</v>
      </c>
      <c r="S156" s="36">
        <v>0</v>
      </c>
      <c r="T156" s="36">
        <v>59490</v>
      </c>
      <c r="U156" s="36">
        <v>613</v>
      </c>
    </row>
    <row r="157" spans="1:21" ht="15" customHeight="1" x14ac:dyDescent="0.2">
      <c r="A157" t="s">
        <v>507</v>
      </c>
      <c r="B157" s="7" t="s">
        <v>646</v>
      </c>
      <c r="C157" s="7" t="s">
        <v>509</v>
      </c>
      <c r="D157" s="7" t="s">
        <v>558</v>
      </c>
      <c r="E157" s="7" t="s">
        <v>647</v>
      </c>
      <c r="F157" s="7" t="s">
        <v>648</v>
      </c>
      <c r="G157" s="7" t="s">
        <v>649</v>
      </c>
      <c r="H157" t="s">
        <v>650</v>
      </c>
      <c r="I157" s="7" t="s">
        <v>98</v>
      </c>
      <c r="J157" s="7" t="s">
        <v>8005</v>
      </c>
      <c r="K157" s="7" t="s">
        <v>8005</v>
      </c>
      <c r="L157" s="36">
        <v>195204</v>
      </c>
      <c r="M157" s="7" t="s">
        <v>8006</v>
      </c>
      <c r="N157" s="36">
        <v>46878</v>
      </c>
      <c r="O157" s="36">
        <v>0</v>
      </c>
      <c r="P157" s="36">
        <v>0</v>
      </c>
      <c r="Q157" s="36">
        <v>0</v>
      </c>
      <c r="R157" s="36">
        <v>0</v>
      </c>
      <c r="S157" s="36">
        <v>0</v>
      </c>
      <c r="T157" s="36">
        <v>46878</v>
      </c>
      <c r="U157" s="36">
        <v>148326</v>
      </c>
    </row>
    <row r="158" spans="1:21" ht="15" customHeight="1" x14ac:dyDescent="0.2">
      <c r="A158" t="s">
        <v>507</v>
      </c>
      <c r="B158" s="7" t="s">
        <v>651</v>
      </c>
      <c r="C158" s="7" t="s">
        <v>509</v>
      </c>
      <c r="D158" s="7" t="s">
        <v>546</v>
      </c>
      <c r="E158" s="7" t="s">
        <v>652</v>
      </c>
      <c r="F158" s="7" t="s">
        <v>653</v>
      </c>
      <c r="G158" s="7" t="s">
        <v>654</v>
      </c>
      <c r="H158" t="s">
        <v>655</v>
      </c>
      <c r="I158" s="7" t="s">
        <v>98</v>
      </c>
      <c r="J158" s="7" t="s">
        <v>8005</v>
      </c>
      <c r="K158" s="7" t="s">
        <v>8005</v>
      </c>
      <c r="L158" s="36">
        <v>180201</v>
      </c>
      <c r="M158" s="7" t="s">
        <v>8006</v>
      </c>
      <c r="N158" s="36">
        <v>43636</v>
      </c>
      <c r="O158" s="36">
        <v>44944</v>
      </c>
      <c r="P158" s="36">
        <v>44944</v>
      </c>
      <c r="Q158" s="36">
        <v>45050</v>
      </c>
      <c r="R158" s="36">
        <v>0</v>
      </c>
      <c r="S158" s="36">
        <v>0</v>
      </c>
      <c r="T158" s="36">
        <v>178574</v>
      </c>
      <c r="U158" s="36">
        <v>1627</v>
      </c>
    </row>
    <row r="159" spans="1:21" ht="15" customHeight="1" x14ac:dyDescent="0.2">
      <c r="A159" t="s">
        <v>507</v>
      </c>
      <c r="B159" s="7" t="s">
        <v>656</v>
      </c>
      <c r="C159" s="7" t="s">
        <v>509</v>
      </c>
      <c r="D159" s="7" t="s">
        <v>558</v>
      </c>
      <c r="E159" s="7" t="s">
        <v>657</v>
      </c>
      <c r="F159" s="7" t="s">
        <v>658</v>
      </c>
      <c r="G159" s="7" t="s">
        <v>659</v>
      </c>
      <c r="H159" t="s">
        <v>660</v>
      </c>
      <c r="I159" s="7" t="s">
        <v>98</v>
      </c>
      <c r="J159" s="7" t="s">
        <v>8005</v>
      </c>
      <c r="K159" s="7" t="s">
        <v>8005</v>
      </c>
      <c r="L159" s="36">
        <v>84663</v>
      </c>
      <c r="M159" s="7" t="s">
        <v>8005</v>
      </c>
      <c r="N159" s="36">
        <v>20332</v>
      </c>
      <c r="O159" s="36">
        <v>42647</v>
      </c>
      <c r="P159" s="36">
        <v>20851</v>
      </c>
      <c r="Q159" s="36">
        <v>0</v>
      </c>
      <c r="R159" s="36">
        <v>833</v>
      </c>
      <c r="S159" s="36">
        <v>0</v>
      </c>
      <c r="T159" s="36">
        <v>84663</v>
      </c>
      <c r="U159" s="36">
        <v>0</v>
      </c>
    </row>
    <row r="160" spans="1:21" ht="15" customHeight="1" x14ac:dyDescent="0.2">
      <c r="A160" t="s">
        <v>507</v>
      </c>
      <c r="B160" s="7" t="s">
        <v>661</v>
      </c>
      <c r="C160" s="7" t="s">
        <v>509</v>
      </c>
      <c r="D160" s="7" t="s">
        <v>510</v>
      </c>
      <c r="E160" s="7" t="s">
        <v>662</v>
      </c>
      <c r="F160" s="7" t="s">
        <v>663</v>
      </c>
      <c r="G160" s="7" t="s">
        <v>664</v>
      </c>
      <c r="H160" t="s">
        <v>665</v>
      </c>
      <c r="I160" s="7" t="s">
        <v>98</v>
      </c>
      <c r="J160" s="7" t="s">
        <v>8005</v>
      </c>
      <c r="K160" s="7" t="s">
        <v>8005</v>
      </c>
      <c r="L160" s="36">
        <v>127106</v>
      </c>
      <c r="M160" s="7" t="s">
        <v>8005</v>
      </c>
      <c r="N160" s="36">
        <v>3110</v>
      </c>
      <c r="O160" s="36">
        <v>68892</v>
      </c>
      <c r="P160" s="36">
        <v>53851</v>
      </c>
      <c r="Q160" s="36">
        <v>0</v>
      </c>
      <c r="R160" s="36">
        <v>1253</v>
      </c>
      <c r="S160" s="36">
        <v>0</v>
      </c>
      <c r="T160" s="36">
        <v>127106</v>
      </c>
      <c r="U160" s="36">
        <v>0</v>
      </c>
    </row>
    <row r="161" spans="1:21" ht="15" customHeight="1" x14ac:dyDescent="0.2">
      <c r="A161" t="s">
        <v>507</v>
      </c>
      <c r="B161" s="7" t="s">
        <v>666</v>
      </c>
      <c r="C161" s="7" t="s">
        <v>509</v>
      </c>
      <c r="D161" s="7" t="s">
        <v>516</v>
      </c>
      <c r="E161" s="7" t="s">
        <v>667</v>
      </c>
      <c r="F161" s="7" t="s">
        <v>668</v>
      </c>
      <c r="G161" s="7" t="s">
        <v>669</v>
      </c>
      <c r="H161" t="s">
        <v>670</v>
      </c>
      <c r="I161" s="7" t="s">
        <v>98</v>
      </c>
      <c r="J161" s="7" t="s">
        <v>8005</v>
      </c>
      <c r="K161" s="7" t="s">
        <v>8005</v>
      </c>
      <c r="L161" s="36">
        <v>154967</v>
      </c>
      <c r="M161" s="7" t="s">
        <v>8006</v>
      </c>
      <c r="N161" s="36">
        <v>37257</v>
      </c>
      <c r="O161" s="36">
        <v>38412</v>
      </c>
      <c r="P161" s="36">
        <v>38412</v>
      </c>
      <c r="Q161" s="36">
        <v>38742</v>
      </c>
      <c r="R161" s="36">
        <v>0</v>
      </c>
      <c r="S161" s="36">
        <v>0</v>
      </c>
      <c r="T161" s="36">
        <v>152823</v>
      </c>
      <c r="U161" s="36">
        <v>2144</v>
      </c>
    </row>
    <row r="162" spans="1:21" ht="15" customHeight="1" x14ac:dyDescent="0.2">
      <c r="A162" t="s">
        <v>671</v>
      </c>
      <c r="B162" s="35" t="s">
        <v>672</v>
      </c>
      <c r="C162" s="35" t="s">
        <v>673</v>
      </c>
      <c r="D162" s="7" t="s">
        <v>674</v>
      </c>
      <c r="E162" s="7" t="s">
        <v>34</v>
      </c>
      <c r="F162" s="7" t="s">
        <v>35</v>
      </c>
      <c r="G162" s="7" t="s">
        <v>674</v>
      </c>
      <c r="H162" t="s">
        <v>675</v>
      </c>
      <c r="I162" s="7" t="s">
        <v>37</v>
      </c>
      <c r="J162" s="7" t="s">
        <v>8005</v>
      </c>
      <c r="K162" s="7" t="s">
        <v>8005</v>
      </c>
      <c r="L162" s="36">
        <v>112110</v>
      </c>
      <c r="M162" s="7" t="s">
        <v>8005</v>
      </c>
      <c r="N162" s="36">
        <v>0</v>
      </c>
      <c r="O162" s="36">
        <v>60399</v>
      </c>
      <c r="P162" s="36">
        <v>51446</v>
      </c>
      <c r="Q162" s="36">
        <v>0</v>
      </c>
      <c r="R162" s="36">
        <v>265</v>
      </c>
      <c r="S162" s="36">
        <v>0</v>
      </c>
      <c r="T162" s="36">
        <v>112110</v>
      </c>
      <c r="U162" s="36">
        <v>0</v>
      </c>
    </row>
    <row r="163" spans="1:21" ht="15" customHeight="1" x14ac:dyDescent="0.2">
      <c r="A163" t="s">
        <v>671</v>
      </c>
      <c r="B163" s="7" t="s">
        <v>676</v>
      </c>
      <c r="C163" s="7" t="s">
        <v>673</v>
      </c>
      <c r="D163" s="7" t="s">
        <v>677</v>
      </c>
      <c r="E163" s="7" t="s">
        <v>34</v>
      </c>
      <c r="F163" s="7" t="s">
        <v>35</v>
      </c>
      <c r="G163" s="7" t="s">
        <v>677</v>
      </c>
      <c r="H163" t="s">
        <v>678</v>
      </c>
      <c r="I163" s="7" t="s">
        <v>41</v>
      </c>
      <c r="J163" s="7" t="s">
        <v>8005</v>
      </c>
      <c r="K163" s="7" t="s">
        <v>8005</v>
      </c>
      <c r="L163" s="36">
        <v>1600106</v>
      </c>
      <c r="M163" s="7" t="s">
        <v>8005</v>
      </c>
      <c r="N163" s="36">
        <v>0</v>
      </c>
      <c r="O163" s="36">
        <v>248065</v>
      </c>
      <c r="P163" s="36">
        <v>867593</v>
      </c>
      <c r="Q163" s="36">
        <v>0</v>
      </c>
      <c r="R163" s="36">
        <v>484448</v>
      </c>
      <c r="S163" s="36">
        <v>0</v>
      </c>
      <c r="T163" s="36">
        <v>1600106</v>
      </c>
      <c r="U163" s="36">
        <v>0</v>
      </c>
    </row>
    <row r="164" spans="1:21" ht="15" customHeight="1" x14ac:dyDescent="0.2">
      <c r="A164" t="s">
        <v>671</v>
      </c>
      <c r="B164" s="7" t="s">
        <v>679</v>
      </c>
      <c r="C164" s="7" t="s">
        <v>673</v>
      </c>
      <c r="D164" s="7" t="s">
        <v>677</v>
      </c>
      <c r="E164" s="7" t="s">
        <v>680</v>
      </c>
      <c r="F164" s="7" t="s">
        <v>681</v>
      </c>
      <c r="G164" s="7" t="s">
        <v>682</v>
      </c>
      <c r="H164" t="s">
        <v>683</v>
      </c>
      <c r="I164" s="7" t="s">
        <v>98</v>
      </c>
      <c r="J164" s="7" t="s">
        <v>8005</v>
      </c>
      <c r="K164" s="7" t="s">
        <v>8005</v>
      </c>
      <c r="L164" s="36">
        <v>66681</v>
      </c>
      <c r="M164" s="7" t="s">
        <v>8005</v>
      </c>
      <c r="N164" s="36">
        <v>0</v>
      </c>
      <c r="O164" s="36">
        <v>0</v>
      </c>
      <c r="P164" s="36">
        <v>0</v>
      </c>
      <c r="Q164" s="36">
        <v>3541</v>
      </c>
      <c r="R164" s="36">
        <v>16670</v>
      </c>
      <c r="S164" s="36">
        <v>0</v>
      </c>
      <c r="T164" s="36">
        <v>20211</v>
      </c>
      <c r="U164" s="36">
        <v>46470</v>
      </c>
    </row>
    <row r="165" spans="1:21" ht="15" customHeight="1" x14ac:dyDescent="0.2">
      <c r="A165" t="s">
        <v>684</v>
      </c>
      <c r="B165" s="7" t="s">
        <v>685</v>
      </c>
      <c r="C165" s="7" t="s">
        <v>686</v>
      </c>
      <c r="D165" s="7" t="s">
        <v>687</v>
      </c>
      <c r="E165" s="7" t="s">
        <v>34</v>
      </c>
      <c r="F165" s="7" t="s">
        <v>35</v>
      </c>
      <c r="G165" s="7" t="s">
        <v>687</v>
      </c>
      <c r="H165" t="s">
        <v>688</v>
      </c>
      <c r="I165" s="7" t="s">
        <v>37</v>
      </c>
      <c r="J165" s="7" t="s">
        <v>8005</v>
      </c>
      <c r="K165" s="7" t="s">
        <v>8005</v>
      </c>
      <c r="L165" s="36">
        <v>395051</v>
      </c>
      <c r="M165" s="7" t="s">
        <v>8005</v>
      </c>
      <c r="N165" s="36">
        <v>0</v>
      </c>
      <c r="O165" s="36">
        <v>238606</v>
      </c>
      <c r="P165" s="36">
        <v>153196</v>
      </c>
      <c r="Q165" s="36">
        <v>0</v>
      </c>
      <c r="R165" s="36">
        <v>3249</v>
      </c>
      <c r="S165" s="36">
        <v>0</v>
      </c>
      <c r="T165" s="36">
        <v>395051</v>
      </c>
      <c r="U165" s="36">
        <v>0</v>
      </c>
    </row>
    <row r="166" spans="1:21" ht="15" customHeight="1" x14ac:dyDescent="0.2">
      <c r="A166" t="s">
        <v>684</v>
      </c>
      <c r="B166" s="7" t="s">
        <v>689</v>
      </c>
      <c r="C166" s="7" t="s">
        <v>686</v>
      </c>
      <c r="D166" s="7" t="s">
        <v>690</v>
      </c>
      <c r="E166" s="7" t="s">
        <v>34</v>
      </c>
      <c r="F166" s="7" t="s">
        <v>35</v>
      </c>
      <c r="G166" s="7" t="s">
        <v>690</v>
      </c>
      <c r="H166" t="s">
        <v>691</v>
      </c>
      <c r="I166" s="7" t="s">
        <v>41</v>
      </c>
      <c r="J166" s="7" t="s">
        <v>8005</v>
      </c>
      <c r="K166" s="7" t="s">
        <v>8005</v>
      </c>
      <c r="L166" s="36">
        <v>187275</v>
      </c>
      <c r="M166" s="7" t="s">
        <v>8005</v>
      </c>
      <c r="N166" s="36">
        <v>0</v>
      </c>
      <c r="O166" s="36">
        <v>0</v>
      </c>
      <c r="P166" s="36">
        <v>179164</v>
      </c>
      <c r="Q166" s="36">
        <v>0</v>
      </c>
      <c r="R166" s="36">
        <v>8111</v>
      </c>
      <c r="S166" s="36">
        <v>0</v>
      </c>
      <c r="T166" s="36">
        <v>187275</v>
      </c>
      <c r="U166" s="36">
        <v>0</v>
      </c>
    </row>
    <row r="167" spans="1:21" ht="15" customHeight="1" x14ac:dyDescent="0.2">
      <c r="A167" t="s">
        <v>684</v>
      </c>
      <c r="B167" s="7" t="s">
        <v>692</v>
      </c>
      <c r="C167" s="7" t="s">
        <v>686</v>
      </c>
      <c r="D167" s="7" t="s">
        <v>693</v>
      </c>
      <c r="E167" s="7" t="s">
        <v>34</v>
      </c>
      <c r="F167" s="7" t="s">
        <v>35</v>
      </c>
      <c r="G167" s="7" t="s">
        <v>693</v>
      </c>
      <c r="H167" t="s">
        <v>694</v>
      </c>
      <c r="I167" s="7" t="s">
        <v>41</v>
      </c>
      <c r="J167" s="7" t="s">
        <v>8005</v>
      </c>
      <c r="K167" s="7" t="s">
        <v>8005</v>
      </c>
      <c r="L167" s="36">
        <v>209350</v>
      </c>
      <c r="M167" s="7" t="s">
        <v>8005</v>
      </c>
      <c r="N167" s="36">
        <v>50694</v>
      </c>
      <c r="O167" s="36">
        <v>114178</v>
      </c>
      <c r="P167" s="36">
        <v>43983</v>
      </c>
      <c r="Q167" s="36">
        <v>0</v>
      </c>
      <c r="R167" s="36">
        <v>495</v>
      </c>
      <c r="S167" s="36">
        <v>0</v>
      </c>
      <c r="T167" s="36">
        <v>209350</v>
      </c>
      <c r="U167" s="36">
        <v>0</v>
      </c>
    </row>
    <row r="168" spans="1:21" ht="15" customHeight="1" x14ac:dyDescent="0.2">
      <c r="A168" t="s">
        <v>684</v>
      </c>
      <c r="B168" s="7" t="s">
        <v>695</v>
      </c>
      <c r="C168" s="7" t="s">
        <v>686</v>
      </c>
      <c r="D168" s="7" t="s">
        <v>696</v>
      </c>
      <c r="E168" s="7" t="s">
        <v>34</v>
      </c>
      <c r="F168" s="7" t="s">
        <v>35</v>
      </c>
      <c r="G168" s="7" t="s">
        <v>696</v>
      </c>
      <c r="H168" t="s">
        <v>697</v>
      </c>
      <c r="I168" s="7" t="s">
        <v>41</v>
      </c>
      <c r="J168" s="7" t="s">
        <v>8005</v>
      </c>
      <c r="K168" s="7" t="s">
        <v>8005</v>
      </c>
      <c r="L168" s="36">
        <v>626463</v>
      </c>
      <c r="M168" s="7" t="s">
        <v>8005</v>
      </c>
      <c r="N168" s="36">
        <v>151698</v>
      </c>
      <c r="O168" s="36">
        <v>170132</v>
      </c>
      <c r="P168" s="36">
        <v>0</v>
      </c>
      <c r="Q168" s="36">
        <v>130505</v>
      </c>
      <c r="R168" s="36">
        <v>69232</v>
      </c>
      <c r="S168" s="36">
        <v>0</v>
      </c>
      <c r="T168" s="36">
        <v>521567</v>
      </c>
      <c r="U168" s="36">
        <v>104896</v>
      </c>
    </row>
    <row r="169" spans="1:21" ht="15" customHeight="1" x14ac:dyDescent="0.2">
      <c r="A169" t="s">
        <v>684</v>
      </c>
      <c r="B169" s="7" t="s">
        <v>698</v>
      </c>
      <c r="C169" s="7" t="s">
        <v>686</v>
      </c>
      <c r="D169" s="7" t="s">
        <v>699</v>
      </c>
      <c r="E169" s="7" t="s">
        <v>34</v>
      </c>
      <c r="F169" s="7" t="s">
        <v>35</v>
      </c>
      <c r="G169" s="7" t="s">
        <v>699</v>
      </c>
      <c r="H169" t="s">
        <v>700</v>
      </c>
      <c r="I169" s="7" t="s">
        <v>41</v>
      </c>
      <c r="J169" s="7" t="s">
        <v>8005</v>
      </c>
      <c r="K169" s="7" t="s">
        <v>8005</v>
      </c>
      <c r="L169" s="36">
        <v>88130</v>
      </c>
      <c r="M169" s="7" t="s">
        <v>8006</v>
      </c>
      <c r="N169" s="36">
        <v>0</v>
      </c>
      <c r="O169" s="36">
        <v>0</v>
      </c>
      <c r="P169" s="36">
        <v>0</v>
      </c>
      <c r="Q169" s="36">
        <v>73801</v>
      </c>
      <c r="R169" s="36">
        <v>0</v>
      </c>
      <c r="S169" s="36">
        <v>0</v>
      </c>
      <c r="T169" s="36">
        <v>73801</v>
      </c>
      <c r="U169" s="36">
        <v>14329</v>
      </c>
    </row>
    <row r="170" spans="1:21" ht="15" customHeight="1" x14ac:dyDescent="0.2">
      <c r="A170" t="s">
        <v>684</v>
      </c>
      <c r="B170" s="7" t="s">
        <v>701</v>
      </c>
      <c r="C170" s="7" t="s">
        <v>686</v>
      </c>
      <c r="D170" s="7" t="s">
        <v>702</v>
      </c>
      <c r="E170" s="7" t="s">
        <v>34</v>
      </c>
      <c r="F170" s="7" t="s">
        <v>35</v>
      </c>
      <c r="G170" s="7" t="s">
        <v>702</v>
      </c>
      <c r="H170" t="s">
        <v>703</v>
      </c>
      <c r="I170" s="7" t="s">
        <v>41</v>
      </c>
      <c r="J170" s="7" t="s">
        <v>8005</v>
      </c>
      <c r="K170" s="7" t="s">
        <v>8005</v>
      </c>
      <c r="L170" s="36">
        <v>46329</v>
      </c>
      <c r="M170" s="7" t="s">
        <v>8005</v>
      </c>
      <c r="N170" s="36">
        <v>0</v>
      </c>
      <c r="O170" s="36">
        <v>0</v>
      </c>
      <c r="P170" s="36">
        <v>19036</v>
      </c>
      <c r="Q170" s="36">
        <v>4665</v>
      </c>
      <c r="R170" s="36">
        <v>22628</v>
      </c>
      <c r="S170" s="36">
        <v>0</v>
      </c>
      <c r="T170" s="36">
        <v>46329</v>
      </c>
      <c r="U170" s="36">
        <v>0</v>
      </c>
    </row>
    <row r="171" spans="1:21" ht="15" customHeight="1" x14ac:dyDescent="0.2">
      <c r="A171" t="s">
        <v>684</v>
      </c>
      <c r="B171" s="7" t="s">
        <v>704</v>
      </c>
      <c r="C171" s="7" t="s">
        <v>686</v>
      </c>
      <c r="D171" s="7" t="s">
        <v>705</v>
      </c>
      <c r="E171" s="7" t="s">
        <v>34</v>
      </c>
      <c r="F171" s="7" t="s">
        <v>35</v>
      </c>
      <c r="G171" s="7" t="s">
        <v>705</v>
      </c>
      <c r="H171" t="s">
        <v>706</v>
      </c>
      <c r="I171" s="7" t="s">
        <v>41</v>
      </c>
      <c r="J171" s="7" t="s">
        <v>8007</v>
      </c>
      <c r="K171" s="7" t="s">
        <v>8006</v>
      </c>
      <c r="L171" s="36">
        <v>0</v>
      </c>
      <c r="M171" s="7" t="s">
        <v>8005</v>
      </c>
      <c r="N171" s="36">
        <v>0</v>
      </c>
      <c r="O171" s="36">
        <v>0</v>
      </c>
      <c r="P171" s="36">
        <v>0</v>
      </c>
      <c r="Q171" s="36">
        <v>0</v>
      </c>
      <c r="R171" s="36">
        <v>0</v>
      </c>
      <c r="S171" s="36">
        <v>0</v>
      </c>
      <c r="T171" s="36">
        <v>0</v>
      </c>
      <c r="U171" s="36">
        <v>0</v>
      </c>
    </row>
    <row r="172" spans="1:21" ht="15" customHeight="1" x14ac:dyDescent="0.2">
      <c r="A172" t="s">
        <v>684</v>
      </c>
      <c r="B172" s="7" t="s">
        <v>707</v>
      </c>
      <c r="C172" s="7" t="s">
        <v>686</v>
      </c>
      <c r="D172" s="7" t="s">
        <v>708</v>
      </c>
      <c r="E172" s="7" t="s">
        <v>34</v>
      </c>
      <c r="F172" s="7" t="s">
        <v>35</v>
      </c>
      <c r="G172" s="7" t="s">
        <v>708</v>
      </c>
      <c r="H172" t="s">
        <v>709</v>
      </c>
      <c r="I172" s="7" t="s">
        <v>41</v>
      </c>
      <c r="J172" s="7" t="s">
        <v>8005</v>
      </c>
      <c r="K172" s="7" t="s">
        <v>8005</v>
      </c>
      <c r="L172" s="36">
        <v>564878</v>
      </c>
      <c r="M172" s="7" t="s">
        <v>8005</v>
      </c>
      <c r="N172" s="36">
        <v>0</v>
      </c>
      <c r="O172" s="36">
        <v>143181</v>
      </c>
      <c r="P172" s="36">
        <v>237443</v>
      </c>
      <c r="Q172" s="36">
        <v>142459</v>
      </c>
      <c r="R172" s="36">
        <v>41795</v>
      </c>
      <c r="S172" s="36">
        <v>0</v>
      </c>
      <c r="T172" s="36">
        <v>564878</v>
      </c>
      <c r="U172" s="36">
        <v>0</v>
      </c>
    </row>
    <row r="173" spans="1:21" ht="15" customHeight="1" x14ac:dyDescent="0.2">
      <c r="A173" t="s">
        <v>684</v>
      </c>
      <c r="B173" s="7" t="s">
        <v>710</v>
      </c>
      <c r="C173" s="7" t="s">
        <v>686</v>
      </c>
      <c r="D173" s="7" t="s">
        <v>711</v>
      </c>
      <c r="E173" s="7" t="s">
        <v>34</v>
      </c>
      <c r="F173" s="7" t="s">
        <v>35</v>
      </c>
      <c r="G173" s="7" t="s">
        <v>711</v>
      </c>
      <c r="H173" t="s">
        <v>712</v>
      </c>
      <c r="I173" s="7" t="s">
        <v>41</v>
      </c>
      <c r="J173" s="7" t="s">
        <v>8007</v>
      </c>
      <c r="K173" s="7" t="s">
        <v>8005</v>
      </c>
      <c r="L173" s="36">
        <v>0</v>
      </c>
      <c r="M173" s="7" t="s">
        <v>8006</v>
      </c>
      <c r="N173" s="36">
        <v>0</v>
      </c>
      <c r="O173" s="36">
        <v>0</v>
      </c>
      <c r="P173" s="36">
        <v>0</v>
      </c>
      <c r="Q173" s="36">
        <v>0</v>
      </c>
      <c r="R173" s="36">
        <v>0</v>
      </c>
      <c r="S173" s="36">
        <v>0</v>
      </c>
      <c r="T173" s="36">
        <v>0</v>
      </c>
      <c r="U173" s="36">
        <v>0</v>
      </c>
    </row>
    <row r="174" spans="1:21" ht="15" customHeight="1" x14ac:dyDescent="0.2">
      <c r="A174" t="s">
        <v>684</v>
      </c>
      <c r="B174" s="7" t="s">
        <v>713</v>
      </c>
      <c r="C174" s="7" t="s">
        <v>686</v>
      </c>
      <c r="D174" s="7" t="s">
        <v>714</v>
      </c>
      <c r="E174" s="7" t="s">
        <v>34</v>
      </c>
      <c r="F174" s="7" t="s">
        <v>35</v>
      </c>
      <c r="G174" s="7" t="s">
        <v>714</v>
      </c>
      <c r="H174" t="s">
        <v>715</v>
      </c>
      <c r="I174" s="7" t="s">
        <v>41</v>
      </c>
      <c r="J174" s="7" t="s">
        <v>8005</v>
      </c>
      <c r="K174" s="7" t="s">
        <v>8005</v>
      </c>
      <c r="L174" s="36">
        <v>168826</v>
      </c>
      <c r="M174" s="7" t="s">
        <v>8005</v>
      </c>
      <c r="N174" s="36">
        <v>20447</v>
      </c>
      <c r="O174" s="36">
        <v>45463</v>
      </c>
      <c r="P174" s="36">
        <v>77094</v>
      </c>
      <c r="Q174" s="36">
        <v>12011</v>
      </c>
      <c r="R174" s="36">
        <v>13811</v>
      </c>
      <c r="S174" s="36">
        <v>0</v>
      </c>
      <c r="T174" s="36">
        <v>168826</v>
      </c>
      <c r="U174" s="36">
        <v>0</v>
      </c>
    </row>
    <row r="175" spans="1:21" ht="15" customHeight="1" x14ac:dyDescent="0.2">
      <c r="A175" t="s">
        <v>684</v>
      </c>
      <c r="B175" s="7" t="s">
        <v>716</v>
      </c>
      <c r="C175" s="7" t="s">
        <v>686</v>
      </c>
      <c r="D175" s="7" t="s">
        <v>717</v>
      </c>
      <c r="E175" s="7" t="s">
        <v>34</v>
      </c>
      <c r="F175" s="7" t="s">
        <v>35</v>
      </c>
      <c r="G175" s="7" t="s">
        <v>717</v>
      </c>
      <c r="H175" t="s">
        <v>718</v>
      </c>
      <c r="I175" s="7" t="s">
        <v>41</v>
      </c>
      <c r="J175" s="7" t="s">
        <v>8005</v>
      </c>
      <c r="K175" s="7" t="s">
        <v>8005</v>
      </c>
      <c r="L175" s="36">
        <v>72207</v>
      </c>
      <c r="M175" s="7" t="s">
        <v>8005</v>
      </c>
      <c r="N175" s="36">
        <v>0</v>
      </c>
      <c r="O175" s="36">
        <v>0</v>
      </c>
      <c r="P175" s="36">
        <v>2382</v>
      </c>
      <c r="Q175" s="36">
        <v>36263</v>
      </c>
      <c r="R175" s="36">
        <v>32651</v>
      </c>
      <c r="S175" s="36">
        <v>0</v>
      </c>
      <c r="T175" s="36">
        <v>71296</v>
      </c>
      <c r="U175" s="36">
        <v>911</v>
      </c>
    </row>
    <row r="176" spans="1:21" ht="15" customHeight="1" x14ac:dyDescent="0.2">
      <c r="A176" t="s">
        <v>684</v>
      </c>
      <c r="B176" s="7" t="s">
        <v>719</v>
      </c>
      <c r="C176" s="7" t="s">
        <v>686</v>
      </c>
      <c r="D176" s="7" t="s">
        <v>720</v>
      </c>
      <c r="E176" s="7" t="s">
        <v>34</v>
      </c>
      <c r="F176" s="7" t="s">
        <v>35</v>
      </c>
      <c r="G176" s="7" t="s">
        <v>720</v>
      </c>
      <c r="H176" t="s">
        <v>721</v>
      </c>
      <c r="I176" s="7" t="s">
        <v>41</v>
      </c>
      <c r="J176" s="7" t="s">
        <v>8005</v>
      </c>
      <c r="K176" s="7" t="s">
        <v>8005</v>
      </c>
      <c r="L176" s="36">
        <v>217106</v>
      </c>
      <c r="M176" s="7" t="s">
        <v>8006</v>
      </c>
      <c r="N176" s="36">
        <v>0</v>
      </c>
      <c r="O176" s="36">
        <v>105549</v>
      </c>
      <c r="P176" s="36">
        <v>109918</v>
      </c>
      <c r="Q176" s="36">
        <v>0</v>
      </c>
      <c r="R176" s="36">
        <v>0</v>
      </c>
      <c r="S176" s="36">
        <v>0</v>
      </c>
      <c r="T176" s="36">
        <v>215467</v>
      </c>
      <c r="U176" s="36">
        <v>1639</v>
      </c>
    </row>
    <row r="177" spans="1:21" ht="15" customHeight="1" x14ac:dyDescent="0.2">
      <c r="A177" t="s">
        <v>684</v>
      </c>
      <c r="B177" s="7" t="s">
        <v>722</v>
      </c>
      <c r="C177" s="7" t="s">
        <v>686</v>
      </c>
      <c r="D177" s="7" t="s">
        <v>723</v>
      </c>
      <c r="E177" s="7" t="s">
        <v>34</v>
      </c>
      <c r="F177" s="7" t="s">
        <v>35</v>
      </c>
      <c r="G177" s="7" t="s">
        <v>723</v>
      </c>
      <c r="H177" t="s">
        <v>724</v>
      </c>
      <c r="I177" s="7" t="s">
        <v>41</v>
      </c>
      <c r="J177" s="7" t="s">
        <v>8005</v>
      </c>
      <c r="K177" s="7" t="s">
        <v>8005</v>
      </c>
      <c r="L177" s="36">
        <v>123169</v>
      </c>
      <c r="M177" s="7" t="s">
        <v>8006</v>
      </c>
      <c r="N177" s="36">
        <v>0</v>
      </c>
      <c r="O177" s="36">
        <v>38913</v>
      </c>
      <c r="P177" s="36">
        <v>53689</v>
      </c>
      <c r="Q177" s="36">
        <v>0</v>
      </c>
      <c r="R177" s="36">
        <v>0</v>
      </c>
      <c r="S177" s="36">
        <v>0</v>
      </c>
      <c r="T177" s="36">
        <v>92602</v>
      </c>
      <c r="U177" s="36">
        <v>30567</v>
      </c>
    </row>
    <row r="178" spans="1:21" ht="15" customHeight="1" x14ac:dyDescent="0.2">
      <c r="A178" t="s">
        <v>684</v>
      </c>
      <c r="B178" s="7" t="s">
        <v>725</v>
      </c>
      <c r="C178" s="7" t="s">
        <v>686</v>
      </c>
      <c r="D178" s="7" t="s">
        <v>726</v>
      </c>
      <c r="E178" s="7" t="s">
        <v>34</v>
      </c>
      <c r="F178" s="7" t="s">
        <v>35</v>
      </c>
      <c r="G178" s="7" t="s">
        <v>726</v>
      </c>
      <c r="H178" t="s">
        <v>727</v>
      </c>
      <c r="I178" s="7" t="s">
        <v>41</v>
      </c>
      <c r="J178" s="7" t="s">
        <v>8005</v>
      </c>
      <c r="K178" s="7" t="s">
        <v>8005</v>
      </c>
      <c r="L178" s="36">
        <v>144534</v>
      </c>
      <c r="M178" s="7" t="s">
        <v>8005</v>
      </c>
      <c r="N178" s="36">
        <v>14150</v>
      </c>
      <c r="O178" s="36">
        <v>130042</v>
      </c>
      <c r="P178" s="36">
        <v>0</v>
      </c>
      <c r="Q178" s="36">
        <v>0</v>
      </c>
      <c r="R178" s="36">
        <v>342</v>
      </c>
      <c r="S178" s="36">
        <v>0</v>
      </c>
      <c r="T178" s="36">
        <v>144534</v>
      </c>
      <c r="U178" s="36">
        <v>0</v>
      </c>
    </row>
    <row r="179" spans="1:21" ht="15" customHeight="1" x14ac:dyDescent="0.2">
      <c r="A179" t="s">
        <v>684</v>
      </c>
      <c r="B179" s="7" t="s">
        <v>728</v>
      </c>
      <c r="C179" s="7" t="s">
        <v>686</v>
      </c>
      <c r="D179" s="7" t="s">
        <v>729</v>
      </c>
      <c r="E179" s="7" t="s">
        <v>34</v>
      </c>
      <c r="F179" s="7" t="s">
        <v>35</v>
      </c>
      <c r="G179" s="7" t="s">
        <v>729</v>
      </c>
      <c r="H179" t="s">
        <v>730</v>
      </c>
      <c r="I179" s="7" t="s">
        <v>41</v>
      </c>
      <c r="J179" s="7" t="s">
        <v>8007</v>
      </c>
      <c r="K179" s="7" t="s">
        <v>8006</v>
      </c>
      <c r="L179" s="36">
        <v>0</v>
      </c>
      <c r="M179" s="7" t="s">
        <v>8006</v>
      </c>
      <c r="N179" s="36">
        <v>0</v>
      </c>
      <c r="O179" s="36">
        <v>0</v>
      </c>
      <c r="P179" s="36">
        <v>0</v>
      </c>
      <c r="Q179" s="36">
        <v>0</v>
      </c>
      <c r="R179" s="36">
        <v>0</v>
      </c>
      <c r="S179" s="36">
        <v>0</v>
      </c>
      <c r="T179" s="36">
        <v>0</v>
      </c>
      <c r="U179" s="36">
        <v>0</v>
      </c>
    </row>
    <row r="180" spans="1:21" ht="15" customHeight="1" x14ac:dyDescent="0.2">
      <c r="A180" t="s">
        <v>684</v>
      </c>
      <c r="B180" s="7" t="s">
        <v>731</v>
      </c>
      <c r="C180" s="7" t="s">
        <v>686</v>
      </c>
      <c r="D180" s="7" t="s">
        <v>732</v>
      </c>
      <c r="E180" s="7" t="s">
        <v>34</v>
      </c>
      <c r="F180" s="7" t="s">
        <v>35</v>
      </c>
      <c r="G180" s="7" t="s">
        <v>732</v>
      </c>
      <c r="H180" t="s">
        <v>733</v>
      </c>
      <c r="I180" s="7" t="s">
        <v>41</v>
      </c>
      <c r="J180" s="7" t="s">
        <v>8005</v>
      </c>
      <c r="K180" s="7" t="s">
        <v>8005</v>
      </c>
      <c r="L180" s="36">
        <v>237231</v>
      </c>
      <c r="M180" s="7" t="s">
        <v>8005</v>
      </c>
      <c r="N180" s="36">
        <v>0</v>
      </c>
      <c r="O180" s="36">
        <v>0</v>
      </c>
      <c r="P180" s="36">
        <v>0</v>
      </c>
      <c r="Q180" s="36">
        <v>33993</v>
      </c>
      <c r="R180" s="36">
        <v>102640</v>
      </c>
      <c r="S180" s="36">
        <v>0</v>
      </c>
      <c r="T180" s="36">
        <v>136633</v>
      </c>
      <c r="U180" s="36">
        <v>100598</v>
      </c>
    </row>
    <row r="181" spans="1:21" ht="15" customHeight="1" x14ac:dyDescent="0.2">
      <c r="A181" t="s">
        <v>684</v>
      </c>
      <c r="B181" s="7" t="s">
        <v>734</v>
      </c>
      <c r="C181" s="7" t="s">
        <v>686</v>
      </c>
      <c r="D181" s="7" t="s">
        <v>690</v>
      </c>
      <c r="E181" s="7" t="s">
        <v>735</v>
      </c>
      <c r="F181" s="7" t="s">
        <v>736</v>
      </c>
      <c r="G181" s="7" t="s">
        <v>737</v>
      </c>
      <c r="H181" t="s">
        <v>738</v>
      </c>
      <c r="I181" s="7" t="s">
        <v>98</v>
      </c>
      <c r="J181" s="7" t="s">
        <v>8005</v>
      </c>
      <c r="K181" s="7" t="s">
        <v>8005</v>
      </c>
      <c r="L181" s="36">
        <v>14241</v>
      </c>
      <c r="M181" s="7" t="s">
        <v>8005</v>
      </c>
      <c r="N181" s="36">
        <v>3419</v>
      </c>
      <c r="O181" s="36">
        <v>3518</v>
      </c>
      <c r="P181" s="36">
        <v>5469</v>
      </c>
      <c r="Q181" s="36">
        <v>0</v>
      </c>
      <c r="R181" s="36">
        <v>1835</v>
      </c>
      <c r="S181" s="36">
        <v>0</v>
      </c>
      <c r="T181" s="36">
        <v>14241</v>
      </c>
      <c r="U181" s="36">
        <v>0</v>
      </c>
    </row>
    <row r="182" spans="1:21" ht="15" customHeight="1" x14ac:dyDescent="0.2">
      <c r="A182" t="s">
        <v>684</v>
      </c>
      <c r="B182" s="7" t="s">
        <v>739</v>
      </c>
      <c r="C182" s="7" t="s">
        <v>686</v>
      </c>
      <c r="D182" s="7" t="s">
        <v>693</v>
      </c>
      <c r="E182" s="7" t="s">
        <v>740</v>
      </c>
      <c r="F182" s="7" t="s">
        <v>741</v>
      </c>
      <c r="G182" s="7" t="s">
        <v>742</v>
      </c>
      <c r="H182" t="s">
        <v>743</v>
      </c>
      <c r="I182" s="7" t="s">
        <v>98</v>
      </c>
      <c r="J182" s="7" t="s">
        <v>8007</v>
      </c>
      <c r="K182" s="7" t="s">
        <v>8006</v>
      </c>
      <c r="L182" s="36">
        <v>0</v>
      </c>
      <c r="M182" s="7" t="s">
        <v>8005</v>
      </c>
      <c r="N182" s="36">
        <v>0</v>
      </c>
      <c r="O182" s="36">
        <v>0</v>
      </c>
      <c r="P182" s="36">
        <v>0</v>
      </c>
      <c r="Q182" s="36">
        <v>0</v>
      </c>
      <c r="R182" s="36">
        <v>0</v>
      </c>
      <c r="S182" s="36">
        <v>0</v>
      </c>
      <c r="T182" s="36">
        <v>0</v>
      </c>
      <c r="U182" s="36">
        <v>0</v>
      </c>
    </row>
    <row r="183" spans="1:21" ht="15" customHeight="1" x14ac:dyDescent="0.2">
      <c r="A183" t="s">
        <v>684</v>
      </c>
      <c r="B183" s="7" t="s">
        <v>744</v>
      </c>
      <c r="C183" s="7" t="s">
        <v>686</v>
      </c>
      <c r="D183" s="7" t="s">
        <v>690</v>
      </c>
      <c r="E183" s="7" t="s">
        <v>745</v>
      </c>
      <c r="F183" s="7" t="s">
        <v>746</v>
      </c>
      <c r="G183" s="7" t="s">
        <v>747</v>
      </c>
      <c r="H183" t="s">
        <v>748</v>
      </c>
      <c r="I183" s="7" t="s">
        <v>98</v>
      </c>
      <c r="J183" s="7" t="s">
        <v>8006</v>
      </c>
      <c r="K183" s="7" t="s">
        <v>8006</v>
      </c>
      <c r="L183" s="36">
        <v>0</v>
      </c>
      <c r="M183" s="7" t="s">
        <v>8006</v>
      </c>
      <c r="N183" s="36">
        <v>0</v>
      </c>
      <c r="O183" s="36">
        <v>0</v>
      </c>
      <c r="P183" s="36">
        <v>0</v>
      </c>
      <c r="Q183" s="36">
        <v>0</v>
      </c>
      <c r="R183" s="36">
        <v>0</v>
      </c>
      <c r="S183" s="36">
        <v>0</v>
      </c>
      <c r="T183" s="36">
        <v>0</v>
      </c>
      <c r="U183" s="36">
        <v>0</v>
      </c>
    </row>
    <row r="184" spans="1:21" ht="15" customHeight="1" x14ac:dyDescent="0.2">
      <c r="A184" t="s">
        <v>684</v>
      </c>
      <c r="B184" s="7" t="s">
        <v>749</v>
      </c>
      <c r="C184" s="7" t="s">
        <v>686</v>
      </c>
      <c r="D184" s="7" t="s">
        <v>687</v>
      </c>
      <c r="E184" s="7" t="s">
        <v>750</v>
      </c>
      <c r="F184" s="7" t="s">
        <v>751</v>
      </c>
      <c r="G184" s="7" t="s">
        <v>752</v>
      </c>
      <c r="H184" t="s">
        <v>753</v>
      </c>
      <c r="I184" s="7" t="s">
        <v>98</v>
      </c>
      <c r="J184" s="7" t="s">
        <v>8006</v>
      </c>
      <c r="K184" s="7" t="s">
        <v>8005</v>
      </c>
      <c r="L184" s="36">
        <v>0</v>
      </c>
      <c r="M184" s="7" t="s">
        <v>8006</v>
      </c>
      <c r="N184" s="36">
        <v>0</v>
      </c>
      <c r="O184" s="36">
        <v>0</v>
      </c>
      <c r="P184" s="36">
        <v>0</v>
      </c>
      <c r="Q184" s="36">
        <v>0</v>
      </c>
      <c r="R184" s="36">
        <v>0</v>
      </c>
      <c r="S184" s="36">
        <v>0</v>
      </c>
      <c r="T184" s="36">
        <v>0</v>
      </c>
      <c r="U184" s="36">
        <v>0</v>
      </c>
    </row>
    <row r="185" spans="1:21" ht="15" customHeight="1" x14ac:dyDescent="0.2">
      <c r="A185" t="s">
        <v>684</v>
      </c>
      <c r="B185" s="7" t="s">
        <v>754</v>
      </c>
      <c r="C185" s="7" t="s">
        <v>686</v>
      </c>
      <c r="D185" s="7" t="s">
        <v>690</v>
      </c>
      <c r="E185" s="7" t="s">
        <v>755</v>
      </c>
      <c r="F185" s="7" t="s">
        <v>756</v>
      </c>
      <c r="G185" s="7" t="s">
        <v>757</v>
      </c>
      <c r="H185" t="s">
        <v>758</v>
      </c>
      <c r="I185" s="7" t="s">
        <v>98</v>
      </c>
      <c r="J185" s="7" t="s">
        <v>8007</v>
      </c>
      <c r="K185" s="7" t="s">
        <v>8005</v>
      </c>
      <c r="L185" s="36">
        <v>0</v>
      </c>
      <c r="M185" s="7" t="s">
        <v>8005</v>
      </c>
      <c r="N185" s="36">
        <v>0</v>
      </c>
      <c r="O185" s="36">
        <v>0</v>
      </c>
      <c r="P185" s="36">
        <v>0</v>
      </c>
      <c r="Q185" s="36">
        <v>0</v>
      </c>
      <c r="R185" s="36">
        <v>0</v>
      </c>
      <c r="S185" s="36">
        <v>0</v>
      </c>
      <c r="T185" s="36">
        <v>0</v>
      </c>
      <c r="U185" s="36">
        <v>0</v>
      </c>
    </row>
    <row r="186" spans="1:21" ht="15" customHeight="1" x14ac:dyDescent="0.2">
      <c r="A186" t="s">
        <v>684</v>
      </c>
      <c r="B186" s="7" t="s">
        <v>759</v>
      </c>
      <c r="C186" s="7" t="s">
        <v>686</v>
      </c>
      <c r="D186" s="7" t="s">
        <v>690</v>
      </c>
      <c r="E186" s="7" t="s">
        <v>760</v>
      </c>
      <c r="F186" s="7" t="s">
        <v>761</v>
      </c>
      <c r="G186" s="7" t="s">
        <v>762</v>
      </c>
      <c r="H186" t="s">
        <v>763</v>
      </c>
      <c r="I186" s="7" t="s">
        <v>98</v>
      </c>
      <c r="J186" s="7" t="s">
        <v>8005</v>
      </c>
      <c r="K186" s="7" t="s">
        <v>8005</v>
      </c>
      <c r="L186" s="36">
        <v>520889</v>
      </c>
      <c r="M186" s="7" t="s">
        <v>8005</v>
      </c>
      <c r="N186" s="36">
        <v>125037</v>
      </c>
      <c r="O186" s="36">
        <v>237413</v>
      </c>
      <c r="P186" s="36">
        <v>153131</v>
      </c>
      <c r="Q186" s="36">
        <v>0</v>
      </c>
      <c r="R186" s="36">
        <v>5308</v>
      </c>
      <c r="S186" s="36">
        <v>0</v>
      </c>
      <c r="T186" s="36">
        <v>520889</v>
      </c>
      <c r="U186" s="36">
        <v>0</v>
      </c>
    </row>
    <row r="187" spans="1:21" ht="15" customHeight="1" x14ac:dyDescent="0.2">
      <c r="A187" t="s">
        <v>764</v>
      </c>
      <c r="B187" s="7" t="s">
        <v>765</v>
      </c>
      <c r="C187" s="7" t="s">
        <v>766</v>
      </c>
      <c r="D187" s="7" t="s">
        <v>767</v>
      </c>
      <c r="E187" s="7" t="s">
        <v>34</v>
      </c>
      <c r="F187" s="7" t="s">
        <v>35</v>
      </c>
      <c r="G187" s="7" t="s">
        <v>767</v>
      </c>
      <c r="H187" t="s">
        <v>768</v>
      </c>
      <c r="I187" s="7" t="s">
        <v>37</v>
      </c>
      <c r="J187" s="7" t="s">
        <v>8005</v>
      </c>
      <c r="K187" s="7" t="s">
        <v>8005</v>
      </c>
      <c r="L187" s="36">
        <v>1499706</v>
      </c>
      <c r="M187" s="7" t="s">
        <v>8005</v>
      </c>
      <c r="N187" s="36">
        <v>363153</v>
      </c>
      <c r="O187" s="36">
        <v>845160</v>
      </c>
      <c r="P187" s="36">
        <v>0</v>
      </c>
      <c r="Q187" s="36">
        <v>165050</v>
      </c>
      <c r="R187" s="36">
        <v>126343</v>
      </c>
      <c r="S187" s="36">
        <v>0</v>
      </c>
      <c r="T187" s="36">
        <v>1499706</v>
      </c>
      <c r="U187" s="36">
        <v>0</v>
      </c>
    </row>
    <row r="188" spans="1:21" ht="15" customHeight="1" x14ac:dyDescent="0.2">
      <c r="A188" t="s">
        <v>764</v>
      </c>
      <c r="B188" s="7" t="s">
        <v>769</v>
      </c>
      <c r="C188" s="7" t="s">
        <v>766</v>
      </c>
      <c r="D188" s="7" t="s">
        <v>770</v>
      </c>
      <c r="E188" s="7" t="s">
        <v>34</v>
      </c>
      <c r="F188" s="7" t="s">
        <v>35</v>
      </c>
      <c r="G188" s="7" t="s">
        <v>770</v>
      </c>
      <c r="H188" t="s">
        <v>771</v>
      </c>
      <c r="I188" s="7" t="s">
        <v>41</v>
      </c>
      <c r="J188" s="7" t="s">
        <v>8005</v>
      </c>
      <c r="K188" s="7" t="s">
        <v>8005</v>
      </c>
      <c r="L188" s="36">
        <v>73305</v>
      </c>
      <c r="M188" s="7" t="s">
        <v>8005</v>
      </c>
      <c r="N188" s="36">
        <v>17639</v>
      </c>
      <c r="O188" s="36">
        <v>22549</v>
      </c>
      <c r="P188" s="36">
        <v>11424</v>
      </c>
      <c r="Q188" s="36">
        <v>0</v>
      </c>
      <c r="R188" s="36">
        <v>0</v>
      </c>
      <c r="S188" s="36">
        <v>0</v>
      </c>
      <c r="T188" s="36">
        <v>51612</v>
      </c>
      <c r="U188" s="36">
        <v>21693</v>
      </c>
    </row>
    <row r="189" spans="1:21" ht="15" customHeight="1" x14ac:dyDescent="0.2">
      <c r="A189" t="s">
        <v>764</v>
      </c>
      <c r="B189" s="7" t="s">
        <v>772</v>
      </c>
      <c r="C189" s="7" t="s">
        <v>766</v>
      </c>
      <c r="D189" s="7" t="s">
        <v>773</v>
      </c>
      <c r="E189" s="7" t="s">
        <v>34</v>
      </c>
      <c r="F189" s="7" t="s">
        <v>35</v>
      </c>
      <c r="G189" s="7" t="s">
        <v>773</v>
      </c>
      <c r="H189" t="s">
        <v>774</v>
      </c>
      <c r="I189" s="7" t="s">
        <v>41</v>
      </c>
      <c r="J189" s="7" t="s">
        <v>8005</v>
      </c>
      <c r="K189" s="7" t="s">
        <v>8005</v>
      </c>
      <c r="L189" s="36">
        <v>32679</v>
      </c>
      <c r="M189" s="7" t="s">
        <v>8005</v>
      </c>
      <c r="N189" s="36">
        <v>2988</v>
      </c>
      <c r="O189" s="36">
        <v>1944</v>
      </c>
      <c r="P189" s="36">
        <v>0</v>
      </c>
      <c r="Q189" s="36">
        <v>0</v>
      </c>
      <c r="R189" s="36">
        <v>0</v>
      </c>
      <c r="S189" s="36">
        <v>0</v>
      </c>
      <c r="T189" s="36">
        <v>4932</v>
      </c>
      <c r="U189" s="36">
        <v>27747</v>
      </c>
    </row>
    <row r="190" spans="1:21" ht="15" customHeight="1" x14ac:dyDescent="0.2">
      <c r="A190" t="s">
        <v>764</v>
      </c>
      <c r="B190" s="7" t="s">
        <v>775</v>
      </c>
      <c r="C190" s="7" t="s">
        <v>766</v>
      </c>
      <c r="D190" s="7" t="s">
        <v>776</v>
      </c>
      <c r="E190" s="7" t="s">
        <v>34</v>
      </c>
      <c r="F190" s="7" t="s">
        <v>35</v>
      </c>
      <c r="G190" s="7" t="s">
        <v>776</v>
      </c>
      <c r="H190" t="s">
        <v>777</v>
      </c>
      <c r="I190" s="7" t="s">
        <v>41</v>
      </c>
      <c r="J190" s="7" t="s">
        <v>8005</v>
      </c>
      <c r="K190" s="7" t="s">
        <v>8005</v>
      </c>
      <c r="L190" s="36">
        <v>39900</v>
      </c>
      <c r="M190" s="7" t="s">
        <v>8005</v>
      </c>
      <c r="N190" s="36">
        <v>9630</v>
      </c>
      <c r="O190" s="36">
        <v>19420</v>
      </c>
      <c r="P190" s="36">
        <v>10613</v>
      </c>
      <c r="Q190" s="36">
        <v>0</v>
      </c>
      <c r="R190" s="36">
        <v>237</v>
      </c>
      <c r="S190" s="36">
        <v>0</v>
      </c>
      <c r="T190" s="36">
        <v>39900</v>
      </c>
      <c r="U190" s="36">
        <v>0</v>
      </c>
    </row>
    <row r="191" spans="1:21" ht="15" customHeight="1" x14ac:dyDescent="0.2">
      <c r="A191" t="s">
        <v>764</v>
      </c>
      <c r="B191" s="7" t="s">
        <v>778</v>
      </c>
      <c r="C191" s="7" t="s">
        <v>766</v>
      </c>
      <c r="D191" s="7" t="s">
        <v>779</v>
      </c>
      <c r="E191" s="7" t="s">
        <v>34</v>
      </c>
      <c r="F191" s="7" t="s">
        <v>35</v>
      </c>
      <c r="G191" s="7" t="s">
        <v>779</v>
      </c>
      <c r="H191" t="s">
        <v>780</v>
      </c>
      <c r="I191" s="7" t="s">
        <v>41</v>
      </c>
      <c r="J191" s="7" t="s">
        <v>8005</v>
      </c>
      <c r="K191" s="7" t="s">
        <v>8005</v>
      </c>
      <c r="L191" s="36">
        <v>59778</v>
      </c>
      <c r="M191" s="7" t="s">
        <v>8005</v>
      </c>
      <c r="N191" s="36">
        <v>14475</v>
      </c>
      <c r="O191" s="36">
        <v>29662</v>
      </c>
      <c r="P191" s="36">
        <v>4899</v>
      </c>
      <c r="Q191" s="36">
        <v>0</v>
      </c>
      <c r="R191" s="36">
        <v>10742</v>
      </c>
      <c r="S191" s="36">
        <v>0</v>
      </c>
      <c r="T191" s="36">
        <v>59778</v>
      </c>
      <c r="U191" s="36">
        <v>0</v>
      </c>
    </row>
    <row r="192" spans="1:21" ht="15" customHeight="1" x14ac:dyDescent="0.2">
      <c r="A192" t="s">
        <v>764</v>
      </c>
      <c r="B192" s="7" t="s">
        <v>781</v>
      </c>
      <c r="C192" s="7" t="s">
        <v>766</v>
      </c>
      <c r="D192" s="7" t="s">
        <v>782</v>
      </c>
      <c r="E192" s="7" t="s">
        <v>34</v>
      </c>
      <c r="F192" s="7" t="s">
        <v>35</v>
      </c>
      <c r="G192" s="7" t="s">
        <v>782</v>
      </c>
      <c r="H192" t="s">
        <v>783</v>
      </c>
      <c r="I192" s="7" t="s">
        <v>41</v>
      </c>
      <c r="J192" s="7" t="s">
        <v>8005</v>
      </c>
      <c r="K192" s="7" t="s">
        <v>8005</v>
      </c>
      <c r="L192" s="36">
        <v>9520962</v>
      </c>
      <c r="M192" s="7" t="s">
        <v>8005</v>
      </c>
      <c r="N192" s="36">
        <v>2290279</v>
      </c>
      <c r="O192" s="36">
        <v>2155400</v>
      </c>
      <c r="P192" s="36">
        <v>903520</v>
      </c>
      <c r="Q192" s="36">
        <v>0</v>
      </c>
      <c r="R192" s="36">
        <v>3301613</v>
      </c>
      <c r="S192" s="36">
        <v>0</v>
      </c>
      <c r="T192" s="36">
        <v>8650812</v>
      </c>
      <c r="U192" s="36">
        <v>870150</v>
      </c>
    </row>
    <row r="193" spans="1:21" ht="15" customHeight="1" x14ac:dyDescent="0.2">
      <c r="A193" t="s">
        <v>764</v>
      </c>
      <c r="B193" s="7" t="s">
        <v>784</v>
      </c>
      <c r="C193" s="7" t="s">
        <v>766</v>
      </c>
      <c r="D193" s="7" t="s">
        <v>785</v>
      </c>
      <c r="E193" s="7" t="s">
        <v>34</v>
      </c>
      <c r="F193" s="7" t="s">
        <v>35</v>
      </c>
      <c r="G193" s="7" t="s">
        <v>785</v>
      </c>
      <c r="H193" t="s">
        <v>786</v>
      </c>
      <c r="I193" s="7" t="s">
        <v>41</v>
      </c>
      <c r="J193" s="7" t="s">
        <v>8005</v>
      </c>
      <c r="K193" s="7" t="s">
        <v>8005</v>
      </c>
      <c r="L193" s="36">
        <v>2560262</v>
      </c>
      <c r="M193" s="7" t="s">
        <v>8005</v>
      </c>
      <c r="N193" s="36">
        <v>619967</v>
      </c>
      <c r="O193" s="36">
        <v>1283370</v>
      </c>
      <c r="P193" s="36">
        <v>74799</v>
      </c>
      <c r="Q193" s="36">
        <v>0</v>
      </c>
      <c r="R193" s="36">
        <v>582126</v>
      </c>
      <c r="S193" s="36">
        <v>0</v>
      </c>
      <c r="T193" s="36">
        <v>2560262</v>
      </c>
      <c r="U193" s="36">
        <v>0</v>
      </c>
    </row>
    <row r="194" spans="1:21" ht="15" customHeight="1" x14ac:dyDescent="0.2">
      <c r="A194" t="s">
        <v>764</v>
      </c>
      <c r="B194" s="7" t="s">
        <v>787</v>
      </c>
      <c r="C194" s="7" t="s">
        <v>766</v>
      </c>
      <c r="D194" s="7" t="s">
        <v>788</v>
      </c>
      <c r="E194" s="7" t="s">
        <v>34</v>
      </c>
      <c r="F194" s="7" t="s">
        <v>35</v>
      </c>
      <c r="G194" s="7" t="s">
        <v>788</v>
      </c>
      <c r="H194" t="s">
        <v>789</v>
      </c>
      <c r="I194" s="7" t="s">
        <v>41</v>
      </c>
      <c r="J194" s="7" t="s">
        <v>8005</v>
      </c>
      <c r="K194" s="7" t="s">
        <v>8005</v>
      </c>
      <c r="L194" s="36">
        <v>767389</v>
      </c>
      <c r="M194" s="7" t="s">
        <v>8005</v>
      </c>
      <c r="N194" s="36">
        <v>185128</v>
      </c>
      <c r="O194" s="36">
        <v>577378</v>
      </c>
      <c r="P194" s="36">
        <v>0</v>
      </c>
      <c r="Q194" s="36">
        <v>0</v>
      </c>
      <c r="R194" s="36">
        <v>4883</v>
      </c>
      <c r="S194" s="36">
        <v>0</v>
      </c>
      <c r="T194" s="36">
        <v>767389</v>
      </c>
      <c r="U194" s="36">
        <v>0</v>
      </c>
    </row>
    <row r="195" spans="1:21" ht="15" customHeight="1" x14ac:dyDescent="0.2">
      <c r="A195" t="s">
        <v>764</v>
      </c>
      <c r="B195" s="7" t="s">
        <v>790</v>
      </c>
      <c r="C195" s="7" t="s">
        <v>766</v>
      </c>
      <c r="D195" s="7" t="s">
        <v>791</v>
      </c>
      <c r="E195" s="7" t="s">
        <v>34</v>
      </c>
      <c r="F195" s="7" t="s">
        <v>35</v>
      </c>
      <c r="G195" s="7" t="s">
        <v>791</v>
      </c>
      <c r="H195" t="s">
        <v>792</v>
      </c>
      <c r="I195" s="7" t="s">
        <v>41</v>
      </c>
      <c r="J195" s="7" t="s">
        <v>8005</v>
      </c>
      <c r="K195" s="7" t="s">
        <v>8005</v>
      </c>
      <c r="L195" s="36">
        <v>72451176</v>
      </c>
      <c r="M195" s="7" t="s">
        <v>8005</v>
      </c>
      <c r="N195" s="36">
        <v>17435457</v>
      </c>
      <c r="O195" s="36">
        <v>40491035</v>
      </c>
      <c r="P195" s="36">
        <v>13852343</v>
      </c>
      <c r="Q195" s="36">
        <v>0</v>
      </c>
      <c r="R195" s="36">
        <v>672341</v>
      </c>
      <c r="S195" s="36">
        <v>0</v>
      </c>
      <c r="T195" s="36">
        <v>72451176</v>
      </c>
      <c r="U195" s="36">
        <v>0</v>
      </c>
    </row>
    <row r="196" spans="1:21" ht="15" customHeight="1" x14ac:dyDescent="0.2">
      <c r="A196" t="s">
        <v>764</v>
      </c>
      <c r="B196" s="7" t="s">
        <v>793</v>
      </c>
      <c r="C196" s="7" t="s">
        <v>766</v>
      </c>
      <c r="D196" s="7" t="s">
        <v>794</v>
      </c>
      <c r="E196" s="7" t="s">
        <v>34</v>
      </c>
      <c r="F196" s="7" t="s">
        <v>35</v>
      </c>
      <c r="G196" s="7" t="s">
        <v>794</v>
      </c>
      <c r="H196" t="s">
        <v>795</v>
      </c>
      <c r="I196" s="7" t="s">
        <v>41</v>
      </c>
      <c r="J196" s="7" t="s">
        <v>8005</v>
      </c>
      <c r="K196" s="7" t="s">
        <v>8005</v>
      </c>
      <c r="L196" s="36">
        <v>574075</v>
      </c>
      <c r="M196" s="7" t="s">
        <v>8005</v>
      </c>
      <c r="N196" s="36">
        <v>139012</v>
      </c>
      <c r="O196" s="36">
        <v>287742</v>
      </c>
      <c r="P196" s="36">
        <v>29273</v>
      </c>
      <c r="Q196" s="36">
        <v>0</v>
      </c>
      <c r="R196" s="36">
        <v>118048</v>
      </c>
      <c r="S196" s="36">
        <v>0</v>
      </c>
      <c r="T196" s="36">
        <v>574075</v>
      </c>
      <c r="U196" s="36">
        <v>0</v>
      </c>
    </row>
    <row r="197" spans="1:21" ht="15" customHeight="1" x14ac:dyDescent="0.2">
      <c r="A197" t="s">
        <v>764</v>
      </c>
      <c r="B197" s="7" t="s">
        <v>796</v>
      </c>
      <c r="C197" s="7" t="s">
        <v>766</v>
      </c>
      <c r="D197" s="7" t="s">
        <v>797</v>
      </c>
      <c r="E197" s="7" t="s">
        <v>34</v>
      </c>
      <c r="F197" s="7" t="s">
        <v>35</v>
      </c>
      <c r="G197" s="7" t="s">
        <v>797</v>
      </c>
      <c r="H197" t="s">
        <v>798</v>
      </c>
      <c r="I197" s="7" t="s">
        <v>41</v>
      </c>
      <c r="J197" s="7" t="s">
        <v>8005</v>
      </c>
      <c r="K197" s="7" t="s">
        <v>8005</v>
      </c>
      <c r="L197" s="36">
        <v>295303</v>
      </c>
      <c r="M197" s="7" t="s">
        <v>8005</v>
      </c>
      <c r="N197" s="36">
        <v>71267</v>
      </c>
      <c r="O197" s="36">
        <v>135922</v>
      </c>
      <c r="P197" s="36">
        <v>86355</v>
      </c>
      <c r="Q197" s="36">
        <v>0</v>
      </c>
      <c r="R197" s="36">
        <v>1759</v>
      </c>
      <c r="S197" s="36">
        <v>0</v>
      </c>
      <c r="T197" s="36">
        <v>295303</v>
      </c>
      <c r="U197" s="36">
        <v>0</v>
      </c>
    </row>
    <row r="198" spans="1:21" ht="15" customHeight="1" x14ac:dyDescent="0.2">
      <c r="A198" t="s">
        <v>764</v>
      </c>
      <c r="B198" s="35" t="s">
        <v>799</v>
      </c>
      <c r="C198" s="7" t="s">
        <v>766</v>
      </c>
      <c r="D198" s="7" t="s">
        <v>800</v>
      </c>
      <c r="E198" s="7" t="s">
        <v>34</v>
      </c>
      <c r="F198" s="7" t="s">
        <v>35</v>
      </c>
      <c r="G198" s="7" t="s">
        <v>800</v>
      </c>
      <c r="H198" t="s">
        <v>801</v>
      </c>
      <c r="I198" s="7" t="s">
        <v>41</v>
      </c>
      <c r="J198" s="7" t="s">
        <v>8005</v>
      </c>
      <c r="K198" s="7" t="s">
        <v>8005</v>
      </c>
      <c r="L198" s="36">
        <v>5334794</v>
      </c>
      <c r="M198" s="7" t="s">
        <v>8005</v>
      </c>
      <c r="N198" s="36">
        <v>0</v>
      </c>
      <c r="O198" s="36">
        <v>2916408</v>
      </c>
      <c r="P198" s="36">
        <v>2405772</v>
      </c>
      <c r="Q198" s="36">
        <v>0</v>
      </c>
      <c r="R198" s="36">
        <v>12614</v>
      </c>
      <c r="S198" s="36">
        <v>0</v>
      </c>
      <c r="T198" s="36">
        <v>5334794</v>
      </c>
      <c r="U198" s="36">
        <v>0</v>
      </c>
    </row>
    <row r="199" spans="1:21" ht="15" customHeight="1" x14ac:dyDescent="0.2">
      <c r="A199" t="s">
        <v>764</v>
      </c>
      <c r="B199" s="7" t="s">
        <v>802</v>
      </c>
      <c r="C199" s="7" t="s">
        <v>766</v>
      </c>
      <c r="D199" s="7" t="s">
        <v>803</v>
      </c>
      <c r="E199" s="7" t="s">
        <v>34</v>
      </c>
      <c r="F199" s="7" t="s">
        <v>35</v>
      </c>
      <c r="G199" s="7" t="s">
        <v>803</v>
      </c>
      <c r="H199" t="s">
        <v>804</v>
      </c>
      <c r="I199" s="7" t="s">
        <v>41</v>
      </c>
      <c r="J199" s="7" t="s">
        <v>8005</v>
      </c>
      <c r="K199" s="7" t="s">
        <v>8005</v>
      </c>
      <c r="L199" s="36">
        <v>315708</v>
      </c>
      <c r="M199" s="7" t="s">
        <v>8005</v>
      </c>
      <c r="N199" s="36">
        <v>76449</v>
      </c>
      <c r="O199" s="36">
        <v>142399</v>
      </c>
      <c r="P199" s="36">
        <v>30856</v>
      </c>
      <c r="Q199" s="36">
        <v>0</v>
      </c>
      <c r="R199" s="36">
        <v>66004</v>
      </c>
      <c r="S199" s="36">
        <v>0</v>
      </c>
      <c r="T199" s="36">
        <v>315708</v>
      </c>
      <c r="U199" s="36">
        <v>0</v>
      </c>
    </row>
    <row r="200" spans="1:21" ht="15" customHeight="1" x14ac:dyDescent="0.2">
      <c r="A200" t="s">
        <v>764</v>
      </c>
      <c r="B200" s="7" t="s">
        <v>805</v>
      </c>
      <c r="C200" s="7" t="s">
        <v>766</v>
      </c>
      <c r="D200" s="7" t="s">
        <v>806</v>
      </c>
      <c r="E200" s="7" t="s">
        <v>34</v>
      </c>
      <c r="F200" s="7" t="s">
        <v>35</v>
      </c>
      <c r="G200" s="7" t="s">
        <v>806</v>
      </c>
      <c r="H200" t="s">
        <v>807</v>
      </c>
      <c r="I200" s="7" t="s">
        <v>41</v>
      </c>
      <c r="J200" s="7" t="s">
        <v>8005</v>
      </c>
      <c r="K200" s="7" t="s">
        <v>8005</v>
      </c>
      <c r="L200" s="36">
        <v>322870</v>
      </c>
      <c r="M200" s="7" t="s">
        <v>8005</v>
      </c>
      <c r="N200" s="36">
        <v>0</v>
      </c>
      <c r="O200" s="36">
        <v>0</v>
      </c>
      <c r="P200" s="36">
        <v>0</v>
      </c>
      <c r="Q200" s="36">
        <v>121983</v>
      </c>
      <c r="R200" s="36">
        <v>102423</v>
      </c>
      <c r="S200" s="36">
        <v>0</v>
      </c>
      <c r="T200" s="36">
        <v>224406</v>
      </c>
      <c r="U200" s="36">
        <v>98464</v>
      </c>
    </row>
    <row r="201" spans="1:21" ht="15" customHeight="1" x14ac:dyDescent="0.2">
      <c r="A201" t="s">
        <v>764</v>
      </c>
      <c r="B201" s="7" t="s">
        <v>808</v>
      </c>
      <c r="C201" s="7" t="s">
        <v>766</v>
      </c>
      <c r="D201" s="7" t="s">
        <v>809</v>
      </c>
      <c r="E201" s="7" t="s">
        <v>34</v>
      </c>
      <c r="F201" s="7" t="s">
        <v>35</v>
      </c>
      <c r="G201" s="7" t="s">
        <v>809</v>
      </c>
      <c r="H201" t="s">
        <v>810</v>
      </c>
      <c r="I201" s="7" t="s">
        <v>41</v>
      </c>
      <c r="J201" s="7" t="s">
        <v>8005</v>
      </c>
      <c r="K201" s="7" t="s">
        <v>8005</v>
      </c>
      <c r="L201" s="36">
        <v>333288</v>
      </c>
      <c r="M201" s="7" t="s">
        <v>8005</v>
      </c>
      <c r="N201" s="36">
        <v>42468</v>
      </c>
      <c r="O201" s="36">
        <v>187872</v>
      </c>
      <c r="P201" s="36">
        <v>0</v>
      </c>
      <c r="Q201" s="36">
        <v>30398</v>
      </c>
      <c r="R201" s="36">
        <v>51331</v>
      </c>
      <c r="S201" s="36">
        <v>0</v>
      </c>
      <c r="T201" s="36">
        <v>312069</v>
      </c>
      <c r="U201" s="36">
        <v>21219</v>
      </c>
    </row>
    <row r="202" spans="1:21" ht="15" customHeight="1" x14ac:dyDescent="0.2">
      <c r="A202" t="s">
        <v>764</v>
      </c>
      <c r="B202" s="7" t="s">
        <v>811</v>
      </c>
      <c r="C202" s="7" t="s">
        <v>766</v>
      </c>
      <c r="D202" s="7" t="s">
        <v>812</v>
      </c>
      <c r="E202" s="7" t="s">
        <v>34</v>
      </c>
      <c r="F202" s="7" t="s">
        <v>35</v>
      </c>
      <c r="G202" s="7" t="s">
        <v>812</v>
      </c>
      <c r="H202" t="s">
        <v>813</v>
      </c>
      <c r="I202" s="7" t="s">
        <v>41</v>
      </c>
      <c r="J202" s="7" t="s">
        <v>8005</v>
      </c>
      <c r="K202" s="7" t="s">
        <v>8005</v>
      </c>
      <c r="L202" s="36">
        <v>2325434</v>
      </c>
      <c r="M202" s="7" t="s">
        <v>8005</v>
      </c>
      <c r="N202" s="36">
        <v>0</v>
      </c>
      <c r="O202" s="36">
        <v>120634</v>
      </c>
      <c r="P202" s="36">
        <v>509267</v>
      </c>
      <c r="Q202" s="36">
        <v>0</v>
      </c>
      <c r="R202" s="36">
        <v>1036429</v>
      </c>
      <c r="S202" s="36">
        <v>0</v>
      </c>
      <c r="T202" s="36">
        <v>1666330</v>
      </c>
      <c r="U202" s="36">
        <v>659104</v>
      </c>
    </row>
    <row r="203" spans="1:21" ht="15" customHeight="1" x14ac:dyDescent="0.2">
      <c r="A203" t="s">
        <v>764</v>
      </c>
      <c r="B203" s="7" t="s">
        <v>814</v>
      </c>
      <c r="C203" s="7" t="s">
        <v>766</v>
      </c>
      <c r="D203" s="7" t="s">
        <v>815</v>
      </c>
      <c r="E203" s="7" t="s">
        <v>34</v>
      </c>
      <c r="F203" s="7" t="s">
        <v>35</v>
      </c>
      <c r="G203" s="7" t="s">
        <v>815</v>
      </c>
      <c r="H203" t="s">
        <v>816</v>
      </c>
      <c r="I203" s="7" t="s">
        <v>41</v>
      </c>
      <c r="J203" s="7" t="s">
        <v>8005</v>
      </c>
      <c r="K203" s="7" t="s">
        <v>8005</v>
      </c>
      <c r="L203" s="36">
        <v>38656</v>
      </c>
      <c r="M203" s="7" t="s">
        <v>8005</v>
      </c>
      <c r="N203" s="36">
        <v>0</v>
      </c>
      <c r="O203" s="36">
        <v>0</v>
      </c>
      <c r="P203" s="36">
        <v>0</v>
      </c>
      <c r="Q203" s="36">
        <v>0</v>
      </c>
      <c r="R203" s="36">
        <v>0</v>
      </c>
      <c r="S203" s="36">
        <v>0</v>
      </c>
      <c r="T203" s="36">
        <v>0</v>
      </c>
      <c r="U203" s="36">
        <v>38656</v>
      </c>
    </row>
    <row r="204" spans="1:21" ht="15" customHeight="1" x14ac:dyDescent="0.2">
      <c r="A204" t="s">
        <v>764</v>
      </c>
      <c r="B204" s="7" t="s">
        <v>817</v>
      </c>
      <c r="C204" s="7" t="s">
        <v>766</v>
      </c>
      <c r="D204" s="7" t="s">
        <v>818</v>
      </c>
      <c r="E204" s="7" t="s">
        <v>34</v>
      </c>
      <c r="F204" s="7" t="s">
        <v>35</v>
      </c>
      <c r="G204" s="7" t="s">
        <v>818</v>
      </c>
      <c r="H204" t="s">
        <v>819</v>
      </c>
      <c r="I204" s="7" t="s">
        <v>41</v>
      </c>
      <c r="J204" s="7" t="s">
        <v>8005</v>
      </c>
      <c r="K204" s="7" t="s">
        <v>8005</v>
      </c>
      <c r="L204" s="36">
        <v>303150</v>
      </c>
      <c r="M204" s="7" t="s">
        <v>8005</v>
      </c>
      <c r="N204" s="36">
        <v>0</v>
      </c>
      <c r="O204" s="36">
        <v>104900</v>
      </c>
      <c r="P204" s="36">
        <v>4201</v>
      </c>
      <c r="Q204" s="36">
        <v>20429</v>
      </c>
      <c r="R204" s="36">
        <v>17575</v>
      </c>
      <c r="S204" s="36">
        <v>0</v>
      </c>
      <c r="T204" s="36">
        <v>147105</v>
      </c>
      <c r="U204" s="36">
        <v>156045</v>
      </c>
    </row>
    <row r="205" spans="1:21" ht="15" customHeight="1" x14ac:dyDescent="0.2">
      <c r="A205" t="s">
        <v>764</v>
      </c>
      <c r="B205" s="7" t="s">
        <v>820</v>
      </c>
      <c r="C205" s="7" t="s">
        <v>766</v>
      </c>
      <c r="D205" s="7" t="s">
        <v>821</v>
      </c>
      <c r="E205" s="7" t="s">
        <v>34</v>
      </c>
      <c r="F205" s="7" t="s">
        <v>35</v>
      </c>
      <c r="G205" s="7" t="s">
        <v>821</v>
      </c>
      <c r="H205" t="s">
        <v>822</v>
      </c>
      <c r="I205" s="7" t="s">
        <v>41</v>
      </c>
      <c r="J205" s="7" t="s">
        <v>8005</v>
      </c>
      <c r="K205" s="7" t="s">
        <v>8005</v>
      </c>
      <c r="L205" s="36">
        <v>3704007</v>
      </c>
      <c r="M205" s="7" t="s">
        <v>8005</v>
      </c>
      <c r="N205" s="36">
        <v>896924</v>
      </c>
      <c r="O205" s="36">
        <v>1819835</v>
      </c>
      <c r="P205" s="36">
        <v>0</v>
      </c>
      <c r="Q205" s="36">
        <v>781763</v>
      </c>
      <c r="R205" s="36">
        <v>205485</v>
      </c>
      <c r="S205" s="36">
        <v>0</v>
      </c>
      <c r="T205" s="36">
        <v>3704007</v>
      </c>
      <c r="U205" s="36">
        <v>0</v>
      </c>
    </row>
    <row r="206" spans="1:21" ht="15" customHeight="1" x14ac:dyDescent="0.2">
      <c r="A206" t="s">
        <v>764</v>
      </c>
      <c r="B206" s="7" t="s">
        <v>823</v>
      </c>
      <c r="C206" s="7" t="s">
        <v>766</v>
      </c>
      <c r="D206" s="7" t="s">
        <v>824</v>
      </c>
      <c r="E206" s="7" t="s">
        <v>34</v>
      </c>
      <c r="F206" s="7" t="s">
        <v>35</v>
      </c>
      <c r="G206" s="7" t="s">
        <v>824</v>
      </c>
      <c r="H206" t="s">
        <v>825</v>
      </c>
      <c r="I206" s="7" t="s">
        <v>41</v>
      </c>
      <c r="J206" s="7" t="s">
        <v>8005</v>
      </c>
      <c r="K206" s="7" t="s">
        <v>8005</v>
      </c>
      <c r="L206" s="36">
        <v>3191224</v>
      </c>
      <c r="M206" s="7" t="s">
        <v>8005</v>
      </c>
      <c r="N206" s="36">
        <v>417429</v>
      </c>
      <c r="O206" s="36">
        <v>1364834</v>
      </c>
      <c r="P206" s="36">
        <v>1285743</v>
      </c>
      <c r="Q206" s="36">
        <v>0</v>
      </c>
      <c r="R206" s="36">
        <v>0</v>
      </c>
      <c r="S206" s="36">
        <v>0</v>
      </c>
      <c r="T206" s="36">
        <v>3068006</v>
      </c>
      <c r="U206" s="36">
        <v>123218</v>
      </c>
    </row>
    <row r="207" spans="1:21" ht="15" customHeight="1" x14ac:dyDescent="0.2">
      <c r="A207" t="s">
        <v>764</v>
      </c>
      <c r="B207" s="7" t="s">
        <v>826</v>
      </c>
      <c r="C207" s="7" t="s">
        <v>766</v>
      </c>
      <c r="D207" s="7" t="s">
        <v>827</v>
      </c>
      <c r="E207" s="7" t="s">
        <v>34</v>
      </c>
      <c r="F207" s="7" t="s">
        <v>35</v>
      </c>
      <c r="G207" s="7" t="s">
        <v>827</v>
      </c>
      <c r="H207" t="s">
        <v>828</v>
      </c>
      <c r="I207" s="7" t="s">
        <v>41</v>
      </c>
      <c r="J207" s="7" t="s">
        <v>8005</v>
      </c>
      <c r="K207" s="7" t="s">
        <v>8005</v>
      </c>
      <c r="L207" s="36">
        <v>176009</v>
      </c>
      <c r="M207" s="7" t="s">
        <v>8005</v>
      </c>
      <c r="N207" s="36">
        <v>0</v>
      </c>
      <c r="O207" s="36">
        <v>0</v>
      </c>
      <c r="P207" s="36">
        <v>0</v>
      </c>
      <c r="Q207" s="36">
        <v>33776</v>
      </c>
      <c r="R207" s="36">
        <v>0</v>
      </c>
      <c r="S207" s="36">
        <v>0</v>
      </c>
      <c r="T207" s="36">
        <v>33776</v>
      </c>
      <c r="U207" s="36">
        <v>142233</v>
      </c>
    </row>
    <row r="208" spans="1:21" ht="15" customHeight="1" x14ac:dyDescent="0.2">
      <c r="A208" t="s">
        <v>764</v>
      </c>
      <c r="B208" s="7" t="s">
        <v>829</v>
      </c>
      <c r="C208" s="7" t="s">
        <v>766</v>
      </c>
      <c r="D208" s="7" t="s">
        <v>830</v>
      </c>
      <c r="E208" s="7" t="s">
        <v>34</v>
      </c>
      <c r="F208" s="7" t="s">
        <v>35</v>
      </c>
      <c r="G208" s="7" t="s">
        <v>830</v>
      </c>
      <c r="H208" t="s">
        <v>831</v>
      </c>
      <c r="I208" s="7" t="s">
        <v>41</v>
      </c>
      <c r="J208" s="7" t="s">
        <v>8005</v>
      </c>
      <c r="K208" s="7" t="s">
        <v>8005</v>
      </c>
      <c r="L208" s="36">
        <v>211419</v>
      </c>
      <c r="M208" s="7" t="s">
        <v>8005</v>
      </c>
      <c r="N208" s="36">
        <v>45288</v>
      </c>
      <c r="O208" s="36">
        <v>0</v>
      </c>
      <c r="P208" s="36">
        <v>4731</v>
      </c>
      <c r="Q208" s="36">
        <v>46894</v>
      </c>
      <c r="R208" s="36">
        <v>23640</v>
      </c>
      <c r="S208" s="36">
        <v>0</v>
      </c>
      <c r="T208" s="36">
        <v>120553</v>
      </c>
      <c r="U208" s="36">
        <v>90866</v>
      </c>
    </row>
    <row r="209" spans="1:21" ht="15" customHeight="1" x14ac:dyDescent="0.2">
      <c r="A209" t="s">
        <v>764</v>
      </c>
      <c r="B209" s="7" t="s">
        <v>832</v>
      </c>
      <c r="C209" s="7" t="s">
        <v>766</v>
      </c>
      <c r="D209" s="7" t="s">
        <v>833</v>
      </c>
      <c r="E209" s="7" t="s">
        <v>34</v>
      </c>
      <c r="F209" s="7" t="s">
        <v>35</v>
      </c>
      <c r="G209" s="7" t="s">
        <v>833</v>
      </c>
      <c r="H209" t="s">
        <v>834</v>
      </c>
      <c r="I209" s="7" t="s">
        <v>41</v>
      </c>
      <c r="J209" s="7" t="s">
        <v>8005</v>
      </c>
      <c r="K209" s="7" t="s">
        <v>8005</v>
      </c>
      <c r="L209" s="36">
        <v>121721</v>
      </c>
      <c r="M209" s="7" t="s">
        <v>8005</v>
      </c>
      <c r="N209" s="36">
        <v>29475</v>
      </c>
      <c r="O209" s="36">
        <v>51824</v>
      </c>
      <c r="P209" s="36">
        <v>0</v>
      </c>
      <c r="Q209" s="36">
        <v>18823</v>
      </c>
      <c r="R209" s="36">
        <v>15787</v>
      </c>
      <c r="S209" s="36">
        <v>0</v>
      </c>
      <c r="T209" s="36">
        <v>115909</v>
      </c>
      <c r="U209" s="36">
        <v>5812</v>
      </c>
    </row>
    <row r="210" spans="1:21" ht="15" customHeight="1" x14ac:dyDescent="0.2">
      <c r="A210" t="s">
        <v>764</v>
      </c>
      <c r="B210" s="7" t="s">
        <v>835</v>
      </c>
      <c r="C210" s="7" t="s">
        <v>766</v>
      </c>
      <c r="D210" s="7" t="s">
        <v>836</v>
      </c>
      <c r="E210" s="7" t="s">
        <v>34</v>
      </c>
      <c r="F210" s="7" t="s">
        <v>35</v>
      </c>
      <c r="G210" s="7" t="s">
        <v>836</v>
      </c>
      <c r="H210" t="s">
        <v>837</v>
      </c>
      <c r="I210" s="7" t="s">
        <v>41</v>
      </c>
      <c r="J210" s="7" t="s">
        <v>8005</v>
      </c>
      <c r="K210" s="7" t="s">
        <v>8005</v>
      </c>
      <c r="L210" s="36">
        <v>895480</v>
      </c>
      <c r="M210" s="7" t="s">
        <v>8005</v>
      </c>
      <c r="N210" s="36">
        <v>0</v>
      </c>
      <c r="O210" s="36">
        <v>226242</v>
      </c>
      <c r="P210" s="36">
        <v>146467</v>
      </c>
      <c r="Q210" s="36">
        <v>205889</v>
      </c>
      <c r="R210" s="36">
        <v>250127</v>
      </c>
      <c r="S210" s="36">
        <v>0</v>
      </c>
      <c r="T210" s="36">
        <v>828725</v>
      </c>
      <c r="U210" s="36">
        <v>66755</v>
      </c>
    </row>
    <row r="211" spans="1:21" ht="15" customHeight="1" x14ac:dyDescent="0.2">
      <c r="A211" t="s">
        <v>764</v>
      </c>
      <c r="B211" s="7" t="s">
        <v>838</v>
      </c>
      <c r="C211" s="7" t="s">
        <v>766</v>
      </c>
      <c r="D211" s="7" t="s">
        <v>839</v>
      </c>
      <c r="E211" s="7" t="s">
        <v>34</v>
      </c>
      <c r="F211" s="7" t="s">
        <v>35</v>
      </c>
      <c r="G211" s="7" t="s">
        <v>839</v>
      </c>
      <c r="H211" t="s">
        <v>840</v>
      </c>
      <c r="I211" s="7" t="s">
        <v>41</v>
      </c>
      <c r="J211" s="7" t="s">
        <v>8005</v>
      </c>
      <c r="K211" s="7" t="s">
        <v>8005</v>
      </c>
      <c r="L211" s="36">
        <v>7155975</v>
      </c>
      <c r="M211" s="7" t="s">
        <v>8005</v>
      </c>
      <c r="N211" s="36">
        <v>0</v>
      </c>
      <c r="O211" s="36">
        <v>2139379</v>
      </c>
      <c r="P211" s="36">
        <v>1646301</v>
      </c>
      <c r="Q211" s="36">
        <v>1310692</v>
      </c>
      <c r="R211" s="36">
        <v>1736390</v>
      </c>
      <c r="S211" s="36">
        <v>0</v>
      </c>
      <c r="T211" s="36">
        <v>6832762</v>
      </c>
      <c r="U211" s="36">
        <v>323213</v>
      </c>
    </row>
    <row r="212" spans="1:21" ht="15" customHeight="1" x14ac:dyDescent="0.2">
      <c r="A212" t="s">
        <v>764</v>
      </c>
      <c r="B212" s="7" t="s">
        <v>841</v>
      </c>
      <c r="C212" s="7" t="s">
        <v>766</v>
      </c>
      <c r="D212" s="7" t="s">
        <v>842</v>
      </c>
      <c r="E212" s="7" t="s">
        <v>34</v>
      </c>
      <c r="F212" s="7" t="s">
        <v>35</v>
      </c>
      <c r="G212" s="7" t="s">
        <v>842</v>
      </c>
      <c r="H212" t="s">
        <v>843</v>
      </c>
      <c r="I212" s="7" t="s">
        <v>41</v>
      </c>
      <c r="J212" s="7" t="s">
        <v>8005</v>
      </c>
      <c r="K212" s="7" t="s">
        <v>8005</v>
      </c>
      <c r="L212" s="36">
        <v>1853614</v>
      </c>
      <c r="M212" s="7" t="s">
        <v>8005</v>
      </c>
      <c r="N212" s="36">
        <v>0</v>
      </c>
      <c r="O212" s="36">
        <v>497040</v>
      </c>
      <c r="P212" s="36">
        <v>494895</v>
      </c>
      <c r="Q212" s="36">
        <v>465734</v>
      </c>
      <c r="R212" s="36">
        <v>353816</v>
      </c>
      <c r="S212" s="36">
        <v>0</v>
      </c>
      <c r="T212" s="36">
        <v>1811485</v>
      </c>
      <c r="U212" s="36">
        <v>42129</v>
      </c>
    </row>
    <row r="213" spans="1:21" ht="15" customHeight="1" x14ac:dyDescent="0.2">
      <c r="A213" t="s">
        <v>764</v>
      </c>
      <c r="B213" s="7" t="s">
        <v>844</v>
      </c>
      <c r="C213" s="7" t="s">
        <v>766</v>
      </c>
      <c r="D213" s="7" t="s">
        <v>845</v>
      </c>
      <c r="E213" s="7" t="s">
        <v>34</v>
      </c>
      <c r="F213" s="7" t="s">
        <v>35</v>
      </c>
      <c r="G213" s="7" t="s">
        <v>845</v>
      </c>
      <c r="H213" t="s">
        <v>846</v>
      </c>
      <c r="I213" s="7" t="s">
        <v>41</v>
      </c>
      <c r="J213" s="7" t="s">
        <v>8005</v>
      </c>
      <c r="K213" s="7" t="s">
        <v>8005</v>
      </c>
      <c r="L213" s="36">
        <v>2777678</v>
      </c>
      <c r="M213" s="7" t="s">
        <v>8005</v>
      </c>
      <c r="N213" s="36">
        <v>672614</v>
      </c>
      <c r="O213" s="36">
        <v>1913670</v>
      </c>
      <c r="P213" s="36">
        <v>0</v>
      </c>
      <c r="Q213" s="36">
        <v>0</v>
      </c>
      <c r="R213" s="36">
        <v>191394</v>
      </c>
      <c r="S213" s="36">
        <v>0</v>
      </c>
      <c r="T213" s="36">
        <v>2777678</v>
      </c>
      <c r="U213" s="36">
        <v>0</v>
      </c>
    </row>
    <row r="214" spans="1:21" ht="15" customHeight="1" x14ac:dyDescent="0.2">
      <c r="A214" t="s">
        <v>764</v>
      </c>
      <c r="B214" s="7" t="s">
        <v>847</v>
      </c>
      <c r="C214" s="7" t="s">
        <v>766</v>
      </c>
      <c r="D214" s="7" t="s">
        <v>848</v>
      </c>
      <c r="E214" s="7" t="s">
        <v>34</v>
      </c>
      <c r="F214" s="7" t="s">
        <v>35</v>
      </c>
      <c r="G214" s="7" t="s">
        <v>848</v>
      </c>
      <c r="H214" t="s">
        <v>849</v>
      </c>
      <c r="I214" s="7" t="s">
        <v>41</v>
      </c>
      <c r="J214" s="7" t="s">
        <v>8005</v>
      </c>
      <c r="K214" s="7" t="s">
        <v>8005</v>
      </c>
      <c r="L214" s="36">
        <v>775425</v>
      </c>
      <c r="M214" s="7" t="s">
        <v>8005</v>
      </c>
      <c r="N214" s="36">
        <v>0</v>
      </c>
      <c r="O214" s="36">
        <v>0</v>
      </c>
      <c r="P214" s="36">
        <v>0</v>
      </c>
      <c r="Q214" s="36">
        <v>290305</v>
      </c>
      <c r="R214" s="36">
        <v>485120</v>
      </c>
      <c r="S214" s="36">
        <v>0</v>
      </c>
      <c r="T214" s="36">
        <v>775425</v>
      </c>
      <c r="U214" s="36">
        <v>0</v>
      </c>
    </row>
    <row r="215" spans="1:21" ht="15" customHeight="1" x14ac:dyDescent="0.2">
      <c r="A215" t="s">
        <v>764</v>
      </c>
      <c r="B215" s="7" t="s">
        <v>850</v>
      </c>
      <c r="C215" s="7" t="s">
        <v>766</v>
      </c>
      <c r="D215" s="7" t="s">
        <v>851</v>
      </c>
      <c r="E215" s="7" t="s">
        <v>34</v>
      </c>
      <c r="F215" s="7" t="s">
        <v>35</v>
      </c>
      <c r="G215" s="7" t="s">
        <v>851</v>
      </c>
      <c r="H215" t="s">
        <v>852</v>
      </c>
      <c r="I215" s="7" t="s">
        <v>41</v>
      </c>
      <c r="J215" s="7" t="s">
        <v>8005</v>
      </c>
      <c r="K215" s="7" t="s">
        <v>8005</v>
      </c>
      <c r="L215" s="36">
        <v>395441</v>
      </c>
      <c r="M215" s="7" t="s">
        <v>8005</v>
      </c>
      <c r="N215" s="36">
        <v>0</v>
      </c>
      <c r="O215" s="36">
        <v>0</v>
      </c>
      <c r="P215" s="36">
        <v>70418</v>
      </c>
      <c r="Q215" s="36">
        <v>85154</v>
      </c>
      <c r="R215" s="36">
        <v>81947</v>
      </c>
      <c r="S215" s="36">
        <v>0</v>
      </c>
      <c r="T215" s="36">
        <v>237519</v>
      </c>
      <c r="U215" s="36">
        <v>157922</v>
      </c>
    </row>
    <row r="216" spans="1:21" ht="15" customHeight="1" x14ac:dyDescent="0.2">
      <c r="A216" t="s">
        <v>764</v>
      </c>
      <c r="B216" s="7" t="s">
        <v>853</v>
      </c>
      <c r="C216" s="7" t="s">
        <v>766</v>
      </c>
      <c r="D216" s="7" t="s">
        <v>854</v>
      </c>
      <c r="E216" s="7" t="s">
        <v>34</v>
      </c>
      <c r="F216" s="7" t="s">
        <v>35</v>
      </c>
      <c r="G216" s="7" t="s">
        <v>854</v>
      </c>
      <c r="H216" t="s">
        <v>855</v>
      </c>
      <c r="I216" s="7" t="s">
        <v>41</v>
      </c>
      <c r="J216" s="7" t="s">
        <v>8005</v>
      </c>
      <c r="K216" s="7" t="s">
        <v>8005</v>
      </c>
      <c r="L216" s="36">
        <v>856610</v>
      </c>
      <c r="M216" s="7" t="s">
        <v>8005</v>
      </c>
      <c r="N216" s="36">
        <v>68040</v>
      </c>
      <c r="O216" s="36">
        <v>324472</v>
      </c>
      <c r="P216" s="36">
        <v>60083</v>
      </c>
      <c r="Q216" s="36">
        <v>196669</v>
      </c>
      <c r="R216" s="36">
        <v>207346</v>
      </c>
      <c r="S216" s="36">
        <v>0</v>
      </c>
      <c r="T216" s="36">
        <v>856610</v>
      </c>
      <c r="U216" s="36">
        <v>0</v>
      </c>
    </row>
    <row r="217" spans="1:21" ht="15" customHeight="1" x14ac:dyDescent="0.2">
      <c r="A217" t="s">
        <v>764</v>
      </c>
      <c r="B217" s="7" t="s">
        <v>856</v>
      </c>
      <c r="C217" s="7" t="s">
        <v>766</v>
      </c>
      <c r="D217" s="7" t="s">
        <v>857</v>
      </c>
      <c r="E217" s="7" t="s">
        <v>34</v>
      </c>
      <c r="F217" s="7" t="s">
        <v>35</v>
      </c>
      <c r="G217" s="7" t="s">
        <v>857</v>
      </c>
      <c r="H217" t="s">
        <v>858</v>
      </c>
      <c r="I217" s="7" t="s">
        <v>41</v>
      </c>
      <c r="J217" s="7" t="s">
        <v>8005</v>
      </c>
      <c r="K217" s="7" t="s">
        <v>8005</v>
      </c>
      <c r="L217" s="36">
        <v>870949</v>
      </c>
      <c r="M217" s="7" t="s">
        <v>8005</v>
      </c>
      <c r="N217" s="36">
        <v>0</v>
      </c>
      <c r="O217" s="36">
        <v>174955</v>
      </c>
      <c r="P217" s="36">
        <v>127085</v>
      </c>
      <c r="Q217" s="36">
        <v>268198</v>
      </c>
      <c r="R217" s="36">
        <v>177463</v>
      </c>
      <c r="S217" s="36">
        <v>0</v>
      </c>
      <c r="T217" s="36">
        <v>747701</v>
      </c>
      <c r="U217" s="36">
        <v>123248</v>
      </c>
    </row>
    <row r="218" spans="1:21" ht="15" customHeight="1" x14ac:dyDescent="0.2">
      <c r="A218" t="s">
        <v>764</v>
      </c>
      <c r="B218" s="7" t="s">
        <v>859</v>
      </c>
      <c r="C218" s="7" t="s">
        <v>766</v>
      </c>
      <c r="D218" s="7" t="s">
        <v>860</v>
      </c>
      <c r="E218" s="7" t="s">
        <v>34</v>
      </c>
      <c r="F218" s="7" t="s">
        <v>35</v>
      </c>
      <c r="G218" s="7" t="s">
        <v>860</v>
      </c>
      <c r="H218" t="s">
        <v>861</v>
      </c>
      <c r="I218" s="7" t="s">
        <v>41</v>
      </c>
      <c r="J218" s="7" t="s">
        <v>8005</v>
      </c>
      <c r="K218" s="7" t="s">
        <v>8005</v>
      </c>
      <c r="L218" s="36">
        <v>2420890</v>
      </c>
      <c r="M218" s="7" t="s">
        <v>8005</v>
      </c>
      <c r="N218" s="36">
        <v>511343</v>
      </c>
      <c r="O218" s="36">
        <v>913758</v>
      </c>
      <c r="P218" s="36">
        <v>0</v>
      </c>
      <c r="Q218" s="36">
        <v>294930</v>
      </c>
      <c r="R218" s="36">
        <v>413085</v>
      </c>
      <c r="S218" s="36">
        <v>0</v>
      </c>
      <c r="T218" s="36">
        <v>2133116</v>
      </c>
      <c r="U218" s="36">
        <v>287774</v>
      </c>
    </row>
    <row r="219" spans="1:21" ht="15" customHeight="1" x14ac:dyDescent="0.2">
      <c r="A219" t="s">
        <v>764</v>
      </c>
      <c r="B219" s="7" t="s">
        <v>862</v>
      </c>
      <c r="C219" s="7" t="s">
        <v>766</v>
      </c>
      <c r="D219" s="7" t="s">
        <v>791</v>
      </c>
      <c r="E219" s="7" t="s">
        <v>863</v>
      </c>
      <c r="F219" s="7" t="s">
        <v>864</v>
      </c>
      <c r="G219" s="7" t="s">
        <v>865</v>
      </c>
      <c r="H219" t="s">
        <v>866</v>
      </c>
      <c r="I219" s="7" t="s">
        <v>98</v>
      </c>
      <c r="J219" s="7" t="s">
        <v>8005</v>
      </c>
      <c r="K219" s="7" t="s">
        <v>8005</v>
      </c>
      <c r="L219" s="36">
        <v>88745</v>
      </c>
      <c r="M219" s="7" t="s">
        <v>8005</v>
      </c>
      <c r="N219" s="36">
        <v>21311</v>
      </c>
      <c r="O219" s="36">
        <v>43956</v>
      </c>
      <c r="P219" s="36">
        <v>22614</v>
      </c>
      <c r="Q219" s="36">
        <v>0</v>
      </c>
      <c r="R219" s="36">
        <v>864</v>
      </c>
      <c r="S219" s="36">
        <v>0</v>
      </c>
      <c r="T219" s="36">
        <v>88745</v>
      </c>
      <c r="U219" s="36">
        <v>0</v>
      </c>
    </row>
    <row r="220" spans="1:21" ht="15" customHeight="1" x14ac:dyDescent="0.2">
      <c r="A220" t="s">
        <v>764</v>
      </c>
      <c r="B220" s="7" t="s">
        <v>867</v>
      </c>
      <c r="C220" s="7" t="s">
        <v>766</v>
      </c>
      <c r="D220" s="7" t="s">
        <v>767</v>
      </c>
      <c r="E220" s="7" t="s">
        <v>868</v>
      </c>
      <c r="F220" s="7" t="s">
        <v>869</v>
      </c>
      <c r="G220" s="7" t="s">
        <v>870</v>
      </c>
      <c r="H220" t="s">
        <v>871</v>
      </c>
      <c r="I220" s="7" t="s">
        <v>98</v>
      </c>
      <c r="J220" s="7" t="s">
        <v>8005</v>
      </c>
      <c r="K220" s="7" t="s">
        <v>8005</v>
      </c>
      <c r="L220" s="36">
        <v>180757</v>
      </c>
      <c r="M220" s="7" t="s">
        <v>8005</v>
      </c>
      <c r="N220" s="36">
        <v>43770</v>
      </c>
      <c r="O220" s="36">
        <v>88977</v>
      </c>
      <c r="P220" s="36">
        <v>47582</v>
      </c>
      <c r="Q220" s="36">
        <v>0</v>
      </c>
      <c r="R220" s="36">
        <v>428</v>
      </c>
      <c r="S220" s="36">
        <v>0</v>
      </c>
      <c r="T220" s="36">
        <v>180757</v>
      </c>
      <c r="U220" s="36">
        <v>0</v>
      </c>
    </row>
    <row r="221" spans="1:21" ht="15" customHeight="1" x14ac:dyDescent="0.2">
      <c r="A221" t="s">
        <v>764</v>
      </c>
      <c r="B221" s="7" t="s">
        <v>872</v>
      </c>
      <c r="C221" s="7" t="s">
        <v>766</v>
      </c>
      <c r="D221" s="7" t="s">
        <v>860</v>
      </c>
      <c r="E221" s="7" t="s">
        <v>873</v>
      </c>
      <c r="F221" s="7" t="s">
        <v>874</v>
      </c>
      <c r="G221" s="7" t="s">
        <v>875</v>
      </c>
      <c r="H221" t="s">
        <v>876</v>
      </c>
      <c r="I221" s="7" t="s">
        <v>98</v>
      </c>
      <c r="J221" s="7" t="s">
        <v>8005</v>
      </c>
      <c r="K221" s="7" t="s">
        <v>8005</v>
      </c>
      <c r="L221" s="36">
        <v>147424</v>
      </c>
      <c r="M221" s="7" t="s">
        <v>8005</v>
      </c>
      <c r="N221" s="36">
        <v>35699</v>
      </c>
      <c r="O221" s="36">
        <v>96704</v>
      </c>
      <c r="P221" s="36">
        <v>14673</v>
      </c>
      <c r="Q221" s="36">
        <v>0</v>
      </c>
      <c r="R221" s="36">
        <v>348</v>
      </c>
      <c r="S221" s="36">
        <v>0</v>
      </c>
      <c r="T221" s="36">
        <v>147424</v>
      </c>
      <c r="U221" s="36">
        <v>0</v>
      </c>
    </row>
    <row r="222" spans="1:21" ht="15" customHeight="1" x14ac:dyDescent="0.2">
      <c r="A222" t="s">
        <v>764</v>
      </c>
      <c r="B222" s="7" t="s">
        <v>877</v>
      </c>
      <c r="C222" s="7" t="s">
        <v>766</v>
      </c>
      <c r="D222" s="7" t="s">
        <v>791</v>
      </c>
      <c r="E222" s="7" t="s">
        <v>878</v>
      </c>
      <c r="F222" s="7" t="s">
        <v>879</v>
      </c>
      <c r="G222" s="7" t="s">
        <v>880</v>
      </c>
      <c r="H222" t="s">
        <v>881</v>
      </c>
      <c r="I222" s="7" t="s">
        <v>98</v>
      </c>
      <c r="J222" s="7" t="s">
        <v>8005</v>
      </c>
      <c r="K222" s="7" t="s">
        <v>8005</v>
      </c>
      <c r="L222" s="36">
        <v>142606</v>
      </c>
      <c r="M222" s="7" t="s">
        <v>8005</v>
      </c>
      <c r="N222" s="36">
        <v>34245</v>
      </c>
      <c r="O222" s="36">
        <v>95239</v>
      </c>
      <c r="P222" s="36">
        <v>11733</v>
      </c>
      <c r="Q222" s="36">
        <v>0</v>
      </c>
      <c r="R222" s="36">
        <v>1389</v>
      </c>
      <c r="S222" s="36">
        <v>0</v>
      </c>
      <c r="T222" s="36">
        <v>142606</v>
      </c>
      <c r="U222" s="36">
        <v>0</v>
      </c>
    </row>
    <row r="223" spans="1:21" ht="15" customHeight="1" x14ac:dyDescent="0.2">
      <c r="A223" t="s">
        <v>764</v>
      </c>
      <c r="B223" s="7" t="s">
        <v>882</v>
      </c>
      <c r="C223" s="7" t="s">
        <v>766</v>
      </c>
      <c r="D223" s="7" t="s">
        <v>791</v>
      </c>
      <c r="E223" s="7" t="s">
        <v>883</v>
      </c>
      <c r="F223" s="7" t="s">
        <v>884</v>
      </c>
      <c r="G223" s="7" t="s">
        <v>885</v>
      </c>
      <c r="H223" t="s">
        <v>886</v>
      </c>
      <c r="I223" s="7" t="s">
        <v>98</v>
      </c>
      <c r="J223" s="7" t="s">
        <v>8005</v>
      </c>
      <c r="K223" s="7" t="s">
        <v>8005</v>
      </c>
      <c r="L223" s="36">
        <v>104489</v>
      </c>
      <c r="M223" s="7" t="s">
        <v>8005</v>
      </c>
      <c r="N223" s="36">
        <v>25219</v>
      </c>
      <c r="O223" s="36">
        <v>26008</v>
      </c>
      <c r="P223" s="36">
        <v>26008</v>
      </c>
      <c r="Q223" s="36">
        <v>26122</v>
      </c>
      <c r="R223" s="36">
        <v>1132</v>
      </c>
      <c r="S223" s="36">
        <v>0</v>
      </c>
      <c r="T223" s="36">
        <v>104489</v>
      </c>
      <c r="U223" s="36">
        <v>0</v>
      </c>
    </row>
    <row r="224" spans="1:21" ht="15" customHeight="1" x14ac:dyDescent="0.2">
      <c r="A224" t="s">
        <v>764</v>
      </c>
      <c r="B224" s="7" t="s">
        <v>887</v>
      </c>
      <c r="C224" s="7" t="s">
        <v>766</v>
      </c>
      <c r="D224" s="7" t="s">
        <v>767</v>
      </c>
      <c r="E224" s="7" t="s">
        <v>888</v>
      </c>
      <c r="F224" s="7" t="s">
        <v>889</v>
      </c>
      <c r="G224" s="7" t="s">
        <v>890</v>
      </c>
      <c r="H224" t="s">
        <v>891</v>
      </c>
      <c r="I224" s="7" t="s">
        <v>98</v>
      </c>
      <c r="J224" s="7" t="s">
        <v>8005</v>
      </c>
      <c r="K224" s="7" t="s">
        <v>8005</v>
      </c>
      <c r="L224" s="36">
        <v>597120</v>
      </c>
      <c r="M224" s="7" t="s">
        <v>8005</v>
      </c>
      <c r="N224" s="36">
        <v>143390</v>
      </c>
      <c r="O224" s="36">
        <v>447909</v>
      </c>
      <c r="P224" s="36">
        <v>0</v>
      </c>
      <c r="Q224" s="36">
        <v>0</v>
      </c>
      <c r="R224" s="36">
        <v>5821</v>
      </c>
      <c r="S224" s="36">
        <v>0</v>
      </c>
      <c r="T224" s="36">
        <v>597120</v>
      </c>
      <c r="U224" s="36">
        <v>0</v>
      </c>
    </row>
    <row r="225" spans="1:21" ht="15" customHeight="1" x14ac:dyDescent="0.2">
      <c r="A225" t="s">
        <v>764</v>
      </c>
      <c r="B225" s="7" t="s">
        <v>892</v>
      </c>
      <c r="C225" s="7" t="s">
        <v>766</v>
      </c>
      <c r="D225" s="7" t="s">
        <v>767</v>
      </c>
      <c r="E225" s="7" t="s">
        <v>893</v>
      </c>
      <c r="F225" s="7" t="s">
        <v>894</v>
      </c>
      <c r="G225" s="7" t="s">
        <v>895</v>
      </c>
      <c r="H225" t="s">
        <v>896</v>
      </c>
      <c r="I225" s="7" t="s">
        <v>98</v>
      </c>
      <c r="J225" s="7" t="s">
        <v>8005</v>
      </c>
      <c r="K225" s="7" t="s">
        <v>8005</v>
      </c>
      <c r="L225" s="36">
        <v>1544</v>
      </c>
      <c r="M225" s="7" t="s">
        <v>8005</v>
      </c>
      <c r="N225" s="36">
        <v>374</v>
      </c>
      <c r="O225" s="36">
        <v>385</v>
      </c>
      <c r="P225" s="36">
        <v>11</v>
      </c>
      <c r="Q225" s="36">
        <v>0</v>
      </c>
      <c r="R225" s="36">
        <v>774</v>
      </c>
      <c r="S225" s="36">
        <v>0</v>
      </c>
      <c r="T225" s="36">
        <v>1544</v>
      </c>
      <c r="U225" s="36">
        <v>0</v>
      </c>
    </row>
    <row r="226" spans="1:21" ht="15" customHeight="1" x14ac:dyDescent="0.2">
      <c r="A226" t="s">
        <v>764</v>
      </c>
      <c r="B226" s="7" t="s">
        <v>897</v>
      </c>
      <c r="C226" s="7" t="s">
        <v>766</v>
      </c>
      <c r="D226" s="7" t="s">
        <v>791</v>
      </c>
      <c r="E226" s="7" t="s">
        <v>898</v>
      </c>
      <c r="F226" s="7" t="s">
        <v>899</v>
      </c>
      <c r="G226" s="7" t="s">
        <v>900</v>
      </c>
      <c r="H226" t="s">
        <v>901</v>
      </c>
      <c r="I226" s="7" t="s">
        <v>98</v>
      </c>
      <c r="J226" s="7" t="s">
        <v>8005</v>
      </c>
      <c r="K226" s="7" t="s">
        <v>8005</v>
      </c>
      <c r="L226" s="36">
        <v>37397</v>
      </c>
      <c r="M226" s="7" t="s">
        <v>8005</v>
      </c>
      <c r="N226" s="36">
        <v>0</v>
      </c>
      <c r="O226" s="36">
        <v>0</v>
      </c>
      <c r="P226" s="36">
        <v>0</v>
      </c>
      <c r="Q226" s="36">
        <v>0</v>
      </c>
      <c r="R226" s="36">
        <v>0</v>
      </c>
      <c r="S226" s="36">
        <v>0</v>
      </c>
      <c r="T226" s="36">
        <v>0</v>
      </c>
      <c r="U226" s="36">
        <v>37397</v>
      </c>
    </row>
    <row r="227" spans="1:21" ht="15" customHeight="1" x14ac:dyDescent="0.2">
      <c r="A227" t="s">
        <v>764</v>
      </c>
      <c r="B227" s="7" t="s">
        <v>902</v>
      </c>
      <c r="C227" s="7" t="s">
        <v>766</v>
      </c>
      <c r="D227" s="7" t="s">
        <v>791</v>
      </c>
      <c r="E227" s="7" t="s">
        <v>903</v>
      </c>
      <c r="F227" s="7" t="s">
        <v>904</v>
      </c>
      <c r="G227" s="7" t="s">
        <v>905</v>
      </c>
      <c r="H227" t="s">
        <v>906</v>
      </c>
      <c r="I227" s="7" t="s">
        <v>98</v>
      </c>
      <c r="J227" s="7" t="s">
        <v>8005</v>
      </c>
      <c r="K227" s="7" t="s">
        <v>8005</v>
      </c>
      <c r="L227" s="36">
        <v>102678</v>
      </c>
      <c r="M227" s="7" t="s">
        <v>8005</v>
      </c>
      <c r="N227" s="36">
        <v>24864</v>
      </c>
      <c r="O227" s="36">
        <v>56473</v>
      </c>
      <c r="P227" s="36">
        <v>21098</v>
      </c>
      <c r="Q227" s="36">
        <v>0</v>
      </c>
      <c r="R227" s="36">
        <v>243</v>
      </c>
      <c r="S227" s="36">
        <v>0</v>
      </c>
      <c r="T227" s="36">
        <v>102678</v>
      </c>
      <c r="U227" s="36">
        <v>0</v>
      </c>
    </row>
    <row r="228" spans="1:21" ht="15" customHeight="1" x14ac:dyDescent="0.2">
      <c r="A228" t="s">
        <v>764</v>
      </c>
      <c r="B228" s="7" t="s">
        <v>907</v>
      </c>
      <c r="C228" s="7" t="s">
        <v>766</v>
      </c>
      <c r="D228" s="7" t="s">
        <v>767</v>
      </c>
      <c r="E228" s="7" t="s">
        <v>908</v>
      </c>
      <c r="F228" s="7" t="s">
        <v>909</v>
      </c>
      <c r="G228" s="7" t="s">
        <v>910</v>
      </c>
      <c r="H228" t="s">
        <v>911</v>
      </c>
      <c r="I228" s="7" t="s">
        <v>98</v>
      </c>
      <c r="J228" s="7" t="s">
        <v>8005</v>
      </c>
      <c r="K228" s="7" t="s">
        <v>8005</v>
      </c>
      <c r="L228" s="36">
        <v>122372</v>
      </c>
      <c r="M228" s="7" t="s">
        <v>8005</v>
      </c>
      <c r="N228" s="36">
        <v>22620</v>
      </c>
      <c r="O228" s="36">
        <v>30521</v>
      </c>
      <c r="P228" s="36">
        <v>7901</v>
      </c>
      <c r="Q228" s="36">
        <v>0</v>
      </c>
      <c r="R228" s="36">
        <v>30593</v>
      </c>
      <c r="S228" s="36">
        <v>0</v>
      </c>
      <c r="T228" s="36">
        <v>91635</v>
      </c>
      <c r="U228" s="36">
        <v>30737</v>
      </c>
    </row>
    <row r="229" spans="1:21" ht="15" customHeight="1" x14ac:dyDescent="0.2">
      <c r="A229" t="s">
        <v>764</v>
      </c>
      <c r="B229" s="7" t="s">
        <v>912</v>
      </c>
      <c r="C229" s="7" t="s">
        <v>766</v>
      </c>
      <c r="D229" s="7" t="s">
        <v>806</v>
      </c>
      <c r="E229" s="7" t="s">
        <v>913</v>
      </c>
      <c r="F229" s="7" t="s">
        <v>914</v>
      </c>
      <c r="G229" s="7" t="s">
        <v>915</v>
      </c>
      <c r="H229" t="s">
        <v>916</v>
      </c>
      <c r="I229" s="7" t="s">
        <v>98</v>
      </c>
      <c r="J229" s="7" t="s">
        <v>8005</v>
      </c>
      <c r="K229" s="7" t="s">
        <v>8005</v>
      </c>
      <c r="L229" s="36">
        <v>453719</v>
      </c>
      <c r="M229" s="7" t="s">
        <v>8005</v>
      </c>
      <c r="N229" s="36">
        <v>0</v>
      </c>
      <c r="O229" s="36">
        <v>44736</v>
      </c>
      <c r="P229" s="36">
        <v>148560</v>
      </c>
      <c r="Q229" s="36">
        <v>217656</v>
      </c>
      <c r="R229" s="36">
        <v>42767</v>
      </c>
      <c r="S229" s="36">
        <v>0</v>
      </c>
      <c r="T229" s="36">
        <v>453719</v>
      </c>
      <c r="U229" s="36">
        <v>0</v>
      </c>
    </row>
    <row r="230" spans="1:21" ht="15" customHeight="1" x14ac:dyDescent="0.2">
      <c r="A230" t="s">
        <v>764</v>
      </c>
      <c r="B230" s="7" t="s">
        <v>917</v>
      </c>
      <c r="C230" s="7" t="s">
        <v>766</v>
      </c>
      <c r="D230" s="7" t="s">
        <v>767</v>
      </c>
      <c r="E230" s="7" t="s">
        <v>918</v>
      </c>
      <c r="F230" s="7" t="s">
        <v>919</v>
      </c>
      <c r="G230" s="7" t="s">
        <v>920</v>
      </c>
      <c r="H230" t="s">
        <v>921</v>
      </c>
      <c r="I230" s="7" t="s">
        <v>98</v>
      </c>
      <c r="J230" s="7" t="s">
        <v>8005</v>
      </c>
      <c r="K230" s="7" t="s">
        <v>8005</v>
      </c>
      <c r="L230" s="36">
        <v>108962</v>
      </c>
      <c r="M230" s="7" t="s">
        <v>8005</v>
      </c>
      <c r="N230" s="36">
        <v>26385</v>
      </c>
      <c r="O230" s="36">
        <v>42438</v>
      </c>
      <c r="P230" s="36">
        <v>31806</v>
      </c>
      <c r="Q230" s="36">
        <v>65</v>
      </c>
      <c r="R230" s="36">
        <v>8268</v>
      </c>
      <c r="S230" s="36">
        <v>0</v>
      </c>
      <c r="T230" s="36">
        <v>108962</v>
      </c>
      <c r="U230" s="36">
        <v>0</v>
      </c>
    </row>
    <row r="231" spans="1:21" ht="15" customHeight="1" x14ac:dyDescent="0.2">
      <c r="A231" t="s">
        <v>764</v>
      </c>
      <c r="B231" s="7" t="s">
        <v>922</v>
      </c>
      <c r="C231" s="7" t="s">
        <v>766</v>
      </c>
      <c r="D231" s="7" t="s">
        <v>791</v>
      </c>
      <c r="E231" s="7" t="s">
        <v>923</v>
      </c>
      <c r="F231" s="7" t="s">
        <v>924</v>
      </c>
      <c r="G231" s="7" t="s">
        <v>925</v>
      </c>
      <c r="H231" t="s">
        <v>926</v>
      </c>
      <c r="I231" s="7" t="s">
        <v>98</v>
      </c>
      <c r="J231" s="7" t="s">
        <v>8005</v>
      </c>
      <c r="K231" s="7" t="s">
        <v>8005</v>
      </c>
      <c r="L231" s="36">
        <v>95622</v>
      </c>
      <c r="M231" s="7" t="s">
        <v>8005</v>
      </c>
      <c r="N231" s="36">
        <v>22963</v>
      </c>
      <c r="O231" s="36">
        <v>23672</v>
      </c>
      <c r="P231" s="36">
        <v>23672</v>
      </c>
      <c r="Q231" s="36">
        <v>23906</v>
      </c>
      <c r="R231" s="36">
        <v>1409</v>
      </c>
      <c r="S231" s="36">
        <v>0</v>
      </c>
      <c r="T231" s="36">
        <v>95622</v>
      </c>
      <c r="U231" s="36">
        <v>0</v>
      </c>
    </row>
    <row r="232" spans="1:21" ht="15" customHeight="1" x14ac:dyDescent="0.2">
      <c r="A232" t="s">
        <v>764</v>
      </c>
      <c r="B232" s="7" t="s">
        <v>927</v>
      </c>
      <c r="C232" s="7" t="s">
        <v>766</v>
      </c>
      <c r="D232" s="7" t="s">
        <v>833</v>
      </c>
      <c r="E232" s="7" t="s">
        <v>928</v>
      </c>
      <c r="F232" s="7" t="s">
        <v>929</v>
      </c>
      <c r="G232" s="7" t="s">
        <v>930</v>
      </c>
      <c r="H232" t="s">
        <v>931</v>
      </c>
      <c r="I232" s="7" t="s">
        <v>98</v>
      </c>
      <c r="J232" s="7" t="s">
        <v>8005</v>
      </c>
      <c r="K232" s="7" t="s">
        <v>8005</v>
      </c>
      <c r="L232" s="36">
        <v>400684</v>
      </c>
      <c r="M232" s="7" t="s">
        <v>8005</v>
      </c>
      <c r="N232" s="36">
        <v>96182</v>
      </c>
      <c r="O232" s="36">
        <v>300418</v>
      </c>
      <c r="P232" s="36">
        <v>0</v>
      </c>
      <c r="Q232" s="36">
        <v>0</v>
      </c>
      <c r="R232" s="36">
        <v>4084</v>
      </c>
      <c r="S232" s="36">
        <v>0</v>
      </c>
      <c r="T232" s="36">
        <v>400684</v>
      </c>
      <c r="U232" s="36">
        <v>0</v>
      </c>
    </row>
    <row r="233" spans="1:21" ht="15" customHeight="1" x14ac:dyDescent="0.2">
      <c r="A233" t="s">
        <v>764</v>
      </c>
      <c r="B233" s="7" t="s">
        <v>932</v>
      </c>
      <c r="C233" s="7" t="s">
        <v>766</v>
      </c>
      <c r="D233" s="7" t="s">
        <v>767</v>
      </c>
      <c r="E233" s="7" t="s">
        <v>933</v>
      </c>
      <c r="F233" s="7" t="s">
        <v>934</v>
      </c>
      <c r="G233" s="7" t="s">
        <v>935</v>
      </c>
      <c r="H233" t="s">
        <v>936</v>
      </c>
      <c r="I233" s="7" t="s">
        <v>98</v>
      </c>
      <c r="J233" s="7" t="s">
        <v>8005</v>
      </c>
      <c r="K233" s="7" t="s">
        <v>8005</v>
      </c>
      <c r="L233" s="36">
        <v>48513</v>
      </c>
      <c r="M233" s="7" t="s">
        <v>8005</v>
      </c>
      <c r="N233" s="36">
        <v>0</v>
      </c>
      <c r="O233" s="36">
        <v>11938</v>
      </c>
      <c r="P233" s="36">
        <v>0</v>
      </c>
      <c r="Q233" s="36">
        <v>120</v>
      </c>
      <c r="R233" s="36">
        <v>36455</v>
      </c>
      <c r="S233" s="36">
        <v>0</v>
      </c>
      <c r="T233" s="36">
        <v>48513</v>
      </c>
      <c r="U233" s="36">
        <v>0</v>
      </c>
    </row>
    <row r="234" spans="1:21" ht="15" customHeight="1" x14ac:dyDescent="0.2">
      <c r="A234" t="s">
        <v>764</v>
      </c>
      <c r="B234" s="7" t="s">
        <v>937</v>
      </c>
      <c r="C234" s="7" t="s">
        <v>766</v>
      </c>
      <c r="D234" s="7" t="s">
        <v>833</v>
      </c>
      <c r="E234" s="7" t="s">
        <v>938</v>
      </c>
      <c r="F234" s="7" t="s">
        <v>939</v>
      </c>
      <c r="G234" s="7" t="s">
        <v>940</v>
      </c>
      <c r="H234" t="s">
        <v>941</v>
      </c>
      <c r="I234" s="7" t="s">
        <v>98</v>
      </c>
      <c r="J234" s="7" t="s">
        <v>8005</v>
      </c>
      <c r="K234" s="7" t="s">
        <v>8005</v>
      </c>
      <c r="L234" s="36">
        <v>464725</v>
      </c>
      <c r="M234" s="7" t="s">
        <v>8005</v>
      </c>
      <c r="N234" s="36">
        <v>111599</v>
      </c>
      <c r="O234" s="36">
        <v>348586</v>
      </c>
      <c r="P234" s="36">
        <v>0</v>
      </c>
      <c r="Q234" s="36">
        <v>0</v>
      </c>
      <c r="R234" s="36">
        <v>4540</v>
      </c>
      <c r="S234" s="36">
        <v>0</v>
      </c>
      <c r="T234" s="36">
        <v>464725</v>
      </c>
      <c r="U234" s="36">
        <v>0</v>
      </c>
    </row>
    <row r="235" spans="1:21" ht="15" customHeight="1" x14ac:dyDescent="0.2">
      <c r="A235" t="s">
        <v>764</v>
      </c>
      <c r="B235" s="7" t="s">
        <v>942</v>
      </c>
      <c r="C235" s="7" t="s">
        <v>766</v>
      </c>
      <c r="D235" s="7" t="s">
        <v>818</v>
      </c>
      <c r="E235" s="7" t="s">
        <v>943</v>
      </c>
      <c r="F235" s="7" t="s">
        <v>944</v>
      </c>
      <c r="G235" s="7" t="s">
        <v>945</v>
      </c>
      <c r="H235" t="s">
        <v>946</v>
      </c>
      <c r="I235" s="7" t="s">
        <v>98</v>
      </c>
      <c r="J235" s="7" t="s">
        <v>8005</v>
      </c>
      <c r="K235" s="7" t="s">
        <v>8005</v>
      </c>
      <c r="L235" s="36">
        <v>127485</v>
      </c>
      <c r="M235" s="7" t="s">
        <v>8005</v>
      </c>
      <c r="N235" s="36">
        <v>30613</v>
      </c>
      <c r="O235" s="36">
        <v>95634</v>
      </c>
      <c r="P235" s="36">
        <v>0</v>
      </c>
      <c r="Q235" s="36">
        <v>0</v>
      </c>
      <c r="R235" s="36">
        <v>1238</v>
      </c>
      <c r="S235" s="36">
        <v>0</v>
      </c>
      <c r="T235" s="36">
        <v>127485</v>
      </c>
      <c r="U235" s="36">
        <v>0</v>
      </c>
    </row>
    <row r="236" spans="1:21" ht="15" customHeight="1" x14ac:dyDescent="0.2">
      <c r="A236" t="s">
        <v>764</v>
      </c>
      <c r="B236" s="7" t="s">
        <v>947</v>
      </c>
      <c r="C236" s="7" t="s">
        <v>766</v>
      </c>
      <c r="D236" s="7" t="s">
        <v>791</v>
      </c>
      <c r="E236" s="7" t="s">
        <v>948</v>
      </c>
      <c r="F236" s="7" t="s">
        <v>949</v>
      </c>
      <c r="G236" s="7" t="s">
        <v>950</v>
      </c>
      <c r="H236" t="s">
        <v>951</v>
      </c>
      <c r="I236" s="7" t="s">
        <v>98</v>
      </c>
      <c r="J236" s="7" t="s">
        <v>8006</v>
      </c>
      <c r="K236" s="7" t="s">
        <v>8006</v>
      </c>
      <c r="L236" s="36">
        <v>0</v>
      </c>
      <c r="M236" s="7" t="s">
        <v>8006</v>
      </c>
      <c r="N236" s="36">
        <v>0</v>
      </c>
      <c r="O236" s="36">
        <v>0</v>
      </c>
      <c r="P236" s="36">
        <v>0</v>
      </c>
      <c r="Q236" s="36">
        <v>0</v>
      </c>
      <c r="R236" s="36">
        <v>0</v>
      </c>
      <c r="S236" s="36">
        <v>0</v>
      </c>
      <c r="T236" s="36">
        <v>0</v>
      </c>
      <c r="U236" s="36">
        <v>0</v>
      </c>
    </row>
    <row r="237" spans="1:21" ht="15" customHeight="1" x14ac:dyDescent="0.2">
      <c r="A237" t="s">
        <v>764</v>
      </c>
      <c r="B237" s="7" t="s">
        <v>952</v>
      </c>
      <c r="C237" s="7" t="s">
        <v>766</v>
      </c>
      <c r="D237" s="7" t="s">
        <v>767</v>
      </c>
      <c r="E237" s="7" t="s">
        <v>953</v>
      </c>
      <c r="F237" s="7" t="s">
        <v>954</v>
      </c>
      <c r="G237" s="7" t="s">
        <v>955</v>
      </c>
      <c r="H237" t="s">
        <v>956</v>
      </c>
      <c r="I237" s="7" t="s">
        <v>98</v>
      </c>
      <c r="J237" s="7" t="s">
        <v>8005</v>
      </c>
      <c r="K237" s="7" t="s">
        <v>8005</v>
      </c>
      <c r="L237" s="36">
        <v>51061</v>
      </c>
      <c r="M237" s="7" t="s">
        <v>8005</v>
      </c>
      <c r="N237" s="36">
        <v>12364</v>
      </c>
      <c r="O237" s="36">
        <v>22954</v>
      </c>
      <c r="P237" s="36">
        <v>15622</v>
      </c>
      <c r="Q237" s="36">
        <v>0</v>
      </c>
      <c r="R237" s="36">
        <v>121</v>
      </c>
      <c r="S237" s="36">
        <v>0</v>
      </c>
      <c r="T237" s="36">
        <v>51061</v>
      </c>
      <c r="U237" s="36">
        <v>0</v>
      </c>
    </row>
    <row r="238" spans="1:21" ht="15" customHeight="1" x14ac:dyDescent="0.2">
      <c r="A238" t="s">
        <v>764</v>
      </c>
      <c r="B238" s="7" t="s">
        <v>957</v>
      </c>
      <c r="C238" s="7" t="s">
        <v>766</v>
      </c>
      <c r="D238" s="7" t="s">
        <v>791</v>
      </c>
      <c r="E238" s="7" t="s">
        <v>958</v>
      </c>
      <c r="F238" s="7" t="s">
        <v>959</v>
      </c>
      <c r="G238" s="7" t="s">
        <v>960</v>
      </c>
      <c r="H238" t="s">
        <v>961</v>
      </c>
      <c r="I238" s="7" t="s">
        <v>98</v>
      </c>
      <c r="J238" s="7" t="s">
        <v>8005</v>
      </c>
      <c r="K238" s="7" t="s">
        <v>8005</v>
      </c>
      <c r="L238" s="36">
        <v>138495</v>
      </c>
      <c r="M238" s="7" t="s">
        <v>8005</v>
      </c>
      <c r="N238" s="36">
        <v>25246</v>
      </c>
      <c r="O238" s="36">
        <v>26027</v>
      </c>
      <c r="P238" s="36">
        <v>28389</v>
      </c>
      <c r="Q238" s="36">
        <v>34624</v>
      </c>
      <c r="R238" s="36">
        <v>24209</v>
      </c>
      <c r="S238" s="36">
        <v>0</v>
      </c>
      <c r="T238" s="36">
        <v>138495</v>
      </c>
      <c r="U238" s="36">
        <v>0</v>
      </c>
    </row>
    <row r="239" spans="1:21" ht="15" customHeight="1" x14ac:dyDescent="0.2">
      <c r="A239" t="s">
        <v>764</v>
      </c>
      <c r="B239" s="7" t="s">
        <v>962</v>
      </c>
      <c r="C239" s="7" t="s">
        <v>766</v>
      </c>
      <c r="D239" s="7" t="s">
        <v>791</v>
      </c>
      <c r="E239" s="7" t="s">
        <v>963</v>
      </c>
      <c r="F239" s="7" t="s">
        <v>964</v>
      </c>
      <c r="G239" s="7" t="s">
        <v>965</v>
      </c>
      <c r="H239" t="s">
        <v>966</v>
      </c>
      <c r="I239" s="7" t="s">
        <v>98</v>
      </c>
      <c r="J239" s="7" t="s">
        <v>8005</v>
      </c>
      <c r="K239" s="7" t="s">
        <v>8005</v>
      </c>
      <c r="L239" s="36">
        <v>94456</v>
      </c>
      <c r="M239" s="7" t="s">
        <v>8005</v>
      </c>
      <c r="N239" s="36">
        <v>0</v>
      </c>
      <c r="O239" s="36">
        <v>275</v>
      </c>
      <c r="P239" s="36">
        <v>23385</v>
      </c>
      <c r="Q239" s="36">
        <v>23614</v>
      </c>
      <c r="R239" s="36">
        <v>23614</v>
      </c>
      <c r="S239" s="36">
        <v>0</v>
      </c>
      <c r="T239" s="36">
        <v>70888</v>
      </c>
      <c r="U239" s="36">
        <v>23568</v>
      </c>
    </row>
    <row r="240" spans="1:21" ht="15" customHeight="1" x14ac:dyDescent="0.2">
      <c r="A240" t="s">
        <v>967</v>
      </c>
      <c r="B240" s="7" t="s">
        <v>968</v>
      </c>
      <c r="C240" s="7" t="s">
        <v>969</v>
      </c>
      <c r="D240" s="7" t="s">
        <v>970</v>
      </c>
      <c r="E240" s="7" t="s">
        <v>34</v>
      </c>
      <c r="F240" s="7" t="s">
        <v>35</v>
      </c>
      <c r="G240" s="7" t="s">
        <v>970</v>
      </c>
      <c r="H240" t="s">
        <v>971</v>
      </c>
      <c r="I240" s="7" t="s">
        <v>37</v>
      </c>
      <c r="J240" s="7" t="s">
        <v>8005</v>
      </c>
      <c r="K240" s="7" t="s">
        <v>8005</v>
      </c>
      <c r="L240" s="36">
        <v>61880</v>
      </c>
      <c r="M240" s="7" t="s">
        <v>8005</v>
      </c>
      <c r="N240" s="36">
        <v>0</v>
      </c>
      <c r="O240" s="36">
        <v>59695</v>
      </c>
      <c r="P240" s="36">
        <v>0</v>
      </c>
      <c r="Q240" s="36">
        <v>0</v>
      </c>
      <c r="R240" s="36">
        <v>0</v>
      </c>
      <c r="S240" s="36">
        <v>0</v>
      </c>
      <c r="T240" s="36">
        <v>59695</v>
      </c>
      <c r="U240" s="36">
        <v>2185</v>
      </c>
    </row>
    <row r="241" spans="1:21" ht="15" customHeight="1" x14ac:dyDescent="0.2">
      <c r="A241" t="s">
        <v>967</v>
      </c>
      <c r="B241" s="7" t="s">
        <v>972</v>
      </c>
      <c r="C241" s="7" t="s">
        <v>969</v>
      </c>
      <c r="D241" s="7" t="s">
        <v>973</v>
      </c>
      <c r="E241" s="7" t="s">
        <v>34</v>
      </c>
      <c r="F241" s="7" t="s">
        <v>35</v>
      </c>
      <c r="G241" s="7" t="s">
        <v>973</v>
      </c>
      <c r="H241" t="s">
        <v>974</v>
      </c>
      <c r="I241" s="7" t="s">
        <v>41</v>
      </c>
      <c r="J241" s="7" t="s">
        <v>8005</v>
      </c>
      <c r="K241" s="7" t="s">
        <v>8005</v>
      </c>
      <c r="L241" s="36">
        <v>44333</v>
      </c>
      <c r="M241" s="7" t="s">
        <v>8005</v>
      </c>
      <c r="N241" s="36">
        <v>10663</v>
      </c>
      <c r="O241" s="36">
        <v>33235</v>
      </c>
      <c r="P241" s="36">
        <v>0</v>
      </c>
      <c r="Q241" s="36">
        <v>0</v>
      </c>
      <c r="R241" s="36">
        <v>435</v>
      </c>
      <c r="S241" s="36">
        <v>0</v>
      </c>
      <c r="T241" s="36">
        <v>44333</v>
      </c>
      <c r="U241" s="36">
        <v>0</v>
      </c>
    </row>
    <row r="242" spans="1:21" ht="15" customHeight="1" x14ac:dyDescent="0.2">
      <c r="A242" t="s">
        <v>967</v>
      </c>
      <c r="B242" s="7" t="s">
        <v>975</v>
      </c>
      <c r="C242" s="7" t="s">
        <v>969</v>
      </c>
      <c r="D242" s="7" t="s">
        <v>976</v>
      </c>
      <c r="E242" s="7" t="s">
        <v>34</v>
      </c>
      <c r="F242" s="7" t="s">
        <v>35</v>
      </c>
      <c r="G242" s="7" t="s">
        <v>976</v>
      </c>
      <c r="H242" t="s">
        <v>977</v>
      </c>
      <c r="I242" s="7" t="s">
        <v>41</v>
      </c>
      <c r="J242" s="7" t="s">
        <v>8005</v>
      </c>
      <c r="K242" s="7" t="s">
        <v>8005</v>
      </c>
      <c r="L242" s="36">
        <v>88103</v>
      </c>
      <c r="M242" s="7" t="s">
        <v>8005</v>
      </c>
      <c r="N242" s="36">
        <v>21200</v>
      </c>
      <c r="O242" s="36">
        <v>30199</v>
      </c>
      <c r="P242" s="36">
        <v>35768</v>
      </c>
      <c r="Q242" s="36">
        <v>0</v>
      </c>
      <c r="R242" s="36">
        <v>936</v>
      </c>
      <c r="S242" s="36">
        <v>0</v>
      </c>
      <c r="T242" s="36">
        <v>88103</v>
      </c>
      <c r="U242" s="36">
        <v>0</v>
      </c>
    </row>
    <row r="243" spans="1:21" ht="15" customHeight="1" x14ac:dyDescent="0.2">
      <c r="A243" t="s">
        <v>967</v>
      </c>
      <c r="B243" s="7" t="s">
        <v>978</v>
      </c>
      <c r="C243" s="7" t="s">
        <v>969</v>
      </c>
      <c r="D243" s="7" t="s">
        <v>979</v>
      </c>
      <c r="E243" s="7" t="s">
        <v>34</v>
      </c>
      <c r="F243" s="7" t="s">
        <v>35</v>
      </c>
      <c r="G243" s="7" t="s">
        <v>979</v>
      </c>
      <c r="H243" t="s">
        <v>980</v>
      </c>
      <c r="I243" s="7" t="s">
        <v>41</v>
      </c>
      <c r="J243" s="7" t="s">
        <v>8005</v>
      </c>
      <c r="K243" s="7" t="s">
        <v>8005</v>
      </c>
      <c r="L243" s="36">
        <v>42719</v>
      </c>
      <c r="M243" s="7" t="s">
        <v>8005</v>
      </c>
      <c r="N243" s="36">
        <v>0</v>
      </c>
      <c r="O243" s="36">
        <v>16852</v>
      </c>
      <c r="P243" s="36">
        <v>25765</v>
      </c>
      <c r="Q243" s="36">
        <v>0</v>
      </c>
      <c r="R243" s="36">
        <v>102</v>
      </c>
      <c r="S243" s="36">
        <v>0</v>
      </c>
      <c r="T243" s="36">
        <v>42719</v>
      </c>
      <c r="U243" s="36">
        <v>0</v>
      </c>
    </row>
    <row r="244" spans="1:21" ht="15" customHeight="1" x14ac:dyDescent="0.2">
      <c r="A244" t="s">
        <v>967</v>
      </c>
      <c r="B244" s="7" t="s">
        <v>981</v>
      </c>
      <c r="C244" s="7" t="s">
        <v>969</v>
      </c>
      <c r="D244" s="7" t="s">
        <v>982</v>
      </c>
      <c r="E244" s="7" t="s">
        <v>34</v>
      </c>
      <c r="F244" s="7" t="s">
        <v>35</v>
      </c>
      <c r="G244" s="7" t="s">
        <v>982</v>
      </c>
      <c r="H244" t="s">
        <v>983</v>
      </c>
      <c r="I244" s="7" t="s">
        <v>41</v>
      </c>
      <c r="J244" s="7" t="s">
        <v>8005</v>
      </c>
      <c r="K244" s="7" t="s">
        <v>8005</v>
      </c>
      <c r="L244" s="36">
        <v>71399</v>
      </c>
      <c r="M244" s="7" t="s">
        <v>8005</v>
      </c>
      <c r="N244" s="36">
        <v>13998</v>
      </c>
      <c r="O244" s="36">
        <v>25368</v>
      </c>
      <c r="P244" s="36">
        <v>23197</v>
      </c>
      <c r="Q244" s="36">
        <v>4608</v>
      </c>
      <c r="R244" s="36">
        <v>4228</v>
      </c>
      <c r="S244" s="36">
        <v>0</v>
      </c>
      <c r="T244" s="36">
        <v>71399</v>
      </c>
      <c r="U244" s="36">
        <v>0</v>
      </c>
    </row>
    <row r="245" spans="1:21" ht="15" customHeight="1" x14ac:dyDescent="0.2">
      <c r="A245" t="s">
        <v>967</v>
      </c>
      <c r="B245" s="7" t="s">
        <v>984</v>
      </c>
      <c r="C245" s="7" t="s">
        <v>969</v>
      </c>
      <c r="D245" s="7" t="s">
        <v>985</v>
      </c>
      <c r="E245" s="7" t="s">
        <v>34</v>
      </c>
      <c r="F245" s="7" t="s">
        <v>35</v>
      </c>
      <c r="G245" s="7" t="s">
        <v>985</v>
      </c>
      <c r="H245" t="s">
        <v>986</v>
      </c>
      <c r="I245" s="7" t="s">
        <v>41</v>
      </c>
      <c r="J245" s="7" t="s">
        <v>8005</v>
      </c>
      <c r="K245" s="7" t="s">
        <v>8005</v>
      </c>
      <c r="L245" s="36">
        <v>95002</v>
      </c>
      <c r="M245" s="7" t="s">
        <v>8006</v>
      </c>
      <c r="N245" s="36">
        <v>22855</v>
      </c>
      <c r="O245" s="36">
        <v>71234</v>
      </c>
      <c r="P245" s="36">
        <v>0</v>
      </c>
      <c r="Q245" s="36">
        <v>0</v>
      </c>
      <c r="R245" s="36">
        <v>0</v>
      </c>
      <c r="S245" s="36">
        <v>0</v>
      </c>
      <c r="T245" s="36">
        <v>94089</v>
      </c>
      <c r="U245" s="36">
        <v>913</v>
      </c>
    </row>
    <row r="246" spans="1:21" ht="15" customHeight="1" x14ac:dyDescent="0.2">
      <c r="A246" t="s">
        <v>967</v>
      </c>
      <c r="B246" s="7" t="s">
        <v>987</v>
      </c>
      <c r="C246" s="7" t="s">
        <v>969</v>
      </c>
      <c r="D246" s="7" t="s">
        <v>988</v>
      </c>
      <c r="E246" s="7" t="s">
        <v>34</v>
      </c>
      <c r="F246" s="7" t="s">
        <v>35</v>
      </c>
      <c r="G246" s="7" t="s">
        <v>988</v>
      </c>
      <c r="H246" t="s">
        <v>989</v>
      </c>
      <c r="I246" s="7" t="s">
        <v>41</v>
      </c>
      <c r="J246" s="7" t="s">
        <v>8005</v>
      </c>
      <c r="K246" s="7" t="s">
        <v>8005</v>
      </c>
      <c r="L246" s="36">
        <v>601264</v>
      </c>
      <c r="M246" s="7" t="s">
        <v>8005</v>
      </c>
      <c r="N246" s="36">
        <v>4290</v>
      </c>
      <c r="O246" s="36">
        <v>161237</v>
      </c>
      <c r="P246" s="36">
        <v>108238</v>
      </c>
      <c r="Q246" s="36">
        <v>223909</v>
      </c>
      <c r="R246" s="36">
        <v>103590</v>
      </c>
      <c r="S246" s="36">
        <v>0</v>
      </c>
      <c r="T246" s="36">
        <v>601264</v>
      </c>
      <c r="U246" s="36">
        <v>0</v>
      </c>
    </row>
    <row r="247" spans="1:21" ht="15" customHeight="1" x14ac:dyDescent="0.2">
      <c r="A247" t="s">
        <v>967</v>
      </c>
      <c r="B247" s="7" t="s">
        <v>990</v>
      </c>
      <c r="C247" s="7" t="s">
        <v>969</v>
      </c>
      <c r="D247" s="7" t="s">
        <v>991</v>
      </c>
      <c r="E247" s="7" t="s">
        <v>34</v>
      </c>
      <c r="F247" s="7" t="s">
        <v>35</v>
      </c>
      <c r="G247" s="7" t="s">
        <v>991</v>
      </c>
      <c r="H247" t="s">
        <v>992</v>
      </c>
      <c r="I247" s="7" t="s">
        <v>41</v>
      </c>
      <c r="J247" s="7" t="s">
        <v>8005</v>
      </c>
      <c r="K247" s="7" t="s">
        <v>8005</v>
      </c>
      <c r="L247" s="36">
        <v>717075</v>
      </c>
      <c r="M247" s="7" t="s">
        <v>8005</v>
      </c>
      <c r="N247" s="36">
        <v>161955</v>
      </c>
      <c r="O247" s="36">
        <v>355258</v>
      </c>
      <c r="P247" s="36">
        <v>6229</v>
      </c>
      <c r="Q247" s="36">
        <v>187470</v>
      </c>
      <c r="R247" s="36">
        <v>6163</v>
      </c>
      <c r="S247" s="36">
        <v>0</v>
      </c>
      <c r="T247" s="36">
        <v>717075</v>
      </c>
      <c r="U247" s="36">
        <v>0</v>
      </c>
    </row>
    <row r="248" spans="1:21" ht="15" customHeight="1" x14ac:dyDescent="0.2">
      <c r="A248" t="s">
        <v>967</v>
      </c>
      <c r="B248" s="7" t="s">
        <v>993</v>
      </c>
      <c r="C248" s="7" t="s">
        <v>969</v>
      </c>
      <c r="D248" s="7" t="s">
        <v>994</v>
      </c>
      <c r="E248" s="7" t="s">
        <v>34</v>
      </c>
      <c r="F248" s="7" t="s">
        <v>35</v>
      </c>
      <c r="G248" s="7" t="s">
        <v>994</v>
      </c>
      <c r="H248" t="s">
        <v>995</v>
      </c>
      <c r="I248" s="7" t="s">
        <v>41</v>
      </c>
      <c r="J248" s="7" t="s">
        <v>8005</v>
      </c>
      <c r="K248" s="7" t="s">
        <v>8005</v>
      </c>
      <c r="L248" s="36">
        <v>174757</v>
      </c>
      <c r="M248" s="7" t="s">
        <v>8005</v>
      </c>
      <c r="N248" s="36">
        <v>42030</v>
      </c>
      <c r="O248" s="36">
        <v>117656</v>
      </c>
      <c r="P248" s="36">
        <v>0</v>
      </c>
      <c r="Q248" s="36">
        <v>842</v>
      </c>
      <c r="R248" s="36">
        <v>14229</v>
      </c>
      <c r="S248" s="36">
        <v>0</v>
      </c>
      <c r="T248" s="36">
        <v>174757</v>
      </c>
      <c r="U248" s="36">
        <v>0</v>
      </c>
    </row>
    <row r="249" spans="1:21" ht="15" customHeight="1" x14ac:dyDescent="0.2">
      <c r="A249" t="s">
        <v>967</v>
      </c>
      <c r="B249" s="7" t="s">
        <v>996</v>
      </c>
      <c r="C249" s="7" t="s">
        <v>969</v>
      </c>
      <c r="D249" s="7" t="s">
        <v>970</v>
      </c>
      <c r="E249" s="7" t="s">
        <v>997</v>
      </c>
      <c r="F249" s="7" t="s">
        <v>998</v>
      </c>
      <c r="G249" s="7" t="s">
        <v>999</v>
      </c>
      <c r="H249" t="s">
        <v>1000</v>
      </c>
      <c r="I249" s="7" t="s">
        <v>98</v>
      </c>
      <c r="J249" s="7" t="s">
        <v>8005</v>
      </c>
      <c r="K249" s="7" t="s">
        <v>8005</v>
      </c>
      <c r="L249" s="36">
        <v>39344</v>
      </c>
      <c r="M249" s="7" t="s">
        <v>8005</v>
      </c>
      <c r="N249" s="36">
        <v>9527</v>
      </c>
      <c r="O249" s="36">
        <v>19494</v>
      </c>
      <c r="P249" s="36">
        <v>10229</v>
      </c>
      <c r="Q249" s="36">
        <v>0</v>
      </c>
      <c r="R249" s="36">
        <v>94</v>
      </c>
      <c r="S249" s="36">
        <v>0</v>
      </c>
      <c r="T249" s="36">
        <v>39344</v>
      </c>
      <c r="U249" s="36">
        <v>0</v>
      </c>
    </row>
    <row r="250" spans="1:21" ht="15" customHeight="1" x14ac:dyDescent="0.2">
      <c r="A250" t="s">
        <v>967</v>
      </c>
      <c r="B250" s="7" t="s">
        <v>1001</v>
      </c>
      <c r="C250" s="7" t="s">
        <v>969</v>
      </c>
      <c r="D250" s="7" t="s">
        <v>976</v>
      </c>
      <c r="E250" s="7" t="s">
        <v>1002</v>
      </c>
      <c r="F250" s="7" t="s">
        <v>1003</v>
      </c>
      <c r="G250" s="7" t="s">
        <v>1004</v>
      </c>
      <c r="H250" t="s">
        <v>1005</v>
      </c>
      <c r="I250" s="7" t="s">
        <v>98</v>
      </c>
      <c r="J250" s="7" t="s">
        <v>8007</v>
      </c>
      <c r="K250" s="7" t="s">
        <v>8005</v>
      </c>
      <c r="L250" s="36">
        <v>0</v>
      </c>
      <c r="M250" s="7" t="s">
        <v>8005</v>
      </c>
      <c r="N250" s="36">
        <v>0</v>
      </c>
      <c r="O250" s="36">
        <v>0</v>
      </c>
      <c r="P250" s="36">
        <v>0</v>
      </c>
      <c r="Q250" s="36">
        <v>0</v>
      </c>
      <c r="R250" s="36">
        <v>0</v>
      </c>
      <c r="S250" s="36">
        <v>0</v>
      </c>
      <c r="T250" s="36">
        <v>0</v>
      </c>
      <c r="U250" s="36">
        <v>0</v>
      </c>
    </row>
    <row r="251" spans="1:21" ht="15" customHeight="1" x14ac:dyDescent="0.2">
      <c r="A251" t="s">
        <v>1006</v>
      </c>
      <c r="B251" s="7" t="s">
        <v>1007</v>
      </c>
      <c r="C251" s="7" t="s">
        <v>1008</v>
      </c>
      <c r="D251" s="7" t="s">
        <v>1009</v>
      </c>
      <c r="E251" s="7" t="s">
        <v>34</v>
      </c>
      <c r="F251" s="7" t="s">
        <v>35</v>
      </c>
      <c r="G251" s="7" t="s">
        <v>1009</v>
      </c>
      <c r="H251" t="s">
        <v>1010</v>
      </c>
      <c r="I251" s="7" t="s">
        <v>37</v>
      </c>
      <c r="J251" s="7" t="s">
        <v>8005</v>
      </c>
      <c r="K251" s="7" t="s">
        <v>8005</v>
      </c>
      <c r="L251" s="36">
        <v>173607</v>
      </c>
      <c r="M251" s="7" t="s">
        <v>8005</v>
      </c>
      <c r="N251" s="36">
        <v>42039</v>
      </c>
      <c r="O251" s="36">
        <v>131158</v>
      </c>
      <c r="P251" s="36">
        <v>0</v>
      </c>
      <c r="Q251" s="36">
        <v>0</v>
      </c>
      <c r="R251" s="36">
        <v>410</v>
      </c>
      <c r="S251" s="36">
        <v>0</v>
      </c>
      <c r="T251" s="36">
        <v>173607</v>
      </c>
      <c r="U251" s="36">
        <v>0</v>
      </c>
    </row>
    <row r="252" spans="1:21" ht="15" customHeight="1" x14ac:dyDescent="0.2">
      <c r="A252" t="s">
        <v>1006</v>
      </c>
      <c r="B252" s="7" t="s">
        <v>1011</v>
      </c>
      <c r="C252" s="7" t="s">
        <v>1008</v>
      </c>
      <c r="D252" s="7" t="s">
        <v>1012</v>
      </c>
      <c r="E252" s="7" t="s">
        <v>34</v>
      </c>
      <c r="F252" s="7" t="s">
        <v>35</v>
      </c>
      <c r="G252" s="7" t="s">
        <v>1012</v>
      </c>
      <c r="H252" t="s">
        <v>1013</v>
      </c>
      <c r="I252" s="7" t="s">
        <v>41</v>
      </c>
      <c r="J252" s="7" t="s">
        <v>8005</v>
      </c>
      <c r="K252" s="7" t="s">
        <v>8005</v>
      </c>
      <c r="L252" s="36">
        <v>385169</v>
      </c>
      <c r="M252" s="7" t="s">
        <v>8005</v>
      </c>
      <c r="N252" s="36">
        <v>93269</v>
      </c>
      <c r="O252" s="36">
        <v>198619</v>
      </c>
      <c r="P252" s="36">
        <v>92371</v>
      </c>
      <c r="Q252" s="36">
        <v>0</v>
      </c>
      <c r="R252" s="36">
        <v>910</v>
      </c>
      <c r="S252" s="36">
        <v>0</v>
      </c>
      <c r="T252" s="36">
        <v>385169</v>
      </c>
      <c r="U252" s="36">
        <v>0</v>
      </c>
    </row>
    <row r="253" spans="1:21" ht="15" customHeight="1" x14ac:dyDescent="0.2">
      <c r="A253" t="s">
        <v>1006</v>
      </c>
      <c r="B253" s="7" t="s">
        <v>1014</v>
      </c>
      <c r="C253" s="7" t="s">
        <v>1008</v>
      </c>
      <c r="D253" s="7" t="s">
        <v>1015</v>
      </c>
      <c r="E253" s="7" t="s">
        <v>34</v>
      </c>
      <c r="F253" s="7" t="s">
        <v>35</v>
      </c>
      <c r="G253" s="7" t="s">
        <v>1015</v>
      </c>
      <c r="H253" t="s">
        <v>1016</v>
      </c>
      <c r="I253" s="7" t="s">
        <v>41</v>
      </c>
      <c r="J253" s="7" t="s">
        <v>8005</v>
      </c>
      <c r="K253" s="7" t="s">
        <v>8005</v>
      </c>
      <c r="L253" s="36">
        <v>557086</v>
      </c>
      <c r="M253" s="7" t="s">
        <v>8005</v>
      </c>
      <c r="N253" s="36">
        <v>0</v>
      </c>
      <c r="O253" s="36">
        <v>0</v>
      </c>
      <c r="P253" s="36">
        <v>307372</v>
      </c>
      <c r="Q253" s="36">
        <v>93369</v>
      </c>
      <c r="R253" s="36">
        <v>156345</v>
      </c>
      <c r="S253" s="36">
        <v>0</v>
      </c>
      <c r="T253" s="36">
        <v>557086</v>
      </c>
      <c r="U253" s="36">
        <v>0</v>
      </c>
    </row>
    <row r="254" spans="1:21" ht="15" customHeight="1" x14ac:dyDescent="0.2">
      <c r="A254" t="s">
        <v>1006</v>
      </c>
      <c r="B254" s="7" t="s">
        <v>1017</v>
      </c>
      <c r="C254" s="7" t="s">
        <v>1008</v>
      </c>
      <c r="D254" s="7" t="s">
        <v>1018</v>
      </c>
      <c r="E254" s="7" t="s">
        <v>34</v>
      </c>
      <c r="F254" s="7" t="s">
        <v>35</v>
      </c>
      <c r="G254" s="7" t="s">
        <v>1018</v>
      </c>
      <c r="H254" t="s">
        <v>1019</v>
      </c>
      <c r="I254" s="7" t="s">
        <v>41</v>
      </c>
      <c r="J254" s="7" t="s">
        <v>8005</v>
      </c>
      <c r="K254" s="7" t="s">
        <v>8005</v>
      </c>
      <c r="L254" s="36">
        <v>23160</v>
      </c>
      <c r="M254" s="7" t="s">
        <v>8005</v>
      </c>
      <c r="N254" s="36">
        <v>0</v>
      </c>
      <c r="O254" s="36">
        <v>0</v>
      </c>
      <c r="P254" s="36">
        <v>14709</v>
      </c>
      <c r="Q254" s="36">
        <v>0</v>
      </c>
      <c r="R254" s="36">
        <v>8451</v>
      </c>
      <c r="S254" s="36">
        <v>0</v>
      </c>
      <c r="T254" s="36">
        <v>23160</v>
      </c>
      <c r="U254" s="36">
        <v>0</v>
      </c>
    </row>
    <row r="255" spans="1:21" ht="15" customHeight="1" x14ac:dyDescent="0.2">
      <c r="A255" t="s">
        <v>1006</v>
      </c>
      <c r="B255" s="7" t="s">
        <v>1020</v>
      </c>
      <c r="C255" s="7" t="s">
        <v>1008</v>
      </c>
      <c r="D255" s="7" t="s">
        <v>1021</v>
      </c>
      <c r="E255" s="7" t="s">
        <v>34</v>
      </c>
      <c r="F255" s="7" t="s">
        <v>35</v>
      </c>
      <c r="G255" s="7" t="s">
        <v>1021</v>
      </c>
      <c r="H255" t="s">
        <v>1022</v>
      </c>
      <c r="I255" s="7" t="s">
        <v>41</v>
      </c>
      <c r="J255" s="7" t="s">
        <v>8005</v>
      </c>
      <c r="K255" s="7" t="s">
        <v>8005</v>
      </c>
      <c r="L255" s="36">
        <v>95327</v>
      </c>
      <c r="M255" s="7" t="s">
        <v>8006</v>
      </c>
      <c r="N255" s="36">
        <v>23084</v>
      </c>
      <c r="O255" s="36">
        <v>0</v>
      </c>
      <c r="P255" s="36">
        <v>53853</v>
      </c>
      <c r="Q255" s="36">
        <v>0</v>
      </c>
      <c r="R255" s="36">
        <v>0</v>
      </c>
      <c r="S255" s="36">
        <v>0</v>
      </c>
      <c r="T255" s="36">
        <v>76937</v>
      </c>
      <c r="U255" s="36">
        <v>18390</v>
      </c>
    </row>
    <row r="256" spans="1:21" ht="15" customHeight="1" x14ac:dyDescent="0.2">
      <c r="A256" t="s">
        <v>1006</v>
      </c>
      <c r="B256" s="7" t="s">
        <v>1023</v>
      </c>
      <c r="C256" s="7" t="s">
        <v>1008</v>
      </c>
      <c r="D256" s="7" t="s">
        <v>1024</v>
      </c>
      <c r="E256" s="7" t="s">
        <v>34</v>
      </c>
      <c r="F256" s="7" t="s">
        <v>35</v>
      </c>
      <c r="G256" s="7" t="s">
        <v>1024</v>
      </c>
      <c r="H256" t="s">
        <v>1025</v>
      </c>
      <c r="I256" s="7" t="s">
        <v>41</v>
      </c>
      <c r="J256" s="7" t="s">
        <v>8005</v>
      </c>
      <c r="K256" s="7" t="s">
        <v>8005</v>
      </c>
      <c r="L256" s="36">
        <v>47766</v>
      </c>
      <c r="M256" s="7" t="s">
        <v>8005</v>
      </c>
      <c r="N256" s="36">
        <v>11493</v>
      </c>
      <c r="O256" s="36">
        <v>20799</v>
      </c>
      <c r="P256" s="36">
        <v>15023</v>
      </c>
      <c r="Q256" s="36">
        <v>0</v>
      </c>
      <c r="R256" s="36">
        <v>451</v>
      </c>
      <c r="S256" s="36">
        <v>0</v>
      </c>
      <c r="T256" s="36">
        <v>47766</v>
      </c>
      <c r="U256" s="36">
        <v>0</v>
      </c>
    </row>
    <row r="257" spans="1:21" ht="15" customHeight="1" x14ac:dyDescent="0.2">
      <c r="A257" t="s">
        <v>1006</v>
      </c>
      <c r="B257" s="7" t="s">
        <v>1026</v>
      </c>
      <c r="C257" s="7" t="s">
        <v>1008</v>
      </c>
      <c r="D257" s="7" t="s">
        <v>1027</v>
      </c>
      <c r="E257" s="7" t="s">
        <v>34</v>
      </c>
      <c r="F257" s="7" t="s">
        <v>35</v>
      </c>
      <c r="G257" s="7" t="s">
        <v>1027</v>
      </c>
      <c r="H257" t="s">
        <v>1028</v>
      </c>
      <c r="I257" s="7" t="s">
        <v>41</v>
      </c>
      <c r="J257" s="7" t="s">
        <v>8005</v>
      </c>
      <c r="K257" s="7" t="s">
        <v>8005</v>
      </c>
      <c r="L257" s="36">
        <v>2643</v>
      </c>
      <c r="M257" s="7" t="s">
        <v>8005</v>
      </c>
      <c r="N257" s="36">
        <v>640</v>
      </c>
      <c r="O257" s="36">
        <v>659</v>
      </c>
      <c r="P257" s="36">
        <v>1338</v>
      </c>
      <c r="Q257" s="36">
        <v>0</v>
      </c>
      <c r="R257" s="36">
        <v>6</v>
      </c>
      <c r="S257" s="36">
        <v>0</v>
      </c>
      <c r="T257" s="36">
        <v>2643</v>
      </c>
      <c r="U257" s="36">
        <v>0</v>
      </c>
    </row>
    <row r="258" spans="1:21" ht="15" customHeight="1" x14ac:dyDescent="0.2">
      <c r="A258" t="s">
        <v>1006</v>
      </c>
      <c r="B258" s="7" t="s">
        <v>1029</v>
      </c>
      <c r="C258" s="7" t="s">
        <v>1008</v>
      </c>
      <c r="D258" s="7" t="s">
        <v>1030</v>
      </c>
      <c r="E258" s="7" t="s">
        <v>34</v>
      </c>
      <c r="F258" s="7" t="s">
        <v>35</v>
      </c>
      <c r="G258" s="7" t="s">
        <v>1030</v>
      </c>
      <c r="H258" t="s">
        <v>1031</v>
      </c>
      <c r="I258" s="7" t="s">
        <v>41</v>
      </c>
      <c r="J258" s="7" t="s">
        <v>8005</v>
      </c>
      <c r="K258" s="7" t="s">
        <v>8005</v>
      </c>
      <c r="L258" s="36">
        <v>158774</v>
      </c>
      <c r="M258" s="7" t="s">
        <v>8005</v>
      </c>
      <c r="N258" s="36">
        <v>38447</v>
      </c>
      <c r="O258" s="36">
        <v>72765</v>
      </c>
      <c r="P258" s="36">
        <v>47186</v>
      </c>
      <c r="Q258" s="36">
        <v>0</v>
      </c>
      <c r="R258" s="36">
        <v>376</v>
      </c>
      <c r="S258" s="36">
        <v>0</v>
      </c>
      <c r="T258" s="36">
        <v>158774</v>
      </c>
      <c r="U258" s="36">
        <v>0</v>
      </c>
    </row>
    <row r="259" spans="1:21" ht="15" customHeight="1" x14ac:dyDescent="0.2">
      <c r="A259" t="s">
        <v>1006</v>
      </c>
      <c r="B259" s="7" t="s">
        <v>1032</v>
      </c>
      <c r="C259" s="7" t="s">
        <v>1008</v>
      </c>
      <c r="D259" s="7" t="s">
        <v>1033</v>
      </c>
      <c r="E259" s="7" t="s">
        <v>34</v>
      </c>
      <c r="F259" s="7" t="s">
        <v>35</v>
      </c>
      <c r="G259" s="7" t="s">
        <v>1033</v>
      </c>
      <c r="H259" t="s">
        <v>1034</v>
      </c>
      <c r="I259" s="7" t="s">
        <v>41</v>
      </c>
      <c r="J259" s="7" t="s">
        <v>8005</v>
      </c>
      <c r="K259" s="7" t="s">
        <v>8005</v>
      </c>
      <c r="L259" s="36">
        <v>2304</v>
      </c>
      <c r="M259" s="7" t="s">
        <v>8005</v>
      </c>
      <c r="N259" s="36">
        <v>558</v>
      </c>
      <c r="O259" s="36">
        <v>1741</v>
      </c>
      <c r="P259" s="36">
        <v>0</v>
      </c>
      <c r="Q259" s="36">
        <v>0</v>
      </c>
      <c r="R259" s="36">
        <v>5</v>
      </c>
      <c r="S259" s="36">
        <v>0</v>
      </c>
      <c r="T259" s="36">
        <v>2304</v>
      </c>
      <c r="U259" s="36">
        <v>0</v>
      </c>
    </row>
    <row r="260" spans="1:21" ht="15" customHeight="1" x14ac:dyDescent="0.2">
      <c r="A260" t="s">
        <v>1006</v>
      </c>
      <c r="B260" s="7" t="s">
        <v>1035</v>
      </c>
      <c r="C260" s="7" t="s">
        <v>1008</v>
      </c>
      <c r="D260" s="7" t="s">
        <v>1036</v>
      </c>
      <c r="E260" s="7" t="s">
        <v>34</v>
      </c>
      <c r="F260" s="7" t="s">
        <v>35</v>
      </c>
      <c r="G260" s="7" t="s">
        <v>1036</v>
      </c>
      <c r="H260" t="s">
        <v>1037</v>
      </c>
      <c r="I260" s="7" t="s">
        <v>41</v>
      </c>
      <c r="J260" s="7" t="s">
        <v>8005</v>
      </c>
      <c r="K260" s="7" t="s">
        <v>8005</v>
      </c>
      <c r="L260" s="36">
        <v>344656</v>
      </c>
      <c r="M260" s="7" t="s">
        <v>8005</v>
      </c>
      <c r="N260" s="36">
        <v>83458</v>
      </c>
      <c r="O260" s="36">
        <v>118693</v>
      </c>
      <c r="P260" s="36">
        <v>133468</v>
      </c>
      <c r="Q260" s="36">
        <v>0</v>
      </c>
      <c r="R260" s="36">
        <v>9037</v>
      </c>
      <c r="S260" s="36">
        <v>0</v>
      </c>
      <c r="T260" s="36">
        <v>344656</v>
      </c>
      <c r="U260" s="36">
        <v>0</v>
      </c>
    </row>
    <row r="261" spans="1:21" ht="15" customHeight="1" x14ac:dyDescent="0.2">
      <c r="A261" t="s">
        <v>1006</v>
      </c>
      <c r="B261" s="7" t="s">
        <v>1038</v>
      </c>
      <c r="C261" s="7" t="s">
        <v>1008</v>
      </c>
      <c r="D261" s="7" t="s">
        <v>1039</v>
      </c>
      <c r="E261" s="7" t="s">
        <v>34</v>
      </c>
      <c r="F261" s="7" t="s">
        <v>35</v>
      </c>
      <c r="G261" s="7" t="s">
        <v>1039</v>
      </c>
      <c r="H261" t="s">
        <v>1040</v>
      </c>
      <c r="I261" s="7" t="s">
        <v>41</v>
      </c>
      <c r="J261" s="7" t="s">
        <v>8005</v>
      </c>
      <c r="K261" s="7" t="s">
        <v>8005</v>
      </c>
      <c r="L261" s="36">
        <v>30339</v>
      </c>
      <c r="M261" s="7" t="s">
        <v>8005</v>
      </c>
      <c r="N261" s="36">
        <v>0</v>
      </c>
      <c r="O261" s="36">
        <v>0</v>
      </c>
      <c r="P261" s="36">
        <v>30267</v>
      </c>
      <c r="Q261" s="36">
        <v>0</v>
      </c>
      <c r="R261" s="36">
        <v>72</v>
      </c>
      <c r="S261" s="36">
        <v>0</v>
      </c>
      <c r="T261" s="36">
        <v>30339</v>
      </c>
      <c r="U261" s="36">
        <v>0</v>
      </c>
    </row>
    <row r="262" spans="1:21" ht="15" customHeight="1" x14ac:dyDescent="0.2">
      <c r="A262" t="s">
        <v>1006</v>
      </c>
      <c r="B262" s="7" t="s">
        <v>1041</v>
      </c>
      <c r="C262" s="7" t="s">
        <v>1008</v>
      </c>
      <c r="D262" s="7" t="s">
        <v>1042</v>
      </c>
      <c r="E262" s="7" t="s">
        <v>34</v>
      </c>
      <c r="F262" s="7" t="s">
        <v>35</v>
      </c>
      <c r="G262" s="7" t="s">
        <v>1042</v>
      </c>
      <c r="H262" t="s">
        <v>1043</v>
      </c>
      <c r="I262" s="7" t="s">
        <v>41</v>
      </c>
      <c r="J262" s="7" t="s">
        <v>8005</v>
      </c>
      <c r="K262" s="7" t="s">
        <v>8006</v>
      </c>
      <c r="L262" s="36">
        <v>0</v>
      </c>
      <c r="M262" s="7" t="s">
        <v>8006</v>
      </c>
      <c r="N262" s="36">
        <v>0</v>
      </c>
      <c r="O262" s="36">
        <v>0</v>
      </c>
      <c r="P262" s="36">
        <v>0</v>
      </c>
      <c r="Q262" s="36">
        <v>0</v>
      </c>
      <c r="R262" s="36">
        <v>0</v>
      </c>
      <c r="S262" s="36">
        <v>0</v>
      </c>
      <c r="T262" s="36">
        <v>0</v>
      </c>
      <c r="U262" s="36">
        <v>0</v>
      </c>
    </row>
    <row r="263" spans="1:21" ht="15" customHeight="1" x14ac:dyDescent="0.2">
      <c r="A263" t="s">
        <v>1006</v>
      </c>
      <c r="B263" s="7" t="s">
        <v>1044</v>
      </c>
      <c r="C263" s="7" t="s">
        <v>1008</v>
      </c>
      <c r="D263" s="7" t="s">
        <v>1045</v>
      </c>
      <c r="E263" s="7" t="s">
        <v>34</v>
      </c>
      <c r="F263" s="7" t="s">
        <v>35</v>
      </c>
      <c r="G263" s="7" t="s">
        <v>1045</v>
      </c>
      <c r="H263" t="s">
        <v>1046</v>
      </c>
      <c r="I263" s="7" t="s">
        <v>41</v>
      </c>
      <c r="J263" s="7" t="s">
        <v>8005</v>
      </c>
      <c r="K263" s="7" t="s">
        <v>8006</v>
      </c>
      <c r="L263" s="36">
        <v>0</v>
      </c>
      <c r="M263" s="7" t="s">
        <v>8006</v>
      </c>
      <c r="N263" s="36">
        <v>0</v>
      </c>
      <c r="O263" s="36">
        <v>0</v>
      </c>
      <c r="P263" s="36">
        <v>0</v>
      </c>
      <c r="Q263" s="36">
        <v>0</v>
      </c>
      <c r="R263" s="36">
        <v>0</v>
      </c>
      <c r="S263" s="36">
        <v>0</v>
      </c>
      <c r="T263" s="36">
        <v>0</v>
      </c>
      <c r="U263" s="36">
        <v>0</v>
      </c>
    </row>
    <row r="264" spans="1:21" ht="15" customHeight="1" x14ac:dyDescent="0.2">
      <c r="A264" t="s">
        <v>1006</v>
      </c>
      <c r="B264" s="7" t="s">
        <v>1047</v>
      </c>
      <c r="C264" s="7" t="s">
        <v>1008</v>
      </c>
      <c r="D264" s="7" t="s">
        <v>1048</v>
      </c>
      <c r="E264" s="7" t="s">
        <v>34</v>
      </c>
      <c r="F264" s="7" t="s">
        <v>35</v>
      </c>
      <c r="G264" s="7" t="s">
        <v>1048</v>
      </c>
      <c r="H264" t="s">
        <v>1049</v>
      </c>
      <c r="I264" s="7" t="s">
        <v>41</v>
      </c>
      <c r="J264" s="7" t="s">
        <v>8005</v>
      </c>
      <c r="K264" s="7" t="s">
        <v>8005</v>
      </c>
      <c r="L264" s="36">
        <v>51282</v>
      </c>
      <c r="M264" s="7" t="s">
        <v>8006</v>
      </c>
      <c r="N264" s="36">
        <v>12418</v>
      </c>
      <c r="O264" s="36">
        <v>0</v>
      </c>
      <c r="P264" s="36">
        <v>38742</v>
      </c>
      <c r="Q264" s="36">
        <v>0</v>
      </c>
      <c r="R264" s="36">
        <v>0</v>
      </c>
      <c r="S264" s="36">
        <v>0</v>
      </c>
      <c r="T264" s="36">
        <v>51160</v>
      </c>
      <c r="U264" s="36">
        <v>122</v>
      </c>
    </row>
    <row r="265" spans="1:21" ht="15" customHeight="1" x14ac:dyDescent="0.2">
      <c r="A265" t="s">
        <v>1006</v>
      </c>
      <c r="B265" s="7" t="s">
        <v>1050</v>
      </c>
      <c r="C265" s="7" t="s">
        <v>1008</v>
      </c>
      <c r="D265" s="7" t="s">
        <v>1051</v>
      </c>
      <c r="E265" s="7" t="s">
        <v>34</v>
      </c>
      <c r="F265" s="7" t="s">
        <v>35</v>
      </c>
      <c r="G265" s="7" t="s">
        <v>1051</v>
      </c>
      <c r="H265" t="s">
        <v>1052</v>
      </c>
      <c r="I265" s="7" t="s">
        <v>41</v>
      </c>
      <c r="J265" s="7" t="s">
        <v>8005</v>
      </c>
      <c r="K265" s="7" t="s">
        <v>8005</v>
      </c>
      <c r="L265" s="36">
        <v>39287</v>
      </c>
      <c r="M265" s="7" t="s">
        <v>8005</v>
      </c>
      <c r="N265" s="36">
        <v>9513</v>
      </c>
      <c r="O265" s="36">
        <v>18814</v>
      </c>
      <c r="P265" s="36">
        <v>10867</v>
      </c>
      <c r="Q265" s="36">
        <v>0</v>
      </c>
      <c r="R265" s="36">
        <v>93</v>
      </c>
      <c r="S265" s="36">
        <v>0</v>
      </c>
      <c r="T265" s="36">
        <v>39287</v>
      </c>
      <c r="U265" s="36">
        <v>0</v>
      </c>
    </row>
    <row r="266" spans="1:21" ht="15" customHeight="1" x14ac:dyDescent="0.2">
      <c r="A266" t="s">
        <v>1006</v>
      </c>
      <c r="B266" s="7" t="s">
        <v>1053</v>
      </c>
      <c r="C266" s="7" t="s">
        <v>1008</v>
      </c>
      <c r="D266" s="7" t="s">
        <v>1054</v>
      </c>
      <c r="E266" s="7" t="s">
        <v>34</v>
      </c>
      <c r="F266" s="7" t="s">
        <v>35</v>
      </c>
      <c r="G266" s="7" t="s">
        <v>1054</v>
      </c>
      <c r="H266" t="s">
        <v>1055</v>
      </c>
      <c r="I266" s="7" t="s">
        <v>41</v>
      </c>
      <c r="J266" s="7" t="s">
        <v>8005</v>
      </c>
      <c r="K266" s="7" t="s">
        <v>8005</v>
      </c>
      <c r="L266" s="36">
        <v>683713</v>
      </c>
      <c r="M266" s="7" t="s">
        <v>8006</v>
      </c>
      <c r="N266" s="36">
        <v>0</v>
      </c>
      <c r="O266" s="36">
        <v>0</v>
      </c>
      <c r="P266" s="36">
        <v>0</v>
      </c>
      <c r="Q266" s="36">
        <v>0</v>
      </c>
      <c r="R266" s="36">
        <v>0</v>
      </c>
      <c r="S266" s="36">
        <v>0</v>
      </c>
      <c r="T266" s="36">
        <v>0</v>
      </c>
      <c r="U266" s="36">
        <v>683713</v>
      </c>
    </row>
    <row r="267" spans="1:21" ht="15" customHeight="1" x14ac:dyDescent="0.2">
      <c r="A267" t="s">
        <v>1006</v>
      </c>
      <c r="B267" s="7" t="s">
        <v>1056</v>
      </c>
      <c r="C267" s="7" t="s">
        <v>1008</v>
      </c>
      <c r="D267" s="7" t="s">
        <v>1057</v>
      </c>
      <c r="E267" s="7" t="s">
        <v>34</v>
      </c>
      <c r="F267" s="7" t="s">
        <v>35</v>
      </c>
      <c r="G267" s="7" t="s">
        <v>1057</v>
      </c>
      <c r="H267" t="s">
        <v>1058</v>
      </c>
      <c r="I267" s="7" t="s">
        <v>41</v>
      </c>
      <c r="J267" s="7" t="s">
        <v>8005</v>
      </c>
      <c r="K267" s="7" t="s">
        <v>8006</v>
      </c>
      <c r="L267" s="36">
        <v>0</v>
      </c>
      <c r="M267" s="7" t="s">
        <v>8005</v>
      </c>
      <c r="N267" s="36">
        <v>0</v>
      </c>
      <c r="O267" s="36">
        <v>0</v>
      </c>
      <c r="P267" s="36">
        <v>0</v>
      </c>
      <c r="Q267" s="36">
        <v>0</v>
      </c>
      <c r="R267" s="36">
        <v>0</v>
      </c>
      <c r="S267" s="36">
        <v>0</v>
      </c>
      <c r="T267" s="36">
        <v>0</v>
      </c>
      <c r="U267" s="36">
        <v>0</v>
      </c>
    </row>
    <row r="268" spans="1:21" ht="15" customHeight="1" x14ac:dyDescent="0.2">
      <c r="A268" t="s">
        <v>1006</v>
      </c>
      <c r="B268" s="7" t="s">
        <v>1059</v>
      </c>
      <c r="C268" s="7" t="s">
        <v>1008</v>
      </c>
      <c r="D268" s="7" t="s">
        <v>1060</v>
      </c>
      <c r="E268" s="7" t="s">
        <v>34</v>
      </c>
      <c r="F268" s="7" t="s">
        <v>35</v>
      </c>
      <c r="G268" s="7" t="s">
        <v>1060</v>
      </c>
      <c r="H268" t="s">
        <v>1061</v>
      </c>
      <c r="I268" s="7" t="s">
        <v>41</v>
      </c>
      <c r="J268" s="7" t="s">
        <v>8005</v>
      </c>
      <c r="K268" s="7" t="s">
        <v>8005</v>
      </c>
      <c r="L268" s="36">
        <v>60275</v>
      </c>
      <c r="M268" s="7" t="s">
        <v>8005</v>
      </c>
      <c r="N268" s="36">
        <v>14596</v>
      </c>
      <c r="O268" s="36">
        <v>0</v>
      </c>
      <c r="P268" s="36">
        <v>22289</v>
      </c>
      <c r="Q268" s="36">
        <v>0</v>
      </c>
      <c r="R268" s="36">
        <v>15069</v>
      </c>
      <c r="S268" s="36">
        <v>0</v>
      </c>
      <c r="T268" s="36">
        <v>51954</v>
      </c>
      <c r="U268" s="36">
        <v>8321</v>
      </c>
    </row>
    <row r="269" spans="1:21" ht="15" customHeight="1" x14ac:dyDescent="0.2">
      <c r="A269" t="s">
        <v>1006</v>
      </c>
      <c r="B269" s="7" t="s">
        <v>1062</v>
      </c>
      <c r="C269" s="7" t="s">
        <v>1008</v>
      </c>
      <c r="D269" s="7" t="s">
        <v>1063</v>
      </c>
      <c r="E269" s="7" t="s">
        <v>34</v>
      </c>
      <c r="F269" s="7" t="s">
        <v>35</v>
      </c>
      <c r="G269" s="7" t="s">
        <v>1063</v>
      </c>
      <c r="H269" t="s">
        <v>1064</v>
      </c>
      <c r="I269" s="7" t="s">
        <v>41</v>
      </c>
      <c r="J269" s="7" t="s">
        <v>8005</v>
      </c>
      <c r="K269" s="7" t="s">
        <v>8006</v>
      </c>
      <c r="L269" s="36">
        <v>0</v>
      </c>
      <c r="M269" s="7" t="s">
        <v>8005</v>
      </c>
      <c r="N269" s="36">
        <v>0</v>
      </c>
      <c r="O269" s="36">
        <v>0</v>
      </c>
      <c r="P269" s="36">
        <v>0</v>
      </c>
      <c r="Q269" s="36">
        <v>0</v>
      </c>
      <c r="R269" s="36">
        <v>0</v>
      </c>
      <c r="S269" s="36">
        <v>0</v>
      </c>
      <c r="T269" s="36">
        <v>0</v>
      </c>
      <c r="U269" s="36">
        <v>0</v>
      </c>
    </row>
    <row r="270" spans="1:21" ht="15" customHeight="1" x14ac:dyDescent="0.2">
      <c r="A270" t="s">
        <v>1006</v>
      </c>
      <c r="B270" s="7" t="s">
        <v>1065</v>
      </c>
      <c r="C270" s="7" t="s">
        <v>1008</v>
      </c>
      <c r="D270" s="7" t="s">
        <v>1066</v>
      </c>
      <c r="E270" s="7" t="s">
        <v>34</v>
      </c>
      <c r="F270" s="7" t="s">
        <v>35</v>
      </c>
      <c r="G270" s="7" t="s">
        <v>1066</v>
      </c>
      <c r="H270" t="s">
        <v>1067</v>
      </c>
      <c r="I270" s="7" t="s">
        <v>41</v>
      </c>
      <c r="J270" s="7" t="s">
        <v>8005</v>
      </c>
      <c r="K270" s="7" t="s">
        <v>8005</v>
      </c>
      <c r="L270" s="36">
        <v>418552</v>
      </c>
      <c r="M270" s="7" t="s">
        <v>8005</v>
      </c>
      <c r="N270" s="36">
        <v>56712</v>
      </c>
      <c r="O270" s="36">
        <v>120289</v>
      </c>
      <c r="P270" s="36">
        <v>178682</v>
      </c>
      <c r="Q270" s="36">
        <v>0</v>
      </c>
      <c r="R270" s="36">
        <v>62869</v>
      </c>
      <c r="S270" s="36">
        <v>0</v>
      </c>
      <c r="T270" s="36">
        <v>418552</v>
      </c>
      <c r="U270" s="36">
        <v>0</v>
      </c>
    </row>
    <row r="271" spans="1:21" ht="15" customHeight="1" x14ac:dyDescent="0.2">
      <c r="A271" t="s">
        <v>1006</v>
      </c>
      <c r="B271" s="7" t="s">
        <v>1068</v>
      </c>
      <c r="C271" s="7" t="s">
        <v>1008</v>
      </c>
      <c r="D271" s="7" t="s">
        <v>1069</v>
      </c>
      <c r="E271" s="7" t="s">
        <v>34</v>
      </c>
      <c r="F271" s="7" t="s">
        <v>35</v>
      </c>
      <c r="G271" s="7" t="s">
        <v>1069</v>
      </c>
      <c r="H271" t="s">
        <v>1070</v>
      </c>
      <c r="I271" s="7" t="s">
        <v>41</v>
      </c>
      <c r="J271" s="7" t="s">
        <v>8005</v>
      </c>
      <c r="K271" s="7" t="s">
        <v>8005</v>
      </c>
      <c r="L271" s="36">
        <v>34215</v>
      </c>
      <c r="M271" s="7" t="s">
        <v>8005</v>
      </c>
      <c r="N271" s="36">
        <v>8285</v>
      </c>
      <c r="O271" s="36">
        <v>15116</v>
      </c>
      <c r="P271" s="36">
        <v>9564</v>
      </c>
      <c r="Q271" s="36">
        <v>942</v>
      </c>
      <c r="R271" s="36">
        <v>308</v>
      </c>
      <c r="S271" s="36">
        <v>0</v>
      </c>
      <c r="T271" s="36">
        <v>34215</v>
      </c>
      <c r="U271" s="36">
        <v>0</v>
      </c>
    </row>
    <row r="272" spans="1:21" ht="15" customHeight="1" x14ac:dyDescent="0.2">
      <c r="A272" t="s">
        <v>1006</v>
      </c>
      <c r="B272" s="7" t="s">
        <v>1071</v>
      </c>
      <c r="C272" s="7" t="s">
        <v>1008</v>
      </c>
      <c r="D272" s="7" t="s">
        <v>1072</v>
      </c>
      <c r="E272" s="7" t="s">
        <v>34</v>
      </c>
      <c r="F272" s="7" t="s">
        <v>35</v>
      </c>
      <c r="G272" s="7" t="s">
        <v>1072</v>
      </c>
      <c r="H272" t="s">
        <v>810</v>
      </c>
      <c r="I272" s="7" t="s">
        <v>41</v>
      </c>
      <c r="J272" s="7" t="s">
        <v>8005</v>
      </c>
      <c r="K272" s="7" t="s">
        <v>8005</v>
      </c>
      <c r="L272" s="36">
        <v>240124</v>
      </c>
      <c r="M272" s="7" t="s">
        <v>8005</v>
      </c>
      <c r="N272" s="36">
        <v>28595</v>
      </c>
      <c r="O272" s="36">
        <v>78354</v>
      </c>
      <c r="P272" s="36">
        <v>132607</v>
      </c>
      <c r="Q272" s="36">
        <v>0</v>
      </c>
      <c r="R272" s="36">
        <v>568</v>
      </c>
      <c r="S272" s="36">
        <v>0</v>
      </c>
      <c r="T272" s="36">
        <v>240124</v>
      </c>
      <c r="U272" s="36">
        <v>0</v>
      </c>
    </row>
    <row r="273" spans="1:21" ht="15" customHeight="1" x14ac:dyDescent="0.2">
      <c r="A273" t="s">
        <v>1006</v>
      </c>
      <c r="B273" s="7" t="s">
        <v>1073</v>
      </c>
      <c r="C273" s="7" t="s">
        <v>1008</v>
      </c>
      <c r="D273" s="7" t="s">
        <v>1074</v>
      </c>
      <c r="E273" s="7" t="s">
        <v>34</v>
      </c>
      <c r="F273" s="7" t="s">
        <v>35</v>
      </c>
      <c r="G273" s="7" t="s">
        <v>1074</v>
      </c>
      <c r="H273" t="s">
        <v>1075</v>
      </c>
      <c r="I273" s="7" t="s">
        <v>41</v>
      </c>
      <c r="J273" s="7" t="s">
        <v>8005</v>
      </c>
      <c r="K273" s="7" t="s">
        <v>8005</v>
      </c>
      <c r="L273" s="36">
        <v>60347</v>
      </c>
      <c r="M273" s="7" t="s">
        <v>8005</v>
      </c>
      <c r="N273" s="36">
        <v>14524</v>
      </c>
      <c r="O273" s="36">
        <v>33223</v>
      </c>
      <c r="P273" s="36">
        <v>12046</v>
      </c>
      <c r="Q273" s="36">
        <v>0</v>
      </c>
      <c r="R273" s="36">
        <v>554</v>
      </c>
      <c r="S273" s="36">
        <v>0</v>
      </c>
      <c r="T273" s="36">
        <v>60347</v>
      </c>
      <c r="U273" s="36">
        <v>0</v>
      </c>
    </row>
    <row r="274" spans="1:21" ht="15" customHeight="1" x14ac:dyDescent="0.2">
      <c r="A274" t="s">
        <v>1006</v>
      </c>
      <c r="B274" s="7" t="s">
        <v>1076</v>
      </c>
      <c r="C274" s="7" t="s">
        <v>1008</v>
      </c>
      <c r="D274" s="7" t="s">
        <v>1077</v>
      </c>
      <c r="E274" s="7" t="s">
        <v>34</v>
      </c>
      <c r="F274" s="7" t="s">
        <v>35</v>
      </c>
      <c r="G274" s="7" t="s">
        <v>1077</v>
      </c>
      <c r="H274" t="s">
        <v>1078</v>
      </c>
      <c r="I274" s="7" t="s">
        <v>41</v>
      </c>
      <c r="J274" s="7" t="s">
        <v>8005</v>
      </c>
      <c r="K274" s="7" t="s">
        <v>8005</v>
      </c>
      <c r="L274" s="36">
        <v>176696</v>
      </c>
      <c r="M274" s="7" t="s">
        <v>8005</v>
      </c>
      <c r="N274" s="36">
        <v>42787</v>
      </c>
      <c r="O274" s="36">
        <v>105795</v>
      </c>
      <c r="P274" s="36">
        <v>27696</v>
      </c>
      <c r="Q274" s="36">
        <v>0</v>
      </c>
      <c r="R274" s="36">
        <v>418</v>
      </c>
      <c r="S274" s="36">
        <v>0</v>
      </c>
      <c r="T274" s="36">
        <v>176696</v>
      </c>
      <c r="U274" s="36">
        <v>0</v>
      </c>
    </row>
    <row r="275" spans="1:21" ht="15" customHeight="1" x14ac:dyDescent="0.2">
      <c r="A275" t="s">
        <v>1006</v>
      </c>
      <c r="B275" s="7" t="s">
        <v>1079</v>
      </c>
      <c r="C275" s="7" t="s">
        <v>1008</v>
      </c>
      <c r="D275" s="7" t="s">
        <v>1080</v>
      </c>
      <c r="E275" s="7" t="s">
        <v>34</v>
      </c>
      <c r="F275" s="7" t="s">
        <v>35</v>
      </c>
      <c r="G275" s="7" t="s">
        <v>1080</v>
      </c>
      <c r="H275" t="s">
        <v>1081</v>
      </c>
      <c r="I275" s="7" t="s">
        <v>41</v>
      </c>
      <c r="J275" s="7" t="s">
        <v>8005</v>
      </c>
      <c r="K275" s="7" t="s">
        <v>8005</v>
      </c>
      <c r="L275" s="36">
        <v>85011</v>
      </c>
      <c r="M275" s="7" t="s">
        <v>8005</v>
      </c>
      <c r="N275" s="36">
        <v>20451</v>
      </c>
      <c r="O275" s="36">
        <v>28121</v>
      </c>
      <c r="P275" s="36">
        <v>35623</v>
      </c>
      <c r="Q275" s="36">
        <v>0</v>
      </c>
      <c r="R275" s="36">
        <v>816</v>
      </c>
      <c r="S275" s="36">
        <v>0</v>
      </c>
      <c r="T275" s="36">
        <v>85011</v>
      </c>
      <c r="U275" s="36">
        <v>0</v>
      </c>
    </row>
    <row r="276" spans="1:21" ht="15" customHeight="1" x14ac:dyDescent="0.2">
      <c r="A276" t="s">
        <v>1006</v>
      </c>
      <c r="B276" s="7" t="s">
        <v>1082</v>
      </c>
      <c r="C276" s="7" t="s">
        <v>1008</v>
      </c>
      <c r="D276" s="7" t="s">
        <v>1083</v>
      </c>
      <c r="E276" s="7" t="s">
        <v>34</v>
      </c>
      <c r="F276" s="7" t="s">
        <v>35</v>
      </c>
      <c r="G276" s="7" t="s">
        <v>1083</v>
      </c>
      <c r="H276" t="s">
        <v>1084</v>
      </c>
      <c r="I276" s="7" t="s">
        <v>41</v>
      </c>
      <c r="J276" s="7" t="s">
        <v>8005</v>
      </c>
      <c r="K276" s="7" t="s">
        <v>8005</v>
      </c>
      <c r="L276" s="36">
        <v>158337</v>
      </c>
      <c r="M276" s="7" t="s">
        <v>8005</v>
      </c>
      <c r="N276" s="36">
        <v>38341</v>
      </c>
      <c r="O276" s="36">
        <v>65364</v>
      </c>
      <c r="P276" s="36">
        <v>0</v>
      </c>
      <c r="Q276" s="36">
        <v>0</v>
      </c>
      <c r="R276" s="36">
        <v>54632</v>
      </c>
      <c r="S276" s="36">
        <v>0</v>
      </c>
      <c r="T276" s="36">
        <v>158337</v>
      </c>
      <c r="U276" s="36">
        <v>0</v>
      </c>
    </row>
    <row r="277" spans="1:21" ht="15" customHeight="1" x14ac:dyDescent="0.2">
      <c r="A277" t="s">
        <v>1006</v>
      </c>
      <c r="B277" s="7" t="s">
        <v>1085</v>
      </c>
      <c r="C277" s="7" t="s">
        <v>1008</v>
      </c>
      <c r="D277" s="7" t="s">
        <v>1086</v>
      </c>
      <c r="E277" s="7" t="s">
        <v>34</v>
      </c>
      <c r="F277" s="7" t="s">
        <v>35</v>
      </c>
      <c r="G277" s="7" t="s">
        <v>1086</v>
      </c>
      <c r="H277" t="s">
        <v>1087</v>
      </c>
      <c r="I277" s="7" t="s">
        <v>41</v>
      </c>
      <c r="J277" s="7" t="s">
        <v>8005</v>
      </c>
      <c r="K277" s="7" t="s">
        <v>8005</v>
      </c>
      <c r="L277" s="36">
        <v>652390</v>
      </c>
      <c r="M277" s="7" t="s">
        <v>8005</v>
      </c>
      <c r="N277" s="36">
        <v>0</v>
      </c>
      <c r="O277" s="36">
        <v>78180</v>
      </c>
      <c r="P277" s="36">
        <v>56818</v>
      </c>
      <c r="Q277" s="36">
        <v>55851</v>
      </c>
      <c r="R277" s="36">
        <v>318894</v>
      </c>
      <c r="S277" s="36">
        <v>0</v>
      </c>
      <c r="T277" s="36">
        <v>509743</v>
      </c>
      <c r="U277" s="36">
        <v>142647</v>
      </c>
    </row>
    <row r="278" spans="1:21" ht="15" customHeight="1" x14ac:dyDescent="0.2">
      <c r="A278" t="s">
        <v>1006</v>
      </c>
      <c r="B278" s="7" t="s">
        <v>1088</v>
      </c>
      <c r="C278" s="7" t="s">
        <v>1008</v>
      </c>
      <c r="D278" s="7" t="s">
        <v>1089</v>
      </c>
      <c r="E278" s="7" t="s">
        <v>34</v>
      </c>
      <c r="F278" s="7" t="s">
        <v>35</v>
      </c>
      <c r="G278" s="7" t="s">
        <v>1089</v>
      </c>
      <c r="H278" t="s">
        <v>1090</v>
      </c>
      <c r="I278" s="7" t="s">
        <v>41</v>
      </c>
      <c r="J278" s="7" t="s">
        <v>8005</v>
      </c>
      <c r="K278" s="7" t="s">
        <v>8005</v>
      </c>
      <c r="L278" s="36">
        <v>65949</v>
      </c>
      <c r="M278" s="7" t="s">
        <v>8005</v>
      </c>
      <c r="N278" s="36">
        <v>15862</v>
      </c>
      <c r="O278" s="36">
        <v>16489</v>
      </c>
      <c r="P278" s="36">
        <v>32951</v>
      </c>
      <c r="Q278" s="36">
        <v>0</v>
      </c>
      <c r="R278" s="36">
        <v>647</v>
      </c>
      <c r="S278" s="36">
        <v>0</v>
      </c>
      <c r="T278" s="36">
        <v>65949</v>
      </c>
      <c r="U278" s="36">
        <v>0</v>
      </c>
    </row>
    <row r="279" spans="1:21" ht="15" customHeight="1" x14ac:dyDescent="0.2">
      <c r="A279" t="s">
        <v>1006</v>
      </c>
      <c r="B279" s="7" t="s">
        <v>1091</v>
      </c>
      <c r="C279" s="7" t="s">
        <v>1008</v>
      </c>
      <c r="D279" s="7" t="s">
        <v>1092</v>
      </c>
      <c r="E279" s="7" t="s">
        <v>34</v>
      </c>
      <c r="F279" s="7" t="s">
        <v>35</v>
      </c>
      <c r="G279" s="7" t="s">
        <v>1092</v>
      </c>
      <c r="H279" t="s">
        <v>1093</v>
      </c>
      <c r="I279" s="7" t="s">
        <v>41</v>
      </c>
      <c r="J279" s="7" t="s">
        <v>8005</v>
      </c>
      <c r="K279" s="7" t="s">
        <v>8005</v>
      </c>
      <c r="L279" s="36">
        <v>92493</v>
      </c>
      <c r="M279" s="7" t="s">
        <v>8005</v>
      </c>
      <c r="N279" s="36">
        <v>22278</v>
      </c>
      <c r="O279" s="36">
        <v>68761</v>
      </c>
      <c r="P279" s="36">
        <v>701</v>
      </c>
      <c r="Q279" s="36">
        <v>0</v>
      </c>
      <c r="R279" s="36">
        <v>753</v>
      </c>
      <c r="S279" s="36">
        <v>0</v>
      </c>
      <c r="T279" s="36">
        <v>92493</v>
      </c>
      <c r="U279" s="36">
        <v>0</v>
      </c>
    </row>
    <row r="280" spans="1:21" ht="15" customHeight="1" x14ac:dyDescent="0.2">
      <c r="A280" t="s">
        <v>1006</v>
      </c>
      <c r="B280" s="7" t="s">
        <v>1094</v>
      </c>
      <c r="C280" s="7" t="s">
        <v>1008</v>
      </c>
      <c r="D280" s="7" t="s">
        <v>1095</v>
      </c>
      <c r="E280" s="7" t="s">
        <v>34</v>
      </c>
      <c r="F280" s="7" t="s">
        <v>35</v>
      </c>
      <c r="G280" s="7" t="s">
        <v>1095</v>
      </c>
      <c r="H280" t="s">
        <v>1096</v>
      </c>
      <c r="I280" s="7" t="s">
        <v>41</v>
      </c>
      <c r="J280" s="7" t="s">
        <v>8005</v>
      </c>
      <c r="K280" s="7" t="s">
        <v>8005</v>
      </c>
      <c r="L280" s="36">
        <v>35097</v>
      </c>
      <c r="M280" s="7" t="s">
        <v>8005</v>
      </c>
      <c r="N280" s="36">
        <v>0</v>
      </c>
      <c r="O280" s="36">
        <v>8690</v>
      </c>
      <c r="P280" s="36">
        <v>8690</v>
      </c>
      <c r="Q280" s="36">
        <v>0</v>
      </c>
      <c r="R280" s="36">
        <v>0</v>
      </c>
      <c r="S280" s="36">
        <v>0</v>
      </c>
      <c r="T280" s="36">
        <v>17380</v>
      </c>
      <c r="U280" s="36">
        <v>17717</v>
      </c>
    </row>
    <row r="281" spans="1:21" ht="15" customHeight="1" x14ac:dyDescent="0.2">
      <c r="A281" t="s">
        <v>1006</v>
      </c>
      <c r="B281" s="7" t="s">
        <v>1097</v>
      </c>
      <c r="C281" s="7" t="s">
        <v>1008</v>
      </c>
      <c r="D281" s="7" t="s">
        <v>1098</v>
      </c>
      <c r="E281" s="7" t="s">
        <v>34</v>
      </c>
      <c r="F281" s="7" t="s">
        <v>35</v>
      </c>
      <c r="G281" s="7" t="s">
        <v>1098</v>
      </c>
      <c r="H281" t="s">
        <v>1099</v>
      </c>
      <c r="I281" s="7" t="s">
        <v>41</v>
      </c>
      <c r="J281" s="7" t="s">
        <v>8005</v>
      </c>
      <c r="K281" s="7" t="s">
        <v>8005</v>
      </c>
      <c r="L281" s="36">
        <v>2154128</v>
      </c>
      <c r="M281" s="7" t="s">
        <v>8005</v>
      </c>
      <c r="N281" s="36">
        <v>521622</v>
      </c>
      <c r="O281" s="36">
        <v>837162</v>
      </c>
      <c r="P281" s="36">
        <v>790251</v>
      </c>
      <c r="Q281" s="36">
        <v>0</v>
      </c>
      <c r="R281" s="36">
        <v>5093</v>
      </c>
      <c r="S281" s="36">
        <v>0</v>
      </c>
      <c r="T281" s="36">
        <v>2154128</v>
      </c>
      <c r="U281" s="36">
        <v>0</v>
      </c>
    </row>
    <row r="282" spans="1:21" ht="15" customHeight="1" x14ac:dyDescent="0.2">
      <c r="A282" t="s">
        <v>1006</v>
      </c>
      <c r="B282" s="7" t="s">
        <v>1100</v>
      </c>
      <c r="C282" s="7" t="s">
        <v>1008</v>
      </c>
      <c r="D282" s="7" t="s">
        <v>1101</v>
      </c>
      <c r="E282" s="7" t="s">
        <v>34</v>
      </c>
      <c r="F282" s="7" t="s">
        <v>35</v>
      </c>
      <c r="G282" s="7" t="s">
        <v>1101</v>
      </c>
      <c r="H282" t="s">
        <v>1102</v>
      </c>
      <c r="I282" s="7" t="s">
        <v>41</v>
      </c>
      <c r="J282" s="7" t="s">
        <v>8005</v>
      </c>
      <c r="K282" s="7" t="s">
        <v>8005</v>
      </c>
      <c r="L282" s="36">
        <v>527834</v>
      </c>
      <c r="M282" s="7" t="s">
        <v>8005</v>
      </c>
      <c r="N282" s="36">
        <v>127815</v>
      </c>
      <c r="O282" s="36">
        <v>228138</v>
      </c>
      <c r="P282" s="36">
        <v>170633</v>
      </c>
      <c r="Q282" s="36">
        <v>0</v>
      </c>
      <c r="R282" s="36">
        <v>1248</v>
      </c>
      <c r="S282" s="36">
        <v>0</v>
      </c>
      <c r="T282" s="36">
        <v>527834</v>
      </c>
      <c r="U282" s="36">
        <v>0</v>
      </c>
    </row>
    <row r="283" spans="1:21" ht="15" customHeight="1" x14ac:dyDescent="0.2">
      <c r="A283" t="s">
        <v>1006</v>
      </c>
      <c r="B283" s="7" t="s">
        <v>1103</v>
      </c>
      <c r="C283" s="7" t="s">
        <v>1008</v>
      </c>
      <c r="D283" s="7" t="s">
        <v>1012</v>
      </c>
      <c r="E283" s="7" t="s">
        <v>1104</v>
      </c>
      <c r="F283" s="7" t="s">
        <v>1105</v>
      </c>
      <c r="G283" s="7" t="s">
        <v>1106</v>
      </c>
      <c r="H283" t="s">
        <v>1107</v>
      </c>
      <c r="I283" s="7" t="s">
        <v>98</v>
      </c>
      <c r="J283" s="7" t="s">
        <v>8005</v>
      </c>
      <c r="K283" s="7" t="s">
        <v>8005</v>
      </c>
      <c r="L283" s="36">
        <v>50945</v>
      </c>
      <c r="M283" s="7" t="s">
        <v>8005</v>
      </c>
      <c r="N283" s="36">
        <v>12248</v>
      </c>
      <c r="O283" s="36">
        <v>28740</v>
      </c>
      <c r="P283" s="36">
        <v>9521</v>
      </c>
      <c r="Q283" s="36">
        <v>0</v>
      </c>
      <c r="R283" s="36">
        <v>436</v>
      </c>
      <c r="S283" s="36">
        <v>0</v>
      </c>
      <c r="T283" s="36">
        <v>50945</v>
      </c>
      <c r="U283" s="36">
        <v>0</v>
      </c>
    </row>
    <row r="284" spans="1:21" ht="15" customHeight="1" x14ac:dyDescent="0.2">
      <c r="A284" t="s">
        <v>1006</v>
      </c>
      <c r="B284" s="7" t="s">
        <v>1108</v>
      </c>
      <c r="C284" s="7" t="s">
        <v>1008</v>
      </c>
      <c r="D284" s="7" t="s">
        <v>1015</v>
      </c>
      <c r="E284" s="7" t="s">
        <v>1109</v>
      </c>
      <c r="F284" s="7" t="s">
        <v>1110</v>
      </c>
      <c r="G284" s="7" t="s">
        <v>1111</v>
      </c>
      <c r="H284" t="s">
        <v>1112</v>
      </c>
      <c r="I284" s="7" t="s">
        <v>98</v>
      </c>
      <c r="J284" s="7" t="s">
        <v>8006</v>
      </c>
      <c r="K284" s="7" t="s">
        <v>8006</v>
      </c>
      <c r="L284" s="36">
        <v>0</v>
      </c>
      <c r="M284" s="7" t="s">
        <v>8006</v>
      </c>
      <c r="N284" s="36">
        <v>0</v>
      </c>
      <c r="O284" s="36">
        <v>0</v>
      </c>
      <c r="P284" s="36">
        <v>0</v>
      </c>
      <c r="Q284" s="36">
        <v>0</v>
      </c>
      <c r="R284" s="36">
        <v>0</v>
      </c>
      <c r="S284" s="36">
        <v>0</v>
      </c>
      <c r="T284" s="36">
        <v>0</v>
      </c>
      <c r="U284" s="36">
        <v>0</v>
      </c>
    </row>
    <row r="285" spans="1:21" ht="15" customHeight="1" x14ac:dyDescent="0.2">
      <c r="A285" t="s">
        <v>1006</v>
      </c>
      <c r="B285" s="7" t="s">
        <v>1113</v>
      </c>
      <c r="C285" s="7" t="s">
        <v>1008</v>
      </c>
      <c r="D285" s="7" t="s">
        <v>1012</v>
      </c>
      <c r="E285" s="7" t="s">
        <v>1114</v>
      </c>
      <c r="F285" s="7" t="s">
        <v>1115</v>
      </c>
      <c r="G285" s="7" t="s">
        <v>1116</v>
      </c>
      <c r="H285" t="s">
        <v>1117</v>
      </c>
      <c r="I285" s="7" t="s">
        <v>98</v>
      </c>
      <c r="J285" s="7" t="s">
        <v>8005</v>
      </c>
      <c r="K285" s="7" t="s">
        <v>8005</v>
      </c>
      <c r="L285" s="36">
        <v>19070</v>
      </c>
      <c r="M285" s="7" t="s">
        <v>8005</v>
      </c>
      <c r="N285" s="36">
        <v>4583</v>
      </c>
      <c r="O285" s="36">
        <v>11888</v>
      </c>
      <c r="P285" s="36">
        <v>2430</v>
      </c>
      <c r="Q285" s="36">
        <v>0</v>
      </c>
      <c r="R285" s="36">
        <v>169</v>
      </c>
      <c r="S285" s="36">
        <v>0</v>
      </c>
      <c r="T285" s="36">
        <v>19070</v>
      </c>
      <c r="U285" s="36">
        <v>0</v>
      </c>
    </row>
    <row r="286" spans="1:21" ht="15" customHeight="1" x14ac:dyDescent="0.2">
      <c r="A286" t="s">
        <v>1006</v>
      </c>
      <c r="B286" s="7" t="s">
        <v>1118</v>
      </c>
      <c r="C286" s="7" t="s">
        <v>1008</v>
      </c>
      <c r="D286" s="7" t="s">
        <v>1012</v>
      </c>
      <c r="E286" s="7" t="s">
        <v>1119</v>
      </c>
      <c r="F286" s="7" t="s">
        <v>1120</v>
      </c>
      <c r="G286" s="7" t="s">
        <v>1121</v>
      </c>
      <c r="H286" t="s">
        <v>1122</v>
      </c>
      <c r="I286" s="7" t="s">
        <v>98</v>
      </c>
      <c r="J286" s="7" t="s">
        <v>8005</v>
      </c>
      <c r="K286" s="7" t="s">
        <v>8005</v>
      </c>
      <c r="L286" s="36">
        <v>0</v>
      </c>
      <c r="M286" s="7" t="s">
        <v>8005</v>
      </c>
      <c r="N286" s="36">
        <v>0</v>
      </c>
      <c r="O286" s="36">
        <v>0</v>
      </c>
      <c r="P286" s="36">
        <v>0</v>
      </c>
      <c r="Q286" s="36">
        <v>0</v>
      </c>
      <c r="R286" s="36">
        <v>0</v>
      </c>
      <c r="S286" s="36">
        <v>0</v>
      </c>
      <c r="T286" s="36">
        <v>0</v>
      </c>
      <c r="U286" s="36">
        <v>0</v>
      </c>
    </row>
    <row r="287" spans="1:21" ht="15" customHeight="1" x14ac:dyDescent="0.2">
      <c r="A287" t="s">
        <v>1006</v>
      </c>
      <c r="B287" s="7" t="s">
        <v>1123</v>
      </c>
      <c r="C287" s="7" t="s">
        <v>1008</v>
      </c>
      <c r="D287" s="7" t="s">
        <v>1072</v>
      </c>
      <c r="E287" s="7" t="s">
        <v>1124</v>
      </c>
      <c r="F287" s="7" t="s">
        <v>1125</v>
      </c>
      <c r="G287" s="7" t="s">
        <v>1126</v>
      </c>
      <c r="H287" t="s">
        <v>1127</v>
      </c>
      <c r="I287" s="7" t="s">
        <v>98</v>
      </c>
      <c r="J287" s="7" t="s">
        <v>8005</v>
      </c>
      <c r="K287" s="7" t="s">
        <v>8005</v>
      </c>
      <c r="L287" s="36">
        <v>0</v>
      </c>
      <c r="M287" s="7" t="s">
        <v>8005</v>
      </c>
      <c r="N287" s="36">
        <v>0</v>
      </c>
      <c r="O287" s="36">
        <v>0</v>
      </c>
      <c r="P287" s="36">
        <v>0</v>
      </c>
      <c r="Q287" s="36">
        <v>0</v>
      </c>
      <c r="R287" s="36">
        <v>0</v>
      </c>
      <c r="S287" s="36">
        <v>0</v>
      </c>
      <c r="T287" s="36">
        <v>0</v>
      </c>
      <c r="U287" s="36">
        <v>0</v>
      </c>
    </row>
    <row r="288" spans="1:21" ht="15" customHeight="1" x14ac:dyDescent="0.2">
      <c r="A288" t="s">
        <v>1006</v>
      </c>
      <c r="B288" s="7" t="s">
        <v>1128</v>
      </c>
      <c r="C288" s="7" t="s">
        <v>1008</v>
      </c>
      <c r="D288" s="7" t="s">
        <v>1009</v>
      </c>
      <c r="E288" s="7" t="s">
        <v>1129</v>
      </c>
      <c r="F288" s="7" t="s">
        <v>1130</v>
      </c>
      <c r="G288" s="7" t="s">
        <v>1131</v>
      </c>
      <c r="H288" t="s">
        <v>1132</v>
      </c>
      <c r="I288" s="7" t="s">
        <v>98</v>
      </c>
      <c r="J288" s="7" t="s">
        <v>8005</v>
      </c>
      <c r="K288" s="7" t="s">
        <v>8005</v>
      </c>
      <c r="L288" s="36">
        <v>0</v>
      </c>
      <c r="M288" s="7" t="s">
        <v>8005</v>
      </c>
      <c r="N288" s="36">
        <v>0</v>
      </c>
      <c r="O288" s="36">
        <v>0</v>
      </c>
      <c r="P288" s="36">
        <v>0</v>
      </c>
      <c r="Q288" s="36">
        <v>0</v>
      </c>
      <c r="R288" s="36">
        <v>0</v>
      </c>
      <c r="S288" s="36">
        <v>0</v>
      </c>
      <c r="T288" s="36">
        <v>0</v>
      </c>
      <c r="U288" s="36">
        <v>0</v>
      </c>
    </row>
    <row r="289" spans="1:21" ht="15" customHeight="1" x14ac:dyDescent="0.2">
      <c r="A289" t="s">
        <v>1006</v>
      </c>
      <c r="B289" s="7" t="s">
        <v>1133</v>
      </c>
      <c r="C289" s="7" t="s">
        <v>1008</v>
      </c>
      <c r="D289" s="7" t="s">
        <v>1101</v>
      </c>
      <c r="E289" s="7" t="s">
        <v>1134</v>
      </c>
      <c r="F289" s="7" t="s">
        <v>1135</v>
      </c>
      <c r="G289" s="7" t="s">
        <v>1136</v>
      </c>
      <c r="H289" t="s">
        <v>1137</v>
      </c>
      <c r="I289" s="7" t="s">
        <v>98</v>
      </c>
      <c r="J289" s="7" t="s">
        <v>8005</v>
      </c>
      <c r="K289" s="7" t="s">
        <v>8005</v>
      </c>
      <c r="L289" s="36">
        <v>33390</v>
      </c>
      <c r="M289" s="7" t="s">
        <v>8005</v>
      </c>
      <c r="N289" s="36">
        <v>8015</v>
      </c>
      <c r="O289" s="36">
        <v>20806</v>
      </c>
      <c r="P289" s="36">
        <v>4229</v>
      </c>
      <c r="Q289" s="36">
        <v>0</v>
      </c>
      <c r="R289" s="36">
        <v>340</v>
      </c>
      <c r="S289" s="36">
        <v>0</v>
      </c>
      <c r="T289" s="36">
        <v>33390</v>
      </c>
      <c r="U289" s="36">
        <v>0</v>
      </c>
    </row>
    <row r="290" spans="1:21" ht="15" customHeight="1" x14ac:dyDescent="0.2">
      <c r="A290" t="s">
        <v>1006</v>
      </c>
      <c r="B290" s="7" t="s">
        <v>1138</v>
      </c>
      <c r="C290" s="7" t="s">
        <v>1008</v>
      </c>
      <c r="D290" s="7" t="s">
        <v>1015</v>
      </c>
      <c r="E290" s="7" t="s">
        <v>1139</v>
      </c>
      <c r="F290" s="7" t="s">
        <v>1140</v>
      </c>
      <c r="G290" s="7" t="s">
        <v>1141</v>
      </c>
      <c r="H290" t="s">
        <v>1142</v>
      </c>
      <c r="I290" s="7" t="s">
        <v>98</v>
      </c>
      <c r="J290" s="7" t="s">
        <v>8005</v>
      </c>
      <c r="K290" s="7" t="s">
        <v>8005</v>
      </c>
      <c r="L290" s="36">
        <v>33352</v>
      </c>
      <c r="M290" s="7" t="s">
        <v>8005</v>
      </c>
      <c r="N290" s="36">
        <v>8039</v>
      </c>
      <c r="O290" s="36">
        <v>20304</v>
      </c>
      <c r="P290" s="36">
        <v>4776</v>
      </c>
      <c r="Q290" s="36">
        <v>0</v>
      </c>
      <c r="R290" s="36">
        <v>233</v>
      </c>
      <c r="S290" s="36">
        <v>0</v>
      </c>
      <c r="T290" s="36">
        <v>33352</v>
      </c>
      <c r="U290" s="36">
        <v>0</v>
      </c>
    </row>
    <row r="291" spans="1:21" ht="15" customHeight="1" x14ac:dyDescent="0.2">
      <c r="A291" t="s">
        <v>1006</v>
      </c>
      <c r="B291" s="7" t="s">
        <v>1143</v>
      </c>
      <c r="C291" s="7" t="s">
        <v>1008</v>
      </c>
      <c r="D291" s="7" t="s">
        <v>1012</v>
      </c>
      <c r="E291" s="7" t="s">
        <v>1144</v>
      </c>
      <c r="F291" s="7" t="s">
        <v>1145</v>
      </c>
      <c r="G291" s="7" t="s">
        <v>1146</v>
      </c>
      <c r="H291" t="s">
        <v>1147</v>
      </c>
      <c r="I291" s="7" t="s">
        <v>98</v>
      </c>
      <c r="J291" s="7" t="s">
        <v>8005</v>
      </c>
      <c r="K291" s="7" t="s">
        <v>8005</v>
      </c>
      <c r="L291" s="36">
        <v>25377</v>
      </c>
      <c r="M291" s="7" t="s">
        <v>8005</v>
      </c>
      <c r="N291" s="36">
        <v>6092</v>
      </c>
      <c r="O291" s="36">
        <v>19026</v>
      </c>
      <c r="P291" s="36">
        <v>0</v>
      </c>
      <c r="Q291" s="36">
        <v>0</v>
      </c>
      <c r="R291" s="36">
        <v>259</v>
      </c>
      <c r="S291" s="36">
        <v>0</v>
      </c>
      <c r="T291" s="36">
        <v>25377</v>
      </c>
      <c r="U291" s="36">
        <v>0</v>
      </c>
    </row>
    <row r="292" spans="1:21" ht="15" customHeight="1" x14ac:dyDescent="0.2">
      <c r="A292" t="s">
        <v>1006</v>
      </c>
      <c r="B292" s="7" t="s">
        <v>1148</v>
      </c>
      <c r="C292" s="7" t="s">
        <v>1008</v>
      </c>
      <c r="D292" s="7" t="s">
        <v>1098</v>
      </c>
      <c r="E292" s="7" t="s">
        <v>1149</v>
      </c>
      <c r="F292" s="7" t="s">
        <v>1150</v>
      </c>
      <c r="G292" s="7" t="s">
        <v>1151</v>
      </c>
      <c r="H292" t="s">
        <v>1152</v>
      </c>
      <c r="I292" s="7" t="s">
        <v>98</v>
      </c>
      <c r="J292" s="7" t="s">
        <v>8005</v>
      </c>
      <c r="K292" s="7" t="s">
        <v>8005</v>
      </c>
      <c r="L292" s="36">
        <v>50415</v>
      </c>
      <c r="M292" s="7" t="s">
        <v>8005</v>
      </c>
      <c r="N292" s="36">
        <v>12107</v>
      </c>
      <c r="O292" s="36">
        <v>36455</v>
      </c>
      <c r="P292" s="36">
        <v>1356</v>
      </c>
      <c r="Q292" s="36">
        <v>0</v>
      </c>
      <c r="R292" s="36">
        <v>497</v>
      </c>
      <c r="S292" s="36">
        <v>0</v>
      </c>
      <c r="T292" s="36">
        <v>50415</v>
      </c>
      <c r="U292" s="36">
        <v>0</v>
      </c>
    </row>
    <row r="293" spans="1:21" ht="15" customHeight="1" x14ac:dyDescent="0.2">
      <c r="A293" t="s">
        <v>1006</v>
      </c>
      <c r="B293" s="7" t="s">
        <v>1153</v>
      </c>
      <c r="C293" s="7" t="s">
        <v>1008</v>
      </c>
      <c r="D293" s="7" t="s">
        <v>1009</v>
      </c>
      <c r="E293" s="7" t="s">
        <v>1154</v>
      </c>
      <c r="F293" s="7" t="s">
        <v>1155</v>
      </c>
      <c r="G293" s="7" t="s">
        <v>1156</v>
      </c>
      <c r="H293" t="s">
        <v>1157</v>
      </c>
      <c r="I293" s="7" t="s">
        <v>98</v>
      </c>
      <c r="J293" s="7" t="s">
        <v>8005</v>
      </c>
      <c r="K293" s="7" t="s">
        <v>8005</v>
      </c>
      <c r="L293" s="36">
        <v>98707</v>
      </c>
      <c r="M293" s="7" t="s">
        <v>8005</v>
      </c>
      <c r="N293" s="36">
        <v>23825</v>
      </c>
      <c r="O293" s="36">
        <v>54994</v>
      </c>
      <c r="P293" s="36">
        <v>19458</v>
      </c>
      <c r="Q293" s="36">
        <v>0</v>
      </c>
      <c r="R293" s="36">
        <v>430</v>
      </c>
      <c r="S293" s="36">
        <v>0</v>
      </c>
      <c r="T293" s="36">
        <v>98707</v>
      </c>
      <c r="U293" s="36">
        <v>0</v>
      </c>
    </row>
    <row r="294" spans="1:21" ht="15" customHeight="1" x14ac:dyDescent="0.2">
      <c r="A294" t="s">
        <v>1006</v>
      </c>
      <c r="B294" s="7" t="s">
        <v>1158</v>
      </c>
      <c r="C294" s="7" t="s">
        <v>1008</v>
      </c>
      <c r="D294" s="7" t="s">
        <v>1083</v>
      </c>
      <c r="E294" s="7" t="s">
        <v>1159</v>
      </c>
      <c r="F294" s="7" t="s">
        <v>1160</v>
      </c>
      <c r="G294" s="7" t="s">
        <v>1161</v>
      </c>
      <c r="H294" t="s">
        <v>1162</v>
      </c>
      <c r="I294" s="7" t="s">
        <v>98</v>
      </c>
      <c r="J294" s="7" t="s">
        <v>8005</v>
      </c>
      <c r="K294" s="7" t="s">
        <v>8005</v>
      </c>
      <c r="L294" s="36">
        <v>123941</v>
      </c>
      <c r="M294" s="7" t="s">
        <v>8005</v>
      </c>
      <c r="N294" s="36">
        <v>30012</v>
      </c>
      <c r="O294" s="36">
        <v>11340</v>
      </c>
      <c r="P294" s="36">
        <v>52517</v>
      </c>
      <c r="Q294" s="36">
        <v>6749</v>
      </c>
      <c r="R294" s="36">
        <v>23323</v>
      </c>
      <c r="S294" s="36">
        <v>0</v>
      </c>
      <c r="T294" s="36">
        <v>123941</v>
      </c>
      <c r="U294" s="36">
        <v>0</v>
      </c>
    </row>
    <row r="295" spans="1:21" ht="15" customHeight="1" x14ac:dyDescent="0.2">
      <c r="A295" t="s">
        <v>1006</v>
      </c>
      <c r="B295" s="7" t="s">
        <v>1163</v>
      </c>
      <c r="C295" s="7" t="s">
        <v>1008</v>
      </c>
      <c r="D295" s="7" t="s">
        <v>1009</v>
      </c>
      <c r="E295" s="7" t="s">
        <v>1164</v>
      </c>
      <c r="F295" s="7" t="s">
        <v>1165</v>
      </c>
      <c r="G295" s="7" t="s">
        <v>1166</v>
      </c>
      <c r="H295" t="s">
        <v>1167</v>
      </c>
      <c r="I295" s="7" t="s">
        <v>98</v>
      </c>
      <c r="J295" s="7" t="s">
        <v>8005</v>
      </c>
      <c r="K295" s="7" t="s">
        <v>8005</v>
      </c>
      <c r="L295" s="36">
        <v>24338</v>
      </c>
      <c r="M295" s="7" t="s">
        <v>8005</v>
      </c>
      <c r="N295" s="36">
        <v>5893</v>
      </c>
      <c r="O295" s="36">
        <v>9433</v>
      </c>
      <c r="P295" s="36">
        <v>7441</v>
      </c>
      <c r="Q295" s="36">
        <v>0</v>
      </c>
      <c r="R295" s="36">
        <v>1571</v>
      </c>
      <c r="S295" s="36">
        <v>0</v>
      </c>
      <c r="T295" s="36">
        <v>24338</v>
      </c>
      <c r="U295" s="36">
        <v>0</v>
      </c>
    </row>
    <row r="296" spans="1:21" ht="15" customHeight="1" x14ac:dyDescent="0.2">
      <c r="A296" t="s">
        <v>1168</v>
      </c>
      <c r="B296" s="7" t="s">
        <v>1169</v>
      </c>
      <c r="C296" s="7" t="s">
        <v>1170</v>
      </c>
      <c r="D296" s="7" t="s">
        <v>1171</v>
      </c>
      <c r="E296" s="7" t="s">
        <v>34</v>
      </c>
      <c r="F296" s="7" t="s">
        <v>35</v>
      </c>
      <c r="G296" s="7" t="s">
        <v>1171</v>
      </c>
      <c r="H296" t="s">
        <v>1172</v>
      </c>
      <c r="I296" s="7" t="s">
        <v>37</v>
      </c>
      <c r="J296" s="7" t="s">
        <v>8005</v>
      </c>
      <c r="K296" s="7" t="s">
        <v>8005</v>
      </c>
      <c r="L296" s="36">
        <v>394533</v>
      </c>
      <c r="M296" s="7" t="s">
        <v>8005</v>
      </c>
      <c r="N296" s="36">
        <v>0</v>
      </c>
      <c r="O296" s="36">
        <v>331730</v>
      </c>
      <c r="P296" s="36">
        <v>0</v>
      </c>
      <c r="Q296" s="36">
        <v>0</v>
      </c>
      <c r="R296" s="36">
        <v>35857</v>
      </c>
      <c r="S296" s="36">
        <v>0</v>
      </c>
      <c r="T296" s="36">
        <v>367587</v>
      </c>
      <c r="U296" s="36">
        <v>26946</v>
      </c>
    </row>
    <row r="297" spans="1:21" ht="15" customHeight="1" x14ac:dyDescent="0.2">
      <c r="A297" t="s">
        <v>1168</v>
      </c>
      <c r="B297" s="7" t="s">
        <v>1173</v>
      </c>
      <c r="C297" s="7" t="s">
        <v>1170</v>
      </c>
      <c r="D297" s="7" t="s">
        <v>1174</v>
      </c>
      <c r="E297" s="7" t="s">
        <v>34</v>
      </c>
      <c r="F297" s="7" t="s">
        <v>35</v>
      </c>
      <c r="G297" s="7" t="s">
        <v>1174</v>
      </c>
      <c r="H297" t="s">
        <v>1175</v>
      </c>
      <c r="I297" s="7" t="s">
        <v>41</v>
      </c>
      <c r="J297" s="7" t="s">
        <v>8005</v>
      </c>
      <c r="K297" s="7" t="s">
        <v>8005</v>
      </c>
      <c r="L297" s="36">
        <v>2105856</v>
      </c>
      <c r="M297" s="7" t="s">
        <v>8005</v>
      </c>
      <c r="N297" s="36">
        <v>349283</v>
      </c>
      <c r="O297" s="36">
        <v>466320</v>
      </c>
      <c r="P297" s="36">
        <v>0</v>
      </c>
      <c r="Q297" s="36">
        <v>721442</v>
      </c>
      <c r="R297" s="36">
        <v>411974</v>
      </c>
      <c r="S297" s="36">
        <v>0</v>
      </c>
      <c r="T297" s="36">
        <v>1949019</v>
      </c>
      <c r="U297" s="36">
        <v>156837</v>
      </c>
    </row>
    <row r="298" spans="1:21" ht="15" customHeight="1" x14ac:dyDescent="0.2">
      <c r="A298" t="s">
        <v>1168</v>
      </c>
      <c r="B298" s="7" t="s">
        <v>1176</v>
      </c>
      <c r="C298" s="7" t="s">
        <v>1170</v>
      </c>
      <c r="D298" s="7" t="s">
        <v>1177</v>
      </c>
      <c r="E298" s="7" t="s">
        <v>34</v>
      </c>
      <c r="F298" s="7" t="s">
        <v>35</v>
      </c>
      <c r="G298" s="7" t="s">
        <v>1177</v>
      </c>
      <c r="H298" t="s">
        <v>1178</v>
      </c>
      <c r="I298" s="7" t="s">
        <v>41</v>
      </c>
      <c r="J298" s="7" t="s">
        <v>8005</v>
      </c>
      <c r="K298" s="7" t="s">
        <v>8005</v>
      </c>
      <c r="L298" s="36">
        <v>933004</v>
      </c>
      <c r="M298" s="7" t="s">
        <v>8006</v>
      </c>
      <c r="N298" s="36">
        <v>0</v>
      </c>
      <c r="O298" s="36">
        <v>0</v>
      </c>
      <c r="P298" s="36">
        <v>679161</v>
      </c>
      <c r="Q298" s="36">
        <v>157952</v>
      </c>
      <c r="R298" s="36">
        <v>0</v>
      </c>
      <c r="S298" s="36">
        <v>0</v>
      </c>
      <c r="T298" s="36">
        <v>837113</v>
      </c>
      <c r="U298" s="36">
        <v>95891</v>
      </c>
    </row>
    <row r="299" spans="1:21" ht="15" customHeight="1" x14ac:dyDescent="0.2">
      <c r="A299" t="s">
        <v>1168</v>
      </c>
      <c r="B299" s="7" t="s">
        <v>1179</v>
      </c>
      <c r="C299" s="7" t="s">
        <v>1170</v>
      </c>
      <c r="D299" s="7" t="s">
        <v>1180</v>
      </c>
      <c r="E299" s="7" t="s">
        <v>34</v>
      </c>
      <c r="F299" s="7" t="s">
        <v>35</v>
      </c>
      <c r="G299" s="7" t="s">
        <v>1180</v>
      </c>
      <c r="H299" t="s">
        <v>1181</v>
      </c>
      <c r="I299" s="7" t="s">
        <v>41</v>
      </c>
      <c r="J299" s="7" t="s">
        <v>8005</v>
      </c>
      <c r="K299" s="7" t="s">
        <v>8005</v>
      </c>
      <c r="L299" s="36">
        <v>5280747</v>
      </c>
      <c r="M299" s="7" t="s">
        <v>8005</v>
      </c>
      <c r="N299" s="36">
        <v>1274892</v>
      </c>
      <c r="O299" s="36">
        <v>516923</v>
      </c>
      <c r="P299" s="36">
        <v>305758</v>
      </c>
      <c r="Q299" s="36">
        <v>576116</v>
      </c>
      <c r="R299" s="36">
        <v>1211608</v>
      </c>
      <c r="S299" s="36">
        <v>0</v>
      </c>
      <c r="T299" s="36">
        <v>3885297</v>
      </c>
      <c r="U299" s="36">
        <v>1395450</v>
      </c>
    </row>
    <row r="300" spans="1:21" ht="15" customHeight="1" x14ac:dyDescent="0.2">
      <c r="A300" t="s">
        <v>1168</v>
      </c>
      <c r="B300" s="7" t="s">
        <v>1182</v>
      </c>
      <c r="C300" s="7" t="s">
        <v>1170</v>
      </c>
      <c r="D300" s="7" t="s">
        <v>1183</v>
      </c>
      <c r="E300" s="7" t="s">
        <v>34</v>
      </c>
      <c r="F300" s="7" t="s">
        <v>35</v>
      </c>
      <c r="G300" s="7" t="s">
        <v>1183</v>
      </c>
      <c r="H300" t="s">
        <v>1184</v>
      </c>
      <c r="I300" s="7" t="s">
        <v>41</v>
      </c>
      <c r="J300" s="7" t="s">
        <v>8005</v>
      </c>
      <c r="K300" s="7" t="s">
        <v>8005</v>
      </c>
      <c r="L300" s="36">
        <v>1771144</v>
      </c>
      <c r="M300" s="7" t="s">
        <v>8005</v>
      </c>
      <c r="N300" s="36">
        <v>426253</v>
      </c>
      <c r="O300" s="36">
        <v>615853</v>
      </c>
      <c r="P300" s="36">
        <v>0</v>
      </c>
      <c r="Q300" s="36">
        <v>0</v>
      </c>
      <c r="R300" s="36">
        <v>630973</v>
      </c>
      <c r="S300" s="36">
        <v>0</v>
      </c>
      <c r="T300" s="36">
        <v>1673079</v>
      </c>
      <c r="U300" s="36">
        <v>98065</v>
      </c>
    </row>
    <row r="301" spans="1:21" ht="15" customHeight="1" x14ac:dyDescent="0.2">
      <c r="A301" t="s">
        <v>1168</v>
      </c>
      <c r="B301" s="7" t="s">
        <v>1185</v>
      </c>
      <c r="C301" s="7" t="s">
        <v>1170</v>
      </c>
      <c r="D301" s="7" t="s">
        <v>1186</v>
      </c>
      <c r="E301" s="7" t="s">
        <v>34</v>
      </c>
      <c r="F301" s="7" t="s">
        <v>35</v>
      </c>
      <c r="G301" s="7" t="s">
        <v>1186</v>
      </c>
      <c r="H301" t="s">
        <v>1187</v>
      </c>
      <c r="I301" s="7" t="s">
        <v>41</v>
      </c>
      <c r="J301" s="7" t="s">
        <v>8005</v>
      </c>
      <c r="K301" s="7" t="s">
        <v>8005</v>
      </c>
      <c r="L301" s="36">
        <v>1608582</v>
      </c>
      <c r="M301" s="7" t="s">
        <v>8005</v>
      </c>
      <c r="N301" s="36">
        <v>387592</v>
      </c>
      <c r="O301" s="36">
        <v>1088292</v>
      </c>
      <c r="P301" s="36">
        <v>0</v>
      </c>
      <c r="Q301" s="36">
        <v>0</v>
      </c>
      <c r="R301" s="36">
        <v>132698</v>
      </c>
      <c r="S301" s="36">
        <v>0</v>
      </c>
      <c r="T301" s="36">
        <v>1608582</v>
      </c>
      <c r="U301" s="36">
        <v>0</v>
      </c>
    </row>
    <row r="302" spans="1:21" ht="15" customHeight="1" x14ac:dyDescent="0.2">
      <c r="A302" t="s">
        <v>1168</v>
      </c>
      <c r="B302" s="7" t="s">
        <v>1188</v>
      </c>
      <c r="C302" s="7" t="s">
        <v>1170</v>
      </c>
      <c r="D302" s="7" t="s">
        <v>1189</v>
      </c>
      <c r="E302" s="7" t="s">
        <v>34</v>
      </c>
      <c r="F302" s="7" t="s">
        <v>35</v>
      </c>
      <c r="G302" s="7" t="s">
        <v>1189</v>
      </c>
      <c r="H302" t="s">
        <v>1190</v>
      </c>
      <c r="I302" s="7" t="s">
        <v>41</v>
      </c>
      <c r="J302" s="7" t="s">
        <v>8005</v>
      </c>
      <c r="K302" s="7" t="s">
        <v>8005</v>
      </c>
      <c r="L302" s="36">
        <v>2857931</v>
      </c>
      <c r="M302" s="7" t="s">
        <v>8005</v>
      </c>
      <c r="N302" s="36">
        <v>391573</v>
      </c>
      <c r="O302" s="36">
        <v>977667</v>
      </c>
      <c r="P302" s="36">
        <v>1205373</v>
      </c>
      <c r="Q302" s="36">
        <v>0</v>
      </c>
      <c r="R302" s="36">
        <v>283318</v>
      </c>
      <c r="S302" s="36">
        <v>0</v>
      </c>
      <c r="T302" s="36">
        <v>2857931</v>
      </c>
      <c r="U302" s="36">
        <v>0</v>
      </c>
    </row>
    <row r="303" spans="1:21" ht="15" customHeight="1" x14ac:dyDescent="0.2">
      <c r="A303" t="s">
        <v>1168</v>
      </c>
      <c r="B303" s="7" t="s">
        <v>1191</v>
      </c>
      <c r="C303" s="7" t="s">
        <v>1170</v>
      </c>
      <c r="D303" s="7" t="s">
        <v>1192</v>
      </c>
      <c r="E303" s="7" t="s">
        <v>34</v>
      </c>
      <c r="F303" s="7" t="s">
        <v>35</v>
      </c>
      <c r="G303" s="7" t="s">
        <v>1192</v>
      </c>
      <c r="H303" t="s">
        <v>1193</v>
      </c>
      <c r="I303" s="7" t="s">
        <v>41</v>
      </c>
      <c r="J303" s="7" t="s">
        <v>8005</v>
      </c>
      <c r="K303" s="7" t="s">
        <v>8005</v>
      </c>
      <c r="L303" s="36">
        <v>350900</v>
      </c>
      <c r="M303" s="7" t="s">
        <v>8005</v>
      </c>
      <c r="N303" s="36">
        <v>84486</v>
      </c>
      <c r="O303" s="36">
        <v>78270</v>
      </c>
      <c r="P303" s="36">
        <v>65706</v>
      </c>
      <c r="Q303" s="36">
        <v>0</v>
      </c>
      <c r="R303" s="36">
        <v>30952</v>
      </c>
      <c r="S303" s="36">
        <v>0</v>
      </c>
      <c r="T303" s="36">
        <v>259414</v>
      </c>
      <c r="U303" s="36">
        <v>91486</v>
      </c>
    </row>
    <row r="304" spans="1:21" ht="15" customHeight="1" x14ac:dyDescent="0.2">
      <c r="A304" t="s">
        <v>1168</v>
      </c>
      <c r="B304" s="7" t="s">
        <v>1194</v>
      </c>
      <c r="C304" s="7" t="s">
        <v>1170</v>
      </c>
      <c r="D304" s="7" t="s">
        <v>1195</v>
      </c>
      <c r="E304" s="7" t="s">
        <v>34</v>
      </c>
      <c r="F304" s="7" t="s">
        <v>35</v>
      </c>
      <c r="G304" s="7" t="s">
        <v>1195</v>
      </c>
      <c r="H304" t="s">
        <v>1196</v>
      </c>
      <c r="I304" s="7" t="s">
        <v>41</v>
      </c>
      <c r="J304" s="7" t="s">
        <v>8005</v>
      </c>
      <c r="K304" s="7" t="s">
        <v>8005</v>
      </c>
      <c r="L304" s="36">
        <v>605815</v>
      </c>
      <c r="M304" s="7" t="s">
        <v>8005</v>
      </c>
      <c r="N304" s="36">
        <v>38156</v>
      </c>
      <c r="O304" s="36">
        <v>259942</v>
      </c>
      <c r="P304" s="36">
        <v>302568</v>
      </c>
      <c r="Q304" s="36">
        <v>0</v>
      </c>
      <c r="R304" s="36">
        <v>5149</v>
      </c>
      <c r="S304" s="36">
        <v>0</v>
      </c>
      <c r="T304" s="36">
        <v>605815</v>
      </c>
      <c r="U304" s="36">
        <v>0</v>
      </c>
    </row>
    <row r="305" spans="1:21" ht="15" customHeight="1" x14ac:dyDescent="0.2">
      <c r="A305" t="s">
        <v>1168</v>
      </c>
      <c r="B305" s="7" t="s">
        <v>1197</v>
      </c>
      <c r="C305" s="7" t="s">
        <v>1170</v>
      </c>
      <c r="D305" s="7" t="s">
        <v>1198</v>
      </c>
      <c r="E305" s="7" t="s">
        <v>34</v>
      </c>
      <c r="F305" s="7" t="s">
        <v>35</v>
      </c>
      <c r="G305" s="7" t="s">
        <v>1198</v>
      </c>
      <c r="H305" t="s">
        <v>1199</v>
      </c>
      <c r="I305" s="7" t="s">
        <v>41</v>
      </c>
      <c r="J305" s="7" t="s">
        <v>8005</v>
      </c>
      <c r="K305" s="7" t="s">
        <v>8005</v>
      </c>
      <c r="L305" s="36">
        <v>709052</v>
      </c>
      <c r="M305" s="7" t="s">
        <v>8005</v>
      </c>
      <c r="N305" s="36">
        <v>69753</v>
      </c>
      <c r="O305" s="36">
        <v>127980</v>
      </c>
      <c r="P305" s="36">
        <v>289274</v>
      </c>
      <c r="Q305" s="36">
        <v>0</v>
      </c>
      <c r="R305" s="36">
        <v>115729</v>
      </c>
      <c r="S305" s="36">
        <v>0</v>
      </c>
      <c r="T305" s="36">
        <v>602736</v>
      </c>
      <c r="U305" s="36">
        <v>106316</v>
      </c>
    </row>
    <row r="306" spans="1:21" ht="15" customHeight="1" x14ac:dyDescent="0.2">
      <c r="A306" t="s">
        <v>1168</v>
      </c>
      <c r="B306" s="7" t="s">
        <v>1200</v>
      </c>
      <c r="C306" s="7" t="s">
        <v>1170</v>
      </c>
      <c r="D306" s="7" t="s">
        <v>1201</v>
      </c>
      <c r="E306" s="7" t="s">
        <v>34</v>
      </c>
      <c r="F306" s="7" t="s">
        <v>35</v>
      </c>
      <c r="G306" s="7" t="s">
        <v>1201</v>
      </c>
      <c r="H306" t="s">
        <v>1202</v>
      </c>
      <c r="I306" s="7" t="s">
        <v>41</v>
      </c>
      <c r="J306" s="7" t="s">
        <v>8007</v>
      </c>
      <c r="K306" s="7" t="s">
        <v>8006</v>
      </c>
      <c r="L306" s="36">
        <v>0</v>
      </c>
      <c r="M306" s="7" t="s">
        <v>8005</v>
      </c>
      <c r="N306" s="36">
        <v>0</v>
      </c>
      <c r="O306" s="36">
        <v>0</v>
      </c>
      <c r="P306" s="36">
        <v>0</v>
      </c>
      <c r="Q306" s="36">
        <v>0</v>
      </c>
      <c r="R306" s="36">
        <v>0</v>
      </c>
      <c r="S306" s="36">
        <v>0</v>
      </c>
      <c r="T306" s="36">
        <v>0</v>
      </c>
      <c r="U306" s="36">
        <v>0</v>
      </c>
    </row>
    <row r="307" spans="1:21" ht="15" customHeight="1" x14ac:dyDescent="0.2">
      <c r="A307" t="s">
        <v>1168</v>
      </c>
      <c r="B307" s="7" t="s">
        <v>1203</v>
      </c>
      <c r="C307" s="7" t="s">
        <v>1170</v>
      </c>
      <c r="D307" s="7" t="s">
        <v>1204</v>
      </c>
      <c r="E307" s="7" t="s">
        <v>34</v>
      </c>
      <c r="F307" s="7" t="s">
        <v>35</v>
      </c>
      <c r="G307" s="7" t="s">
        <v>1204</v>
      </c>
      <c r="H307" t="s">
        <v>1205</v>
      </c>
      <c r="I307" s="7" t="s">
        <v>41</v>
      </c>
      <c r="J307" s="7" t="s">
        <v>8005</v>
      </c>
      <c r="K307" s="7" t="s">
        <v>8005</v>
      </c>
      <c r="L307" s="36">
        <v>191205</v>
      </c>
      <c r="M307" s="7" t="s">
        <v>8006</v>
      </c>
      <c r="N307" s="36">
        <v>21561</v>
      </c>
      <c r="O307" s="36">
        <v>0</v>
      </c>
      <c r="P307" s="36">
        <v>0</v>
      </c>
      <c r="Q307" s="36">
        <v>0</v>
      </c>
      <c r="R307" s="36">
        <v>0</v>
      </c>
      <c r="S307" s="36">
        <v>0</v>
      </c>
      <c r="T307" s="36">
        <v>21561</v>
      </c>
      <c r="U307" s="36">
        <v>169644</v>
      </c>
    </row>
    <row r="308" spans="1:21" ht="15" customHeight="1" x14ac:dyDescent="0.2">
      <c r="A308" t="s">
        <v>1168</v>
      </c>
      <c r="B308" s="7" t="s">
        <v>1206</v>
      </c>
      <c r="C308" s="7" t="s">
        <v>1170</v>
      </c>
      <c r="D308" s="7" t="s">
        <v>1207</v>
      </c>
      <c r="E308" s="7" t="s">
        <v>34</v>
      </c>
      <c r="F308" s="7" t="s">
        <v>35</v>
      </c>
      <c r="G308" s="7" t="s">
        <v>1207</v>
      </c>
      <c r="H308" t="s">
        <v>1208</v>
      </c>
      <c r="I308" s="7" t="s">
        <v>41</v>
      </c>
      <c r="J308" s="7" t="s">
        <v>8005</v>
      </c>
      <c r="K308" s="7" t="s">
        <v>8005</v>
      </c>
      <c r="L308" s="36">
        <v>169225</v>
      </c>
      <c r="M308" s="7" t="s">
        <v>8005</v>
      </c>
      <c r="N308" s="36">
        <v>0</v>
      </c>
      <c r="O308" s="36">
        <v>71741</v>
      </c>
      <c r="P308" s="36">
        <v>97084</v>
      </c>
      <c r="Q308" s="36">
        <v>0</v>
      </c>
      <c r="R308" s="36">
        <v>400</v>
      </c>
      <c r="S308" s="36">
        <v>0</v>
      </c>
      <c r="T308" s="36">
        <v>169225</v>
      </c>
      <c r="U308" s="36">
        <v>0</v>
      </c>
    </row>
    <row r="309" spans="1:21" ht="15" customHeight="1" x14ac:dyDescent="0.2">
      <c r="A309" t="s">
        <v>1168</v>
      </c>
      <c r="B309" s="7" t="s">
        <v>1209</v>
      </c>
      <c r="C309" s="7" t="s">
        <v>1170</v>
      </c>
      <c r="D309" s="7" t="s">
        <v>1210</v>
      </c>
      <c r="E309" s="7" t="s">
        <v>34</v>
      </c>
      <c r="F309" s="7" t="s">
        <v>35</v>
      </c>
      <c r="G309" s="7" t="s">
        <v>1210</v>
      </c>
      <c r="H309" t="s">
        <v>1211</v>
      </c>
      <c r="I309" s="7" t="s">
        <v>41</v>
      </c>
      <c r="J309" s="7" t="s">
        <v>8007</v>
      </c>
      <c r="K309" s="7" t="s">
        <v>8005</v>
      </c>
      <c r="L309" s="36">
        <v>0</v>
      </c>
      <c r="M309" s="7" t="s">
        <v>8005</v>
      </c>
      <c r="N309" s="36">
        <v>0</v>
      </c>
      <c r="O309" s="36">
        <v>0</v>
      </c>
      <c r="P309" s="36">
        <v>0</v>
      </c>
      <c r="Q309" s="36">
        <v>0</v>
      </c>
      <c r="R309" s="36">
        <v>0</v>
      </c>
      <c r="S309" s="36">
        <v>0</v>
      </c>
      <c r="T309" s="36">
        <v>0</v>
      </c>
      <c r="U309" s="36">
        <v>0</v>
      </c>
    </row>
    <row r="310" spans="1:21" ht="15" customHeight="1" x14ac:dyDescent="0.2">
      <c r="A310" t="s">
        <v>1168</v>
      </c>
      <c r="B310" s="7" t="s">
        <v>1212</v>
      </c>
      <c r="C310" s="7" t="s">
        <v>1170</v>
      </c>
      <c r="D310" s="7" t="s">
        <v>1213</v>
      </c>
      <c r="E310" s="7" t="s">
        <v>34</v>
      </c>
      <c r="F310" s="7" t="s">
        <v>35</v>
      </c>
      <c r="G310" s="7" t="s">
        <v>1213</v>
      </c>
      <c r="H310" t="s">
        <v>1214</v>
      </c>
      <c r="I310" s="7" t="s">
        <v>41</v>
      </c>
      <c r="J310" s="7" t="s">
        <v>8005</v>
      </c>
      <c r="K310" s="7" t="s">
        <v>8005</v>
      </c>
      <c r="L310" s="36">
        <v>779305</v>
      </c>
      <c r="M310" s="7" t="s">
        <v>8005</v>
      </c>
      <c r="N310" s="36">
        <v>187543</v>
      </c>
      <c r="O310" s="36">
        <v>288973</v>
      </c>
      <c r="P310" s="36">
        <v>215410</v>
      </c>
      <c r="Q310" s="36">
        <v>0</v>
      </c>
      <c r="R310" s="36">
        <v>84063</v>
      </c>
      <c r="S310" s="36">
        <v>0</v>
      </c>
      <c r="T310" s="36">
        <v>775989</v>
      </c>
      <c r="U310" s="36">
        <v>3316</v>
      </c>
    </row>
    <row r="311" spans="1:21" ht="15" customHeight="1" x14ac:dyDescent="0.2">
      <c r="A311" t="s">
        <v>1168</v>
      </c>
      <c r="B311" s="7" t="s">
        <v>1215</v>
      </c>
      <c r="C311" s="7" t="s">
        <v>1170</v>
      </c>
      <c r="D311" s="7" t="s">
        <v>1216</v>
      </c>
      <c r="E311" s="7" t="s">
        <v>34</v>
      </c>
      <c r="F311" s="7" t="s">
        <v>35</v>
      </c>
      <c r="G311" s="7" t="s">
        <v>1216</v>
      </c>
      <c r="H311" t="s">
        <v>1217</v>
      </c>
      <c r="I311" s="7" t="s">
        <v>41</v>
      </c>
      <c r="J311" s="7" t="s">
        <v>8005</v>
      </c>
      <c r="K311" s="7" t="s">
        <v>8005</v>
      </c>
      <c r="L311" s="36">
        <v>164811</v>
      </c>
      <c r="M311" s="7" t="s">
        <v>8005</v>
      </c>
      <c r="N311" s="36">
        <v>0</v>
      </c>
      <c r="O311" s="36">
        <v>124771</v>
      </c>
      <c r="P311" s="36">
        <v>38439</v>
      </c>
      <c r="Q311" s="36">
        <v>0</v>
      </c>
      <c r="R311" s="36">
        <v>1601</v>
      </c>
      <c r="S311" s="36">
        <v>0</v>
      </c>
      <c r="T311" s="36">
        <v>164811</v>
      </c>
      <c r="U311" s="36">
        <v>0</v>
      </c>
    </row>
    <row r="312" spans="1:21" ht="15" customHeight="1" x14ac:dyDescent="0.2">
      <c r="A312" t="s">
        <v>1168</v>
      </c>
      <c r="B312" s="7" t="s">
        <v>1218</v>
      </c>
      <c r="C312" s="7" t="s">
        <v>1170</v>
      </c>
      <c r="D312" s="7" t="s">
        <v>1219</v>
      </c>
      <c r="E312" s="7" t="s">
        <v>34</v>
      </c>
      <c r="F312" s="7" t="s">
        <v>35</v>
      </c>
      <c r="G312" s="7" t="s">
        <v>1219</v>
      </c>
      <c r="H312" t="s">
        <v>1220</v>
      </c>
      <c r="I312" s="7" t="s">
        <v>41</v>
      </c>
      <c r="J312" s="7" t="s">
        <v>8005</v>
      </c>
      <c r="K312" s="7" t="s">
        <v>8005</v>
      </c>
      <c r="L312" s="36">
        <v>268726</v>
      </c>
      <c r="M312" s="7" t="s">
        <v>8005</v>
      </c>
      <c r="N312" s="36">
        <v>59750</v>
      </c>
      <c r="O312" s="36">
        <v>104211</v>
      </c>
      <c r="P312" s="36">
        <v>101804</v>
      </c>
      <c r="Q312" s="36">
        <v>0</v>
      </c>
      <c r="R312" s="36">
        <v>2961</v>
      </c>
      <c r="S312" s="36">
        <v>0</v>
      </c>
      <c r="T312" s="36">
        <v>268726</v>
      </c>
      <c r="U312" s="36">
        <v>0</v>
      </c>
    </row>
    <row r="313" spans="1:21" ht="15" customHeight="1" x14ac:dyDescent="0.2">
      <c r="A313" t="s">
        <v>1168</v>
      </c>
      <c r="B313" s="7" t="s">
        <v>1221</v>
      </c>
      <c r="C313" s="7" t="s">
        <v>1170</v>
      </c>
      <c r="D313" s="7" t="s">
        <v>1189</v>
      </c>
      <c r="E313" s="7" t="s">
        <v>1222</v>
      </c>
      <c r="F313" s="7" t="s">
        <v>1223</v>
      </c>
      <c r="G313" s="7" t="s">
        <v>1224</v>
      </c>
      <c r="H313" t="s">
        <v>1225</v>
      </c>
      <c r="I313" s="7" t="s">
        <v>98</v>
      </c>
      <c r="J313" s="7" t="s">
        <v>8005</v>
      </c>
      <c r="K313" s="7" t="s">
        <v>8005</v>
      </c>
      <c r="L313" s="36">
        <v>70482</v>
      </c>
      <c r="M313" s="7" t="s">
        <v>8005</v>
      </c>
      <c r="N313" s="36">
        <v>17067</v>
      </c>
      <c r="O313" s="36">
        <v>38412</v>
      </c>
      <c r="P313" s="36">
        <v>14837</v>
      </c>
      <c r="Q313" s="36">
        <v>0</v>
      </c>
      <c r="R313" s="36">
        <v>166</v>
      </c>
      <c r="S313" s="36">
        <v>0</v>
      </c>
      <c r="T313" s="36">
        <v>70482</v>
      </c>
      <c r="U313" s="36">
        <v>0</v>
      </c>
    </row>
    <row r="314" spans="1:21" ht="15" customHeight="1" x14ac:dyDescent="0.2">
      <c r="A314" t="s">
        <v>1226</v>
      </c>
      <c r="B314" s="7" t="s">
        <v>1227</v>
      </c>
      <c r="C314" s="7" t="s">
        <v>1228</v>
      </c>
      <c r="D314" s="7" t="s">
        <v>1229</v>
      </c>
      <c r="E314" s="7" t="s">
        <v>34</v>
      </c>
      <c r="F314" s="7" t="s">
        <v>35</v>
      </c>
      <c r="G314" s="7" t="s">
        <v>1229</v>
      </c>
      <c r="H314" t="s">
        <v>1230</v>
      </c>
      <c r="I314" s="7" t="s">
        <v>37</v>
      </c>
      <c r="J314" s="7" t="s">
        <v>8006</v>
      </c>
      <c r="K314" s="7" t="s">
        <v>8006</v>
      </c>
      <c r="L314" s="36">
        <v>0</v>
      </c>
      <c r="M314" s="7" t="s">
        <v>8006</v>
      </c>
      <c r="N314" s="36">
        <v>0</v>
      </c>
      <c r="O314" s="36">
        <v>0</v>
      </c>
      <c r="P314" s="36">
        <v>0</v>
      </c>
      <c r="Q314" s="36">
        <v>0</v>
      </c>
      <c r="R314" s="36">
        <v>0</v>
      </c>
      <c r="S314" s="36">
        <v>0</v>
      </c>
      <c r="T314" s="36">
        <v>0</v>
      </c>
      <c r="U314" s="36">
        <v>0</v>
      </c>
    </row>
    <row r="315" spans="1:21" ht="15" customHeight="1" x14ac:dyDescent="0.2">
      <c r="A315" t="s">
        <v>1226</v>
      </c>
      <c r="B315" s="7" t="s">
        <v>1231</v>
      </c>
      <c r="C315" s="7" t="s">
        <v>1228</v>
      </c>
      <c r="D315" s="7" t="s">
        <v>1232</v>
      </c>
      <c r="E315" s="7" t="s">
        <v>34</v>
      </c>
      <c r="F315" s="7" t="s">
        <v>35</v>
      </c>
      <c r="G315" s="7" t="s">
        <v>1232</v>
      </c>
      <c r="H315" t="s">
        <v>1233</v>
      </c>
      <c r="I315" s="7" t="s">
        <v>41</v>
      </c>
      <c r="J315" s="7" t="s">
        <v>8005</v>
      </c>
      <c r="K315" s="7" t="s">
        <v>8005</v>
      </c>
      <c r="L315" s="36">
        <v>61943</v>
      </c>
      <c r="M315" s="7" t="s">
        <v>8005</v>
      </c>
      <c r="N315" s="36">
        <v>13760</v>
      </c>
      <c r="O315" s="36">
        <v>6761</v>
      </c>
      <c r="P315" s="36">
        <v>22303</v>
      </c>
      <c r="Q315" s="36">
        <v>5565</v>
      </c>
      <c r="R315" s="36">
        <v>12503</v>
      </c>
      <c r="S315" s="36">
        <v>0</v>
      </c>
      <c r="T315" s="36">
        <v>60892</v>
      </c>
      <c r="U315" s="36">
        <v>1051</v>
      </c>
    </row>
    <row r="316" spans="1:21" ht="15" customHeight="1" x14ac:dyDescent="0.2">
      <c r="A316" t="s">
        <v>1226</v>
      </c>
      <c r="B316" s="7" t="s">
        <v>1234</v>
      </c>
      <c r="C316" s="7" t="s">
        <v>1228</v>
      </c>
      <c r="D316" s="7" t="s">
        <v>1235</v>
      </c>
      <c r="E316" s="7" t="s">
        <v>34</v>
      </c>
      <c r="F316" s="7" t="s">
        <v>35</v>
      </c>
      <c r="G316" s="7" t="s">
        <v>1235</v>
      </c>
      <c r="H316" t="s">
        <v>1236</v>
      </c>
      <c r="I316" s="7" t="s">
        <v>41</v>
      </c>
      <c r="J316" s="7" t="s">
        <v>8005</v>
      </c>
      <c r="K316" s="7" t="s">
        <v>8005</v>
      </c>
      <c r="L316" s="36">
        <v>2169</v>
      </c>
      <c r="M316" s="7" t="s">
        <v>8006</v>
      </c>
      <c r="N316" s="36">
        <v>525</v>
      </c>
      <c r="O316" s="36">
        <v>0</v>
      </c>
      <c r="P316" s="36">
        <v>0</v>
      </c>
      <c r="Q316" s="36">
        <v>0</v>
      </c>
      <c r="R316" s="36">
        <v>0</v>
      </c>
      <c r="S316" s="36">
        <v>0</v>
      </c>
      <c r="T316" s="36">
        <v>525</v>
      </c>
      <c r="U316" s="36">
        <v>1644</v>
      </c>
    </row>
    <row r="317" spans="1:21" ht="15" customHeight="1" x14ac:dyDescent="0.2">
      <c r="A317" t="s">
        <v>1226</v>
      </c>
      <c r="B317" s="7" t="s">
        <v>1237</v>
      </c>
      <c r="C317" s="7" t="s">
        <v>1228</v>
      </c>
      <c r="D317" s="7" t="s">
        <v>1238</v>
      </c>
      <c r="E317" s="7" t="s">
        <v>34</v>
      </c>
      <c r="F317" s="7" t="s">
        <v>35</v>
      </c>
      <c r="G317" s="7" t="s">
        <v>1238</v>
      </c>
      <c r="H317" t="s">
        <v>1239</v>
      </c>
      <c r="I317" s="7" t="s">
        <v>41</v>
      </c>
      <c r="J317" s="7" t="s">
        <v>8005</v>
      </c>
      <c r="K317" s="7" t="s">
        <v>8005</v>
      </c>
      <c r="L317" s="36">
        <v>115025</v>
      </c>
      <c r="M317" s="7" t="s">
        <v>8005</v>
      </c>
      <c r="N317" s="36">
        <v>0</v>
      </c>
      <c r="O317" s="36">
        <v>47967</v>
      </c>
      <c r="P317" s="36">
        <v>66785</v>
      </c>
      <c r="Q317" s="36">
        <v>0</v>
      </c>
      <c r="R317" s="36">
        <v>273</v>
      </c>
      <c r="S317" s="36">
        <v>0</v>
      </c>
      <c r="T317" s="36">
        <v>115025</v>
      </c>
      <c r="U317" s="36">
        <v>0</v>
      </c>
    </row>
    <row r="318" spans="1:21" ht="15" customHeight="1" x14ac:dyDescent="0.2">
      <c r="A318" t="s">
        <v>1226</v>
      </c>
      <c r="B318" s="7" t="s">
        <v>1240</v>
      </c>
      <c r="C318" s="7" t="s">
        <v>1228</v>
      </c>
      <c r="D318" s="7" t="s">
        <v>1241</v>
      </c>
      <c r="E318" s="7" t="s">
        <v>34</v>
      </c>
      <c r="F318" s="7" t="s">
        <v>35</v>
      </c>
      <c r="G318" s="7" t="s">
        <v>1241</v>
      </c>
      <c r="H318" t="s">
        <v>1242</v>
      </c>
      <c r="I318" s="7" t="s">
        <v>41</v>
      </c>
      <c r="J318" s="7" t="s">
        <v>8006</v>
      </c>
      <c r="K318" s="7" t="s">
        <v>8006</v>
      </c>
      <c r="L318" s="36">
        <v>0</v>
      </c>
      <c r="M318" s="7" t="s">
        <v>8006</v>
      </c>
      <c r="N318" s="36">
        <v>0</v>
      </c>
      <c r="O318" s="36">
        <v>0</v>
      </c>
      <c r="P318" s="36">
        <v>0</v>
      </c>
      <c r="Q318" s="36">
        <v>0</v>
      </c>
      <c r="R318" s="36">
        <v>0</v>
      </c>
      <c r="S318" s="36">
        <v>0</v>
      </c>
      <c r="T318" s="36">
        <v>0</v>
      </c>
      <c r="U318" s="36">
        <v>0</v>
      </c>
    </row>
    <row r="319" spans="1:21" ht="15" customHeight="1" x14ac:dyDescent="0.2">
      <c r="A319" t="s">
        <v>1226</v>
      </c>
      <c r="B319" s="7" t="s">
        <v>1243</v>
      </c>
      <c r="C319" s="7" t="s">
        <v>1228</v>
      </c>
      <c r="D319" s="7" t="s">
        <v>1244</v>
      </c>
      <c r="E319" s="7" t="s">
        <v>34</v>
      </c>
      <c r="F319" s="7" t="s">
        <v>35</v>
      </c>
      <c r="G319" s="7" t="s">
        <v>1244</v>
      </c>
      <c r="H319" t="s">
        <v>1245</v>
      </c>
      <c r="I319" s="7" t="s">
        <v>41</v>
      </c>
      <c r="J319" s="7" t="s">
        <v>8005</v>
      </c>
      <c r="K319" s="7" t="s">
        <v>8005</v>
      </c>
      <c r="L319" s="36">
        <v>14865</v>
      </c>
      <c r="M319" s="7" t="s">
        <v>8005</v>
      </c>
      <c r="N319" s="36">
        <v>3600</v>
      </c>
      <c r="O319" s="36">
        <v>5669</v>
      </c>
      <c r="P319" s="36">
        <v>5561</v>
      </c>
      <c r="Q319" s="36">
        <v>0</v>
      </c>
      <c r="R319" s="36">
        <v>35</v>
      </c>
      <c r="S319" s="36">
        <v>0</v>
      </c>
      <c r="T319" s="36">
        <v>14865</v>
      </c>
      <c r="U319" s="36">
        <v>0</v>
      </c>
    </row>
    <row r="320" spans="1:21" ht="15" customHeight="1" x14ac:dyDescent="0.2">
      <c r="A320" t="s">
        <v>1226</v>
      </c>
      <c r="B320" s="7" t="s">
        <v>1246</v>
      </c>
      <c r="C320" s="7" t="s">
        <v>1228</v>
      </c>
      <c r="D320" s="7" t="s">
        <v>1247</v>
      </c>
      <c r="E320" s="7" t="s">
        <v>34</v>
      </c>
      <c r="F320" s="7" t="s">
        <v>35</v>
      </c>
      <c r="G320" s="7" t="s">
        <v>1247</v>
      </c>
      <c r="H320" t="s">
        <v>1248</v>
      </c>
      <c r="I320" s="7" t="s">
        <v>41</v>
      </c>
      <c r="J320" s="7" t="s">
        <v>8005</v>
      </c>
      <c r="K320" s="7" t="s">
        <v>8005</v>
      </c>
      <c r="L320" s="36">
        <v>396317</v>
      </c>
      <c r="M320" s="7" t="s">
        <v>8005</v>
      </c>
      <c r="N320" s="36">
        <v>95968</v>
      </c>
      <c r="O320" s="36">
        <v>0</v>
      </c>
      <c r="P320" s="36">
        <v>156547</v>
      </c>
      <c r="Q320" s="36">
        <v>0</v>
      </c>
      <c r="R320" s="36">
        <v>143802</v>
      </c>
      <c r="S320" s="36">
        <v>0</v>
      </c>
      <c r="T320" s="36">
        <v>396317</v>
      </c>
      <c r="U320" s="36">
        <v>0</v>
      </c>
    </row>
    <row r="321" spans="1:21" ht="15" customHeight="1" x14ac:dyDescent="0.2">
      <c r="A321" t="s">
        <v>1226</v>
      </c>
      <c r="B321" s="7" t="s">
        <v>1249</v>
      </c>
      <c r="C321" s="7" t="s">
        <v>1228</v>
      </c>
      <c r="D321" s="7" t="s">
        <v>1229</v>
      </c>
      <c r="E321" s="7" t="s">
        <v>1250</v>
      </c>
      <c r="F321" s="7" t="s">
        <v>1251</v>
      </c>
      <c r="G321" s="7" t="s">
        <v>1252</v>
      </c>
      <c r="H321" t="s">
        <v>1253</v>
      </c>
      <c r="I321" s="7" t="s">
        <v>98</v>
      </c>
      <c r="J321" s="7" t="s">
        <v>8005</v>
      </c>
      <c r="K321" s="7" t="s">
        <v>8005</v>
      </c>
      <c r="L321" s="36">
        <v>184046</v>
      </c>
      <c r="M321" s="7" t="s">
        <v>8005</v>
      </c>
      <c r="N321" s="36">
        <v>44196</v>
      </c>
      <c r="O321" s="36">
        <v>3306</v>
      </c>
      <c r="P321" s="36">
        <v>86801</v>
      </c>
      <c r="Q321" s="36">
        <v>0</v>
      </c>
      <c r="R321" s="36">
        <v>49743</v>
      </c>
      <c r="S321" s="36">
        <v>0</v>
      </c>
      <c r="T321" s="36">
        <v>184046</v>
      </c>
      <c r="U321" s="36">
        <v>0</v>
      </c>
    </row>
    <row r="322" spans="1:21" ht="15" customHeight="1" x14ac:dyDescent="0.2">
      <c r="A322" t="s">
        <v>1226</v>
      </c>
      <c r="B322" s="7" t="s">
        <v>1254</v>
      </c>
      <c r="C322" s="7" t="s">
        <v>1228</v>
      </c>
      <c r="D322" s="7" t="s">
        <v>1229</v>
      </c>
      <c r="E322" s="7" t="s">
        <v>1255</v>
      </c>
      <c r="F322" s="7" t="s">
        <v>1256</v>
      </c>
      <c r="G322" s="7" t="s">
        <v>1257</v>
      </c>
      <c r="H322" t="s">
        <v>1258</v>
      </c>
      <c r="I322" s="7" t="s">
        <v>98</v>
      </c>
      <c r="J322" s="7" t="s">
        <v>8005</v>
      </c>
      <c r="K322" s="7" t="s">
        <v>8005</v>
      </c>
      <c r="L322" s="36">
        <v>113054</v>
      </c>
      <c r="M322" s="7" t="s">
        <v>8005</v>
      </c>
      <c r="N322" s="36">
        <v>27147</v>
      </c>
      <c r="O322" s="36">
        <v>26190</v>
      </c>
      <c r="P322" s="36">
        <v>0</v>
      </c>
      <c r="Q322" s="36">
        <v>0</v>
      </c>
      <c r="R322" s="36">
        <v>59717</v>
      </c>
      <c r="S322" s="36">
        <v>0</v>
      </c>
      <c r="T322" s="36">
        <v>113054</v>
      </c>
      <c r="U322" s="36">
        <v>0</v>
      </c>
    </row>
    <row r="323" spans="1:21" ht="15" customHeight="1" x14ac:dyDescent="0.2">
      <c r="A323" t="s">
        <v>1226</v>
      </c>
      <c r="B323" s="7" t="s">
        <v>1259</v>
      </c>
      <c r="C323" s="7" t="s">
        <v>1228</v>
      </c>
      <c r="D323" s="7" t="s">
        <v>1229</v>
      </c>
      <c r="E323" s="7" t="s">
        <v>1260</v>
      </c>
      <c r="F323" s="7" t="s">
        <v>1261</v>
      </c>
      <c r="G323" s="7" t="s">
        <v>1262</v>
      </c>
      <c r="H323" t="s">
        <v>1263</v>
      </c>
      <c r="I323" s="7" t="s">
        <v>98</v>
      </c>
      <c r="J323" s="7" t="s">
        <v>8005</v>
      </c>
      <c r="K323" s="7" t="s">
        <v>8005</v>
      </c>
      <c r="L323" s="36">
        <v>45773</v>
      </c>
      <c r="M323" s="7" t="s">
        <v>8005</v>
      </c>
      <c r="N323" s="36">
        <v>10992</v>
      </c>
      <c r="O323" s="36">
        <v>1391</v>
      </c>
      <c r="P323" s="36">
        <v>1764</v>
      </c>
      <c r="Q323" s="36">
        <v>111</v>
      </c>
      <c r="R323" s="36">
        <v>31515</v>
      </c>
      <c r="S323" s="36">
        <v>0</v>
      </c>
      <c r="T323" s="36">
        <v>45773</v>
      </c>
      <c r="U323" s="36">
        <v>0</v>
      </c>
    </row>
    <row r="324" spans="1:21" ht="15" customHeight="1" x14ac:dyDescent="0.2">
      <c r="A324" t="s">
        <v>1264</v>
      </c>
      <c r="B324" s="7" t="s">
        <v>1265</v>
      </c>
      <c r="C324" s="7" t="s">
        <v>1266</v>
      </c>
      <c r="D324" s="7" t="s">
        <v>1267</v>
      </c>
      <c r="E324" s="7" t="s">
        <v>34</v>
      </c>
      <c r="F324" s="7" t="s">
        <v>35</v>
      </c>
      <c r="G324" s="7" t="s">
        <v>1267</v>
      </c>
      <c r="H324" t="s">
        <v>1268</v>
      </c>
      <c r="I324" s="7" t="s">
        <v>37</v>
      </c>
      <c r="J324" s="7" t="s">
        <v>8005</v>
      </c>
      <c r="K324" s="7" t="s">
        <v>8005</v>
      </c>
      <c r="L324" s="36">
        <v>1430369</v>
      </c>
      <c r="M324" s="7" t="s">
        <v>8006</v>
      </c>
      <c r="N324" s="36">
        <v>9115</v>
      </c>
      <c r="O324" s="36">
        <v>429752</v>
      </c>
      <c r="P324" s="36">
        <v>182681</v>
      </c>
      <c r="Q324" s="36">
        <v>158624</v>
      </c>
      <c r="R324" s="36">
        <v>0</v>
      </c>
      <c r="S324" s="36">
        <v>0</v>
      </c>
      <c r="T324" s="36">
        <v>780172</v>
      </c>
      <c r="U324" s="36">
        <v>650197</v>
      </c>
    </row>
    <row r="325" spans="1:21" ht="15" customHeight="1" x14ac:dyDescent="0.2">
      <c r="A325" t="s">
        <v>1264</v>
      </c>
      <c r="B325" s="7" t="s">
        <v>1269</v>
      </c>
      <c r="C325" s="7" t="s">
        <v>1266</v>
      </c>
      <c r="D325" s="7" t="s">
        <v>1270</v>
      </c>
      <c r="E325" s="7" t="s">
        <v>34</v>
      </c>
      <c r="F325" s="7" t="s">
        <v>35</v>
      </c>
      <c r="G325" s="7" t="s">
        <v>1270</v>
      </c>
      <c r="H325" t="s">
        <v>1271</v>
      </c>
      <c r="I325" s="7" t="s">
        <v>41</v>
      </c>
      <c r="J325" s="7" t="s">
        <v>8005</v>
      </c>
      <c r="K325" s="7" t="s">
        <v>8005</v>
      </c>
      <c r="L325" s="36">
        <v>2355925</v>
      </c>
      <c r="M325" s="7" t="s">
        <v>8005</v>
      </c>
      <c r="N325" s="36">
        <v>0</v>
      </c>
      <c r="O325" s="36">
        <v>1134796</v>
      </c>
      <c r="P325" s="36">
        <v>0</v>
      </c>
      <c r="Q325" s="36">
        <v>215288</v>
      </c>
      <c r="R325" s="36">
        <v>845206</v>
      </c>
      <c r="S325" s="36">
        <v>0</v>
      </c>
      <c r="T325" s="36">
        <v>2195290</v>
      </c>
      <c r="U325" s="36">
        <v>160635</v>
      </c>
    </row>
    <row r="326" spans="1:21" ht="15" customHeight="1" x14ac:dyDescent="0.2">
      <c r="A326" t="s">
        <v>1264</v>
      </c>
      <c r="B326" s="7" t="s">
        <v>1272</v>
      </c>
      <c r="C326" s="7" t="s">
        <v>1266</v>
      </c>
      <c r="D326" s="7" t="s">
        <v>1273</v>
      </c>
      <c r="E326" s="7" t="s">
        <v>34</v>
      </c>
      <c r="F326" s="7" t="s">
        <v>35</v>
      </c>
      <c r="G326" s="7" t="s">
        <v>1273</v>
      </c>
      <c r="H326" t="s">
        <v>1274</v>
      </c>
      <c r="I326" s="7" t="s">
        <v>41</v>
      </c>
      <c r="J326" s="7" t="s">
        <v>8005</v>
      </c>
      <c r="K326" s="7" t="s">
        <v>8005</v>
      </c>
      <c r="L326" s="36">
        <v>24719919</v>
      </c>
      <c r="M326" s="7" t="s">
        <v>8005</v>
      </c>
      <c r="N326" s="36">
        <v>5948091</v>
      </c>
      <c r="O326" s="36">
        <v>0</v>
      </c>
      <c r="P326" s="36">
        <v>0</v>
      </c>
      <c r="Q326" s="36">
        <v>3082694</v>
      </c>
      <c r="R326" s="36">
        <v>5665911</v>
      </c>
      <c r="S326" s="36">
        <v>0</v>
      </c>
      <c r="T326" s="36">
        <v>14696696</v>
      </c>
      <c r="U326" s="36">
        <v>10023223</v>
      </c>
    </row>
    <row r="327" spans="1:21" ht="15" customHeight="1" x14ac:dyDescent="0.2">
      <c r="A327" t="s">
        <v>1264</v>
      </c>
      <c r="B327" s="7" t="s">
        <v>1275</v>
      </c>
      <c r="C327" s="7" t="s">
        <v>1266</v>
      </c>
      <c r="D327" s="7" t="s">
        <v>1276</v>
      </c>
      <c r="E327" s="7" t="s">
        <v>34</v>
      </c>
      <c r="F327" s="7" t="s">
        <v>35</v>
      </c>
      <c r="G327" s="7" t="s">
        <v>1276</v>
      </c>
      <c r="H327" t="s">
        <v>1277</v>
      </c>
      <c r="I327" s="7" t="s">
        <v>41</v>
      </c>
      <c r="J327" s="7" t="s">
        <v>8005</v>
      </c>
      <c r="K327" s="7" t="s">
        <v>8005</v>
      </c>
      <c r="L327" s="36">
        <v>1745093</v>
      </c>
      <c r="M327" s="7" t="s">
        <v>8005</v>
      </c>
      <c r="N327" s="36">
        <v>0</v>
      </c>
      <c r="O327" s="36">
        <v>0</v>
      </c>
      <c r="P327" s="36">
        <v>203813</v>
      </c>
      <c r="Q327" s="36">
        <v>435380</v>
      </c>
      <c r="R327" s="36">
        <v>344569</v>
      </c>
      <c r="S327" s="36">
        <v>0</v>
      </c>
      <c r="T327" s="36">
        <v>983762</v>
      </c>
      <c r="U327" s="36">
        <v>761331</v>
      </c>
    </row>
    <row r="328" spans="1:21" ht="15" customHeight="1" x14ac:dyDescent="0.2">
      <c r="A328" t="s">
        <v>1264</v>
      </c>
      <c r="B328" s="7" t="s">
        <v>1278</v>
      </c>
      <c r="C328" s="7" t="s">
        <v>1266</v>
      </c>
      <c r="D328" s="7" t="s">
        <v>1279</v>
      </c>
      <c r="E328" s="7" t="s">
        <v>34</v>
      </c>
      <c r="F328" s="7" t="s">
        <v>35</v>
      </c>
      <c r="G328" s="7" t="s">
        <v>1279</v>
      </c>
      <c r="H328" t="s">
        <v>1280</v>
      </c>
      <c r="I328" s="7" t="s">
        <v>41</v>
      </c>
      <c r="J328" s="7" t="s">
        <v>8005</v>
      </c>
      <c r="K328" s="7" t="s">
        <v>8006</v>
      </c>
      <c r="L328" s="36">
        <v>0</v>
      </c>
      <c r="M328" s="7" t="s">
        <v>8005</v>
      </c>
      <c r="N328" s="36">
        <v>0</v>
      </c>
      <c r="O328" s="36">
        <v>0</v>
      </c>
      <c r="P328" s="36">
        <v>0</v>
      </c>
      <c r="Q328" s="36">
        <v>0</v>
      </c>
      <c r="R328" s="36">
        <v>0</v>
      </c>
      <c r="S328" s="36">
        <v>0</v>
      </c>
      <c r="T328" s="36">
        <v>0</v>
      </c>
      <c r="U328" s="36">
        <v>0</v>
      </c>
    </row>
    <row r="329" spans="1:21" ht="15" customHeight="1" x14ac:dyDescent="0.2">
      <c r="A329" t="s">
        <v>1264</v>
      </c>
      <c r="B329" s="7" t="s">
        <v>1281</v>
      </c>
      <c r="C329" s="7" t="s">
        <v>1266</v>
      </c>
      <c r="D329" s="7" t="s">
        <v>1282</v>
      </c>
      <c r="E329" s="7" t="s">
        <v>34</v>
      </c>
      <c r="F329" s="7" t="s">
        <v>35</v>
      </c>
      <c r="G329" s="7" t="s">
        <v>1282</v>
      </c>
      <c r="H329" t="s">
        <v>1283</v>
      </c>
      <c r="I329" s="7" t="s">
        <v>41</v>
      </c>
      <c r="J329" s="7" t="s">
        <v>8005</v>
      </c>
      <c r="K329" s="7" t="s">
        <v>8005</v>
      </c>
      <c r="L329" s="36">
        <v>6625240</v>
      </c>
      <c r="M329" s="7" t="s">
        <v>8005</v>
      </c>
      <c r="N329" s="36">
        <v>1287123</v>
      </c>
      <c r="O329" s="36">
        <v>2224972</v>
      </c>
      <c r="P329" s="36">
        <v>2467821</v>
      </c>
      <c r="Q329" s="36">
        <v>0</v>
      </c>
      <c r="R329" s="36">
        <v>645324</v>
      </c>
      <c r="S329" s="36">
        <v>0</v>
      </c>
      <c r="T329" s="36">
        <v>6625240</v>
      </c>
      <c r="U329" s="36">
        <v>0</v>
      </c>
    </row>
    <row r="330" spans="1:21" ht="15" customHeight="1" x14ac:dyDescent="0.2">
      <c r="A330" t="s">
        <v>1264</v>
      </c>
      <c r="B330" s="7" t="s">
        <v>1284</v>
      </c>
      <c r="C330" s="7" t="s">
        <v>1266</v>
      </c>
      <c r="D330" s="7" t="s">
        <v>1285</v>
      </c>
      <c r="E330" s="7" t="s">
        <v>34</v>
      </c>
      <c r="F330" s="7" t="s">
        <v>35</v>
      </c>
      <c r="G330" s="7" t="s">
        <v>1285</v>
      </c>
      <c r="H330" t="s">
        <v>1286</v>
      </c>
      <c r="I330" s="7" t="s">
        <v>41</v>
      </c>
      <c r="J330" s="7" t="s">
        <v>8005</v>
      </c>
      <c r="K330" s="7" t="s">
        <v>8005</v>
      </c>
      <c r="L330" s="36">
        <v>237837</v>
      </c>
      <c r="M330" s="7" t="s">
        <v>8005</v>
      </c>
      <c r="N330" s="36">
        <v>57592</v>
      </c>
      <c r="O330" s="36">
        <v>92358</v>
      </c>
      <c r="P330" s="36">
        <v>31926</v>
      </c>
      <c r="Q330" s="36">
        <v>0</v>
      </c>
      <c r="R330" s="36">
        <v>0</v>
      </c>
      <c r="S330" s="36">
        <v>0</v>
      </c>
      <c r="T330" s="36">
        <v>181876</v>
      </c>
      <c r="U330" s="36">
        <v>55961</v>
      </c>
    </row>
    <row r="331" spans="1:21" ht="15" customHeight="1" x14ac:dyDescent="0.2">
      <c r="A331" t="s">
        <v>1264</v>
      </c>
      <c r="B331" s="7" t="s">
        <v>1287</v>
      </c>
      <c r="C331" s="7" t="s">
        <v>1266</v>
      </c>
      <c r="D331" s="7" t="s">
        <v>1288</v>
      </c>
      <c r="E331" s="7" t="s">
        <v>34</v>
      </c>
      <c r="F331" s="7" t="s">
        <v>35</v>
      </c>
      <c r="G331" s="7" t="s">
        <v>1288</v>
      </c>
      <c r="H331" t="s">
        <v>1289</v>
      </c>
      <c r="I331" s="7" t="s">
        <v>41</v>
      </c>
      <c r="J331" s="7" t="s">
        <v>8005</v>
      </c>
      <c r="K331" s="7" t="s">
        <v>8005</v>
      </c>
      <c r="L331" s="36">
        <v>55756</v>
      </c>
      <c r="M331" s="7" t="s">
        <v>8005</v>
      </c>
      <c r="N331" s="36">
        <v>0</v>
      </c>
      <c r="O331" s="36">
        <v>0</v>
      </c>
      <c r="P331" s="36">
        <v>22457</v>
      </c>
      <c r="Q331" s="36">
        <v>2049</v>
      </c>
      <c r="R331" s="36">
        <v>31250</v>
      </c>
      <c r="S331" s="36">
        <v>0</v>
      </c>
      <c r="T331" s="36">
        <v>55756</v>
      </c>
      <c r="U331" s="36">
        <v>0</v>
      </c>
    </row>
    <row r="332" spans="1:21" ht="15" customHeight="1" x14ac:dyDescent="0.2">
      <c r="A332" t="s">
        <v>1264</v>
      </c>
      <c r="B332" s="7" t="s">
        <v>1290</v>
      </c>
      <c r="C332" s="7" t="s">
        <v>1266</v>
      </c>
      <c r="D332" s="7" t="s">
        <v>1291</v>
      </c>
      <c r="E332" s="7" t="s">
        <v>34</v>
      </c>
      <c r="F332" s="7" t="s">
        <v>35</v>
      </c>
      <c r="G332" s="7" t="s">
        <v>1291</v>
      </c>
      <c r="H332" t="s">
        <v>1292</v>
      </c>
      <c r="I332" s="7" t="s">
        <v>41</v>
      </c>
      <c r="J332" s="7" t="s">
        <v>8005</v>
      </c>
      <c r="K332" s="7" t="s">
        <v>8005</v>
      </c>
      <c r="L332" s="36">
        <v>4217708</v>
      </c>
      <c r="M332" s="7" t="s">
        <v>8005</v>
      </c>
      <c r="N332" s="36">
        <v>1021317</v>
      </c>
      <c r="O332" s="36">
        <v>1855561</v>
      </c>
      <c r="P332" s="36">
        <v>0</v>
      </c>
      <c r="Q332" s="36">
        <v>830570</v>
      </c>
      <c r="R332" s="36">
        <v>510260</v>
      </c>
      <c r="S332" s="36">
        <v>0</v>
      </c>
      <c r="T332" s="36">
        <v>4217708</v>
      </c>
      <c r="U332" s="36">
        <v>0</v>
      </c>
    </row>
    <row r="333" spans="1:21" ht="15" customHeight="1" x14ac:dyDescent="0.2">
      <c r="A333" t="s">
        <v>1264</v>
      </c>
      <c r="B333" s="7" t="s">
        <v>1293</v>
      </c>
      <c r="C333" s="7" t="s">
        <v>1266</v>
      </c>
      <c r="D333" s="7" t="s">
        <v>1294</v>
      </c>
      <c r="E333" s="7" t="s">
        <v>34</v>
      </c>
      <c r="F333" s="7" t="s">
        <v>35</v>
      </c>
      <c r="G333" s="7" t="s">
        <v>1294</v>
      </c>
      <c r="H333" t="s">
        <v>1295</v>
      </c>
      <c r="I333" s="7" t="s">
        <v>41</v>
      </c>
      <c r="J333" s="7" t="s">
        <v>8005</v>
      </c>
      <c r="K333" s="7" t="s">
        <v>8005</v>
      </c>
      <c r="L333" s="36">
        <v>1872067</v>
      </c>
      <c r="M333" s="7" t="s">
        <v>8005</v>
      </c>
      <c r="N333" s="36">
        <v>453321</v>
      </c>
      <c r="O333" s="36">
        <v>641872</v>
      </c>
      <c r="P333" s="36">
        <v>0</v>
      </c>
      <c r="Q333" s="36">
        <v>320530</v>
      </c>
      <c r="R333" s="36">
        <v>371721</v>
      </c>
      <c r="S333" s="36">
        <v>0</v>
      </c>
      <c r="T333" s="36">
        <v>1787444</v>
      </c>
      <c r="U333" s="36">
        <v>84623</v>
      </c>
    </row>
    <row r="334" spans="1:21" ht="15" customHeight="1" x14ac:dyDescent="0.2">
      <c r="A334" t="s">
        <v>1264</v>
      </c>
      <c r="B334" s="7" t="s">
        <v>1296</v>
      </c>
      <c r="C334" s="7" t="s">
        <v>1266</v>
      </c>
      <c r="D334" s="7" t="s">
        <v>1297</v>
      </c>
      <c r="E334" s="7" t="s">
        <v>34</v>
      </c>
      <c r="F334" s="7" t="s">
        <v>35</v>
      </c>
      <c r="G334" s="7" t="s">
        <v>1297</v>
      </c>
      <c r="H334" t="s">
        <v>1298</v>
      </c>
      <c r="I334" s="7" t="s">
        <v>41</v>
      </c>
      <c r="J334" s="7" t="s">
        <v>8005</v>
      </c>
      <c r="K334" s="7" t="s">
        <v>8005</v>
      </c>
      <c r="L334" s="36">
        <v>173154</v>
      </c>
      <c r="M334" s="7" t="s">
        <v>8005</v>
      </c>
      <c r="N334" s="36">
        <v>0</v>
      </c>
      <c r="O334" s="36">
        <v>46872</v>
      </c>
      <c r="P334" s="36">
        <v>124666</v>
      </c>
      <c r="Q334" s="36">
        <v>0</v>
      </c>
      <c r="R334" s="36">
        <v>1616</v>
      </c>
      <c r="S334" s="36">
        <v>0</v>
      </c>
      <c r="T334" s="36">
        <v>173154</v>
      </c>
      <c r="U334" s="36">
        <v>0</v>
      </c>
    </row>
    <row r="335" spans="1:21" ht="15" customHeight="1" x14ac:dyDescent="0.2">
      <c r="A335" t="s">
        <v>1264</v>
      </c>
      <c r="B335" s="7" t="s">
        <v>1299</v>
      </c>
      <c r="C335" s="7" t="s">
        <v>1266</v>
      </c>
      <c r="D335" s="7" t="s">
        <v>1300</v>
      </c>
      <c r="E335" s="7" t="s">
        <v>34</v>
      </c>
      <c r="F335" s="7" t="s">
        <v>35</v>
      </c>
      <c r="G335" s="7" t="s">
        <v>1300</v>
      </c>
      <c r="H335" t="s">
        <v>1301</v>
      </c>
      <c r="I335" s="7" t="s">
        <v>41</v>
      </c>
      <c r="J335" s="7" t="s">
        <v>8005</v>
      </c>
      <c r="K335" s="7" t="s">
        <v>8005</v>
      </c>
      <c r="L335" s="36">
        <v>529411</v>
      </c>
      <c r="M335" s="7" t="s">
        <v>8005</v>
      </c>
      <c r="N335" s="36">
        <v>127759</v>
      </c>
      <c r="O335" s="36">
        <v>379795</v>
      </c>
      <c r="P335" s="36">
        <v>0</v>
      </c>
      <c r="Q335" s="36">
        <v>21035</v>
      </c>
      <c r="R335" s="36">
        <v>822</v>
      </c>
      <c r="S335" s="36">
        <v>0</v>
      </c>
      <c r="T335" s="36">
        <v>529411</v>
      </c>
      <c r="U335" s="36">
        <v>0</v>
      </c>
    </row>
    <row r="336" spans="1:21" ht="15" customHeight="1" x14ac:dyDescent="0.2">
      <c r="A336" t="s">
        <v>1264</v>
      </c>
      <c r="B336" s="7" t="s">
        <v>1302</v>
      </c>
      <c r="C336" s="7" t="s">
        <v>1266</v>
      </c>
      <c r="D336" s="7" t="s">
        <v>1303</v>
      </c>
      <c r="E336" s="7" t="s">
        <v>34</v>
      </c>
      <c r="F336" s="7" t="s">
        <v>35</v>
      </c>
      <c r="G336" s="7" t="s">
        <v>1303</v>
      </c>
      <c r="H336" t="s">
        <v>1304</v>
      </c>
      <c r="I336" s="7" t="s">
        <v>41</v>
      </c>
      <c r="J336" s="7" t="s">
        <v>8005</v>
      </c>
      <c r="K336" s="7" t="s">
        <v>8005</v>
      </c>
      <c r="L336" s="36">
        <v>2488</v>
      </c>
      <c r="M336" s="7" t="s">
        <v>8005</v>
      </c>
      <c r="N336" s="36">
        <v>0</v>
      </c>
      <c r="O336" s="36">
        <v>2482</v>
      </c>
      <c r="P336" s="36">
        <v>0</v>
      </c>
      <c r="Q336" s="36">
        <v>0</v>
      </c>
      <c r="R336" s="36">
        <v>0</v>
      </c>
      <c r="S336" s="36">
        <v>0</v>
      </c>
      <c r="T336" s="36">
        <v>2482</v>
      </c>
      <c r="U336" s="36">
        <v>6</v>
      </c>
    </row>
    <row r="337" spans="1:21" ht="15" customHeight="1" x14ac:dyDescent="0.2">
      <c r="A337" t="s">
        <v>1264</v>
      </c>
      <c r="B337" s="7" t="s">
        <v>1305</v>
      </c>
      <c r="C337" s="7" t="s">
        <v>1266</v>
      </c>
      <c r="D337" s="7" t="s">
        <v>1306</v>
      </c>
      <c r="E337" s="7" t="s">
        <v>34</v>
      </c>
      <c r="F337" s="7" t="s">
        <v>35</v>
      </c>
      <c r="G337" s="7" t="s">
        <v>1306</v>
      </c>
      <c r="H337" t="s">
        <v>1307</v>
      </c>
      <c r="I337" s="7" t="s">
        <v>41</v>
      </c>
      <c r="J337" s="7" t="s">
        <v>8005</v>
      </c>
      <c r="K337" s="7" t="s">
        <v>8005</v>
      </c>
      <c r="L337" s="36">
        <v>1302257</v>
      </c>
      <c r="M337" s="7" t="s">
        <v>8005</v>
      </c>
      <c r="N337" s="36">
        <v>313602</v>
      </c>
      <c r="O337" s="36">
        <v>720852</v>
      </c>
      <c r="P337" s="36">
        <v>6987</v>
      </c>
      <c r="Q337" s="36">
        <v>0</v>
      </c>
      <c r="R337" s="36">
        <v>260816</v>
      </c>
      <c r="S337" s="36">
        <v>0</v>
      </c>
      <c r="T337" s="36">
        <v>1302257</v>
      </c>
      <c r="U337" s="36">
        <v>0</v>
      </c>
    </row>
    <row r="338" spans="1:21" ht="15" customHeight="1" x14ac:dyDescent="0.2">
      <c r="A338" t="s">
        <v>1264</v>
      </c>
      <c r="B338" s="7" t="s">
        <v>1308</v>
      </c>
      <c r="C338" s="7" t="s">
        <v>1266</v>
      </c>
      <c r="D338" s="7" t="s">
        <v>1309</v>
      </c>
      <c r="E338" s="7" t="s">
        <v>34</v>
      </c>
      <c r="F338" s="7" t="s">
        <v>35</v>
      </c>
      <c r="G338" s="7" t="s">
        <v>1309</v>
      </c>
      <c r="H338" t="s">
        <v>1310</v>
      </c>
      <c r="I338" s="7" t="s">
        <v>41</v>
      </c>
      <c r="J338" s="7" t="s">
        <v>8005</v>
      </c>
      <c r="K338" s="7" t="s">
        <v>8005</v>
      </c>
      <c r="L338" s="36">
        <v>576394</v>
      </c>
      <c r="M338" s="7" t="s">
        <v>8005</v>
      </c>
      <c r="N338" s="36">
        <v>139574</v>
      </c>
      <c r="O338" s="36">
        <v>0</v>
      </c>
      <c r="P338" s="36">
        <v>0</v>
      </c>
      <c r="Q338" s="36">
        <v>74717</v>
      </c>
      <c r="R338" s="36">
        <v>179028</v>
      </c>
      <c r="S338" s="36">
        <v>0</v>
      </c>
      <c r="T338" s="36">
        <v>393319</v>
      </c>
      <c r="U338" s="36">
        <v>183075</v>
      </c>
    </row>
    <row r="339" spans="1:21" ht="15" customHeight="1" x14ac:dyDescent="0.2">
      <c r="A339" t="s">
        <v>1264</v>
      </c>
      <c r="B339" s="7" t="s">
        <v>1311</v>
      </c>
      <c r="C339" s="7" t="s">
        <v>1266</v>
      </c>
      <c r="D339" s="7" t="s">
        <v>1312</v>
      </c>
      <c r="E339" s="7" t="s">
        <v>34</v>
      </c>
      <c r="F339" s="7" t="s">
        <v>35</v>
      </c>
      <c r="G339" s="7" t="s">
        <v>1312</v>
      </c>
      <c r="H339" t="s">
        <v>1313</v>
      </c>
      <c r="I339" s="7" t="s">
        <v>41</v>
      </c>
      <c r="J339" s="7" t="s">
        <v>8005</v>
      </c>
      <c r="K339" s="7" t="s">
        <v>8005</v>
      </c>
      <c r="L339" s="36">
        <v>41919</v>
      </c>
      <c r="M339" s="7" t="s">
        <v>8005</v>
      </c>
      <c r="N339" s="36">
        <v>10082</v>
      </c>
      <c r="O339" s="36">
        <v>31425</v>
      </c>
      <c r="P339" s="36">
        <v>0</v>
      </c>
      <c r="Q339" s="36">
        <v>0</v>
      </c>
      <c r="R339" s="36">
        <v>412</v>
      </c>
      <c r="S339" s="36">
        <v>0</v>
      </c>
      <c r="T339" s="36">
        <v>41919</v>
      </c>
      <c r="U339" s="36">
        <v>0</v>
      </c>
    </row>
    <row r="340" spans="1:21" ht="15" customHeight="1" x14ac:dyDescent="0.2">
      <c r="A340" t="s">
        <v>1264</v>
      </c>
      <c r="B340" s="7" t="s">
        <v>1314</v>
      </c>
      <c r="C340" s="7" t="s">
        <v>1266</v>
      </c>
      <c r="D340" s="7" t="s">
        <v>1315</v>
      </c>
      <c r="E340" s="7" t="s">
        <v>34</v>
      </c>
      <c r="F340" s="7" t="s">
        <v>35</v>
      </c>
      <c r="G340" s="7" t="s">
        <v>1315</v>
      </c>
      <c r="H340" t="s">
        <v>1316</v>
      </c>
      <c r="I340" s="7" t="s">
        <v>41</v>
      </c>
      <c r="J340" s="7" t="s">
        <v>8005</v>
      </c>
      <c r="K340" s="7" t="s">
        <v>8005</v>
      </c>
      <c r="L340" s="36">
        <v>4409843</v>
      </c>
      <c r="M340" s="7" t="s">
        <v>8005</v>
      </c>
      <c r="N340" s="36">
        <v>87792</v>
      </c>
      <c r="O340" s="36">
        <v>2439677</v>
      </c>
      <c r="P340" s="36">
        <v>0</v>
      </c>
      <c r="Q340" s="36">
        <v>391600</v>
      </c>
      <c r="R340" s="36">
        <v>964572</v>
      </c>
      <c r="S340" s="36">
        <v>0</v>
      </c>
      <c r="T340" s="36">
        <v>3883641</v>
      </c>
      <c r="U340" s="36">
        <v>526202</v>
      </c>
    </row>
    <row r="341" spans="1:21" ht="15" customHeight="1" x14ac:dyDescent="0.2">
      <c r="A341" t="s">
        <v>1264</v>
      </c>
      <c r="B341" s="7" t="s">
        <v>1317</v>
      </c>
      <c r="C341" s="7" t="s">
        <v>1266</v>
      </c>
      <c r="D341" s="7" t="s">
        <v>1318</v>
      </c>
      <c r="E341" s="7" t="s">
        <v>34</v>
      </c>
      <c r="F341" s="7" t="s">
        <v>35</v>
      </c>
      <c r="G341" s="7" t="s">
        <v>1318</v>
      </c>
      <c r="H341" t="s">
        <v>1319</v>
      </c>
      <c r="I341" s="7" t="s">
        <v>41</v>
      </c>
      <c r="J341" s="7" t="s">
        <v>8005</v>
      </c>
      <c r="K341" s="7" t="s">
        <v>8005</v>
      </c>
      <c r="L341" s="36">
        <v>22759162</v>
      </c>
      <c r="M341" s="7" t="s">
        <v>8005</v>
      </c>
      <c r="N341" s="36">
        <v>5097808</v>
      </c>
      <c r="O341" s="36">
        <v>4863799</v>
      </c>
      <c r="P341" s="36">
        <v>3682205</v>
      </c>
      <c r="Q341" s="36">
        <v>0</v>
      </c>
      <c r="R341" s="36">
        <v>5500181</v>
      </c>
      <c r="S341" s="36">
        <v>0</v>
      </c>
      <c r="T341" s="36">
        <v>19143993</v>
      </c>
      <c r="U341" s="36">
        <v>3615169</v>
      </c>
    </row>
    <row r="342" spans="1:21" ht="15" customHeight="1" x14ac:dyDescent="0.2">
      <c r="A342" t="s">
        <v>1264</v>
      </c>
      <c r="B342" s="7" t="s">
        <v>1320</v>
      </c>
      <c r="C342" s="7" t="s">
        <v>1266</v>
      </c>
      <c r="D342" s="7" t="s">
        <v>1321</v>
      </c>
      <c r="E342" s="7" t="s">
        <v>34</v>
      </c>
      <c r="F342" s="7" t="s">
        <v>35</v>
      </c>
      <c r="G342" s="7" t="s">
        <v>1321</v>
      </c>
      <c r="H342" t="s">
        <v>1322</v>
      </c>
      <c r="I342" s="7" t="s">
        <v>41</v>
      </c>
      <c r="J342" s="7" t="s">
        <v>8005</v>
      </c>
      <c r="K342" s="7" t="s">
        <v>8005</v>
      </c>
      <c r="L342" s="36">
        <v>632039</v>
      </c>
      <c r="M342" s="7" t="s">
        <v>8005</v>
      </c>
      <c r="N342" s="36">
        <v>23519</v>
      </c>
      <c r="O342" s="36">
        <v>0</v>
      </c>
      <c r="P342" s="36">
        <v>334566</v>
      </c>
      <c r="Q342" s="36">
        <v>99264</v>
      </c>
      <c r="R342" s="36">
        <v>174690</v>
      </c>
      <c r="S342" s="36">
        <v>0</v>
      </c>
      <c r="T342" s="36">
        <v>632039</v>
      </c>
      <c r="U342" s="36">
        <v>0</v>
      </c>
    </row>
    <row r="343" spans="1:21" ht="15" customHeight="1" x14ac:dyDescent="0.2">
      <c r="A343" t="s">
        <v>1264</v>
      </c>
      <c r="B343" s="7" t="s">
        <v>1323</v>
      </c>
      <c r="C343" s="7" t="s">
        <v>1266</v>
      </c>
      <c r="D343" s="7" t="s">
        <v>1324</v>
      </c>
      <c r="E343" s="7" t="s">
        <v>34</v>
      </c>
      <c r="F343" s="7" t="s">
        <v>35</v>
      </c>
      <c r="G343" s="7" t="s">
        <v>1324</v>
      </c>
      <c r="H343" t="s">
        <v>1325</v>
      </c>
      <c r="I343" s="7" t="s">
        <v>41</v>
      </c>
      <c r="J343" s="7" t="s">
        <v>8005</v>
      </c>
      <c r="K343" s="7" t="s">
        <v>8005</v>
      </c>
      <c r="L343" s="36">
        <v>400138</v>
      </c>
      <c r="M343" s="7" t="s">
        <v>8005</v>
      </c>
      <c r="N343" s="36">
        <v>0</v>
      </c>
      <c r="O343" s="36">
        <v>0</v>
      </c>
      <c r="P343" s="36">
        <v>0</v>
      </c>
      <c r="Q343" s="36">
        <v>86067</v>
      </c>
      <c r="R343" s="36">
        <v>191508</v>
      </c>
      <c r="S343" s="36">
        <v>0</v>
      </c>
      <c r="T343" s="36">
        <v>277575</v>
      </c>
      <c r="U343" s="36">
        <v>122563</v>
      </c>
    </row>
    <row r="344" spans="1:21" ht="15" customHeight="1" x14ac:dyDescent="0.2">
      <c r="A344" t="s">
        <v>1264</v>
      </c>
      <c r="B344" s="7" t="s">
        <v>1326</v>
      </c>
      <c r="C344" s="7" t="s">
        <v>1266</v>
      </c>
      <c r="D344" s="7" t="s">
        <v>1327</v>
      </c>
      <c r="E344" s="7" t="s">
        <v>34</v>
      </c>
      <c r="F344" s="7" t="s">
        <v>35</v>
      </c>
      <c r="G344" s="7" t="s">
        <v>1327</v>
      </c>
      <c r="H344" t="s">
        <v>1328</v>
      </c>
      <c r="I344" s="7" t="s">
        <v>41</v>
      </c>
      <c r="J344" s="7" t="s">
        <v>8005</v>
      </c>
      <c r="K344" s="7" t="s">
        <v>8005</v>
      </c>
      <c r="L344" s="36">
        <v>1780661</v>
      </c>
      <c r="M344" s="7" t="s">
        <v>8005</v>
      </c>
      <c r="N344" s="36">
        <v>315042</v>
      </c>
      <c r="O344" s="36">
        <v>1461408</v>
      </c>
      <c r="P344" s="36">
        <v>0</v>
      </c>
      <c r="Q344" s="36">
        <v>0</v>
      </c>
      <c r="R344" s="36">
        <v>4211</v>
      </c>
      <c r="S344" s="36">
        <v>0</v>
      </c>
      <c r="T344" s="36">
        <v>1780661</v>
      </c>
      <c r="U344" s="36">
        <v>0</v>
      </c>
    </row>
    <row r="345" spans="1:21" ht="15" customHeight="1" x14ac:dyDescent="0.2">
      <c r="A345" t="s">
        <v>1264</v>
      </c>
      <c r="B345" s="7" t="s">
        <v>1329</v>
      </c>
      <c r="C345" s="7" t="s">
        <v>1266</v>
      </c>
      <c r="D345" s="7" t="s">
        <v>1330</v>
      </c>
      <c r="E345" s="7" t="s">
        <v>34</v>
      </c>
      <c r="F345" s="7" t="s">
        <v>35</v>
      </c>
      <c r="G345" s="7" t="s">
        <v>1330</v>
      </c>
      <c r="H345" t="s">
        <v>1331</v>
      </c>
      <c r="I345" s="7" t="s">
        <v>41</v>
      </c>
      <c r="J345" s="7" t="s">
        <v>8005</v>
      </c>
      <c r="K345" s="7" t="s">
        <v>8005</v>
      </c>
      <c r="L345" s="36">
        <v>1482119</v>
      </c>
      <c r="M345" s="7" t="s">
        <v>8005</v>
      </c>
      <c r="N345" s="36">
        <v>0</v>
      </c>
      <c r="O345" s="36">
        <v>506844</v>
      </c>
      <c r="P345" s="36">
        <v>248940</v>
      </c>
      <c r="Q345" s="36">
        <v>0</v>
      </c>
      <c r="R345" s="36">
        <v>548876</v>
      </c>
      <c r="S345" s="36">
        <v>0</v>
      </c>
      <c r="T345" s="36">
        <v>1304660</v>
      </c>
      <c r="U345" s="36">
        <v>177459</v>
      </c>
    </row>
    <row r="346" spans="1:21" ht="15" customHeight="1" x14ac:dyDescent="0.2">
      <c r="A346" t="s">
        <v>1264</v>
      </c>
      <c r="B346" s="7" t="s">
        <v>1332</v>
      </c>
      <c r="C346" s="7" t="s">
        <v>1266</v>
      </c>
      <c r="D346" s="7" t="s">
        <v>1333</v>
      </c>
      <c r="E346" s="7" t="s">
        <v>34</v>
      </c>
      <c r="F346" s="7" t="s">
        <v>35</v>
      </c>
      <c r="G346" s="7" t="s">
        <v>1333</v>
      </c>
      <c r="H346" t="s">
        <v>1334</v>
      </c>
      <c r="I346" s="7" t="s">
        <v>41</v>
      </c>
      <c r="J346" s="7" t="s">
        <v>8005</v>
      </c>
      <c r="K346" s="7" t="s">
        <v>8005</v>
      </c>
      <c r="L346" s="36">
        <v>30084</v>
      </c>
      <c r="M346" s="7" t="s">
        <v>8005</v>
      </c>
      <c r="N346" s="36">
        <v>6842</v>
      </c>
      <c r="O346" s="36">
        <v>22048</v>
      </c>
      <c r="P346" s="36">
        <v>1122</v>
      </c>
      <c r="Q346" s="36">
        <v>0</v>
      </c>
      <c r="R346" s="36">
        <v>72</v>
      </c>
      <c r="S346" s="36">
        <v>0</v>
      </c>
      <c r="T346" s="36">
        <v>30084</v>
      </c>
      <c r="U346" s="36">
        <v>0</v>
      </c>
    </row>
    <row r="347" spans="1:21" ht="15" customHeight="1" x14ac:dyDescent="0.2">
      <c r="A347" t="s">
        <v>1264</v>
      </c>
      <c r="B347" s="7" t="s">
        <v>1335</v>
      </c>
      <c r="C347" s="7" t="s">
        <v>1266</v>
      </c>
      <c r="D347" s="7" t="s">
        <v>1336</v>
      </c>
      <c r="E347" s="7" t="s">
        <v>34</v>
      </c>
      <c r="F347" s="7" t="s">
        <v>35</v>
      </c>
      <c r="G347" s="7" t="s">
        <v>1336</v>
      </c>
      <c r="H347" t="s">
        <v>1337</v>
      </c>
      <c r="I347" s="7" t="s">
        <v>41</v>
      </c>
      <c r="J347" s="7" t="s">
        <v>8005</v>
      </c>
      <c r="K347" s="7" t="s">
        <v>8005</v>
      </c>
      <c r="L347" s="36">
        <v>174391</v>
      </c>
      <c r="M347" s="7" t="s">
        <v>8005</v>
      </c>
      <c r="N347" s="36">
        <v>0</v>
      </c>
      <c r="O347" s="36">
        <v>0</v>
      </c>
      <c r="P347" s="36">
        <v>0</v>
      </c>
      <c r="Q347" s="36">
        <v>0</v>
      </c>
      <c r="R347" s="36">
        <v>58659</v>
      </c>
      <c r="S347" s="36">
        <v>0</v>
      </c>
      <c r="T347" s="36">
        <v>58659</v>
      </c>
      <c r="U347" s="36">
        <v>115732</v>
      </c>
    </row>
    <row r="348" spans="1:21" ht="15" customHeight="1" x14ac:dyDescent="0.2">
      <c r="A348" t="s">
        <v>1264</v>
      </c>
      <c r="B348" s="7" t="s">
        <v>1338</v>
      </c>
      <c r="C348" s="7" t="s">
        <v>1266</v>
      </c>
      <c r="D348" s="7" t="s">
        <v>1339</v>
      </c>
      <c r="E348" s="7" t="s">
        <v>34</v>
      </c>
      <c r="F348" s="7" t="s">
        <v>35</v>
      </c>
      <c r="G348" s="7" t="s">
        <v>1339</v>
      </c>
      <c r="H348" t="s">
        <v>1340</v>
      </c>
      <c r="I348" s="7" t="s">
        <v>41</v>
      </c>
      <c r="J348" s="7" t="s">
        <v>8005</v>
      </c>
      <c r="K348" s="7" t="s">
        <v>8005</v>
      </c>
      <c r="L348" s="36">
        <v>35804</v>
      </c>
      <c r="M348" s="7" t="s">
        <v>8005</v>
      </c>
      <c r="N348" s="36">
        <v>2768</v>
      </c>
      <c r="O348" s="36">
        <v>314</v>
      </c>
      <c r="P348" s="36">
        <v>12353</v>
      </c>
      <c r="Q348" s="36">
        <v>9566</v>
      </c>
      <c r="R348" s="36">
        <v>9858</v>
      </c>
      <c r="S348" s="36">
        <v>0</v>
      </c>
      <c r="T348" s="36">
        <v>34859</v>
      </c>
      <c r="U348" s="36">
        <v>945</v>
      </c>
    </row>
    <row r="349" spans="1:21" ht="15" customHeight="1" x14ac:dyDescent="0.2">
      <c r="A349" t="s">
        <v>1264</v>
      </c>
      <c r="B349" s="7" t="s">
        <v>1341</v>
      </c>
      <c r="C349" s="7" t="s">
        <v>1266</v>
      </c>
      <c r="D349" s="7" t="s">
        <v>1342</v>
      </c>
      <c r="E349" s="7" t="s">
        <v>34</v>
      </c>
      <c r="F349" s="7" t="s">
        <v>35</v>
      </c>
      <c r="G349" s="7" t="s">
        <v>1342</v>
      </c>
      <c r="H349" t="s">
        <v>1343</v>
      </c>
      <c r="I349" s="7" t="s">
        <v>41</v>
      </c>
      <c r="J349" s="7" t="s">
        <v>8005</v>
      </c>
      <c r="K349" s="7" t="s">
        <v>8005</v>
      </c>
      <c r="L349" s="36">
        <v>160215</v>
      </c>
      <c r="M349" s="7" t="s">
        <v>8005</v>
      </c>
      <c r="N349" s="36">
        <v>0</v>
      </c>
      <c r="O349" s="36">
        <v>85151</v>
      </c>
      <c r="P349" s="36">
        <v>59409</v>
      </c>
      <c r="Q349" s="36">
        <v>0</v>
      </c>
      <c r="R349" s="36">
        <v>0</v>
      </c>
      <c r="S349" s="36">
        <v>0</v>
      </c>
      <c r="T349" s="36">
        <v>144560</v>
      </c>
      <c r="U349" s="36">
        <v>15655</v>
      </c>
    </row>
    <row r="350" spans="1:21" ht="15" customHeight="1" x14ac:dyDescent="0.2">
      <c r="A350" t="s">
        <v>1264</v>
      </c>
      <c r="B350" s="7" t="s">
        <v>1344</v>
      </c>
      <c r="C350" s="7" t="s">
        <v>1266</v>
      </c>
      <c r="D350" s="7" t="s">
        <v>1345</v>
      </c>
      <c r="E350" s="7" t="s">
        <v>34</v>
      </c>
      <c r="F350" s="7" t="s">
        <v>35</v>
      </c>
      <c r="G350" s="7" t="s">
        <v>1345</v>
      </c>
      <c r="H350" t="s">
        <v>1346</v>
      </c>
      <c r="I350" s="7" t="s">
        <v>41</v>
      </c>
      <c r="J350" s="7" t="s">
        <v>8006</v>
      </c>
      <c r="K350" s="7" t="s">
        <v>8006</v>
      </c>
      <c r="L350" s="36">
        <v>0</v>
      </c>
      <c r="M350" s="7" t="s">
        <v>8006</v>
      </c>
      <c r="N350" s="36">
        <v>0</v>
      </c>
      <c r="O350" s="36">
        <v>0</v>
      </c>
      <c r="P350" s="36">
        <v>0</v>
      </c>
      <c r="Q350" s="36">
        <v>0</v>
      </c>
      <c r="R350" s="36">
        <v>0</v>
      </c>
      <c r="S350" s="36">
        <v>0</v>
      </c>
      <c r="T350" s="36">
        <v>0</v>
      </c>
      <c r="U350" s="36">
        <v>0</v>
      </c>
    </row>
    <row r="351" spans="1:21" ht="15" customHeight="1" x14ac:dyDescent="0.2">
      <c r="A351" t="s">
        <v>1264</v>
      </c>
      <c r="B351" s="7" t="s">
        <v>1347</v>
      </c>
      <c r="C351" s="7" t="s">
        <v>1266</v>
      </c>
      <c r="D351" s="7" t="s">
        <v>1348</v>
      </c>
      <c r="E351" s="7" t="s">
        <v>34</v>
      </c>
      <c r="F351" s="7" t="s">
        <v>35</v>
      </c>
      <c r="G351" s="7" t="s">
        <v>1348</v>
      </c>
      <c r="H351" t="s">
        <v>1349</v>
      </c>
      <c r="I351" s="7" t="s">
        <v>41</v>
      </c>
      <c r="J351" s="7" t="s">
        <v>8005</v>
      </c>
      <c r="K351" s="7" t="s">
        <v>8005</v>
      </c>
      <c r="L351" s="36">
        <v>31560</v>
      </c>
      <c r="M351" s="7" t="s">
        <v>8005</v>
      </c>
      <c r="N351" s="36">
        <v>0</v>
      </c>
      <c r="O351" s="36">
        <v>9110</v>
      </c>
      <c r="P351" s="36">
        <v>10914</v>
      </c>
      <c r="Q351" s="36">
        <v>0</v>
      </c>
      <c r="R351" s="36">
        <v>0</v>
      </c>
      <c r="S351" s="36">
        <v>0</v>
      </c>
      <c r="T351" s="36">
        <v>20024</v>
      </c>
      <c r="U351" s="36">
        <v>11536</v>
      </c>
    </row>
    <row r="352" spans="1:21" ht="15" customHeight="1" x14ac:dyDescent="0.2">
      <c r="A352" t="s">
        <v>1264</v>
      </c>
      <c r="B352" s="7" t="s">
        <v>1350</v>
      </c>
      <c r="C352" s="7" t="s">
        <v>1266</v>
      </c>
      <c r="D352" s="7" t="s">
        <v>1351</v>
      </c>
      <c r="E352" s="7" t="s">
        <v>34</v>
      </c>
      <c r="F352" s="7" t="s">
        <v>35</v>
      </c>
      <c r="G352" s="7" t="s">
        <v>1351</v>
      </c>
      <c r="H352" t="s">
        <v>1352</v>
      </c>
      <c r="I352" s="7" t="s">
        <v>41</v>
      </c>
      <c r="J352" s="7" t="s">
        <v>8005</v>
      </c>
      <c r="K352" s="7" t="s">
        <v>8005</v>
      </c>
      <c r="L352" s="36">
        <v>3040499</v>
      </c>
      <c r="M352" s="7" t="s">
        <v>8005</v>
      </c>
      <c r="N352" s="36">
        <v>0</v>
      </c>
      <c r="O352" s="36">
        <v>0</v>
      </c>
      <c r="P352" s="36">
        <v>503522</v>
      </c>
      <c r="Q352" s="36">
        <v>0</v>
      </c>
      <c r="R352" s="36">
        <v>463705</v>
      </c>
      <c r="S352" s="36">
        <v>0</v>
      </c>
      <c r="T352" s="36">
        <v>967227</v>
      </c>
      <c r="U352" s="36">
        <v>2073272</v>
      </c>
    </row>
    <row r="353" spans="1:21" ht="15" customHeight="1" x14ac:dyDescent="0.2">
      <c r="A353" t="s">
        <v>1264</v>
      </c>
      <c r="B353" s="7" t="s">
        <v>1353</v>
      </c>
      <c r="C353" s="7" t="s">
        <v>1266</v>
      </c>
      <c r="D353" s="7" t="s">
        <v>1354</v>
      </c>
      <c r="E353" s="7" t="s">
        <v>34</v>
      </c>
      <c r="F353" s="7" t="s">
        <v>35</v>
      </c>
      <c r="G353" s="7" t="s">
        <v>1354</v>
      </c>
      <c r="H353" t="s">
        <v>1355</v>
      </c>
      <c r="I353" s="7" t="s">
        <v>41</v>
      </c>
      <c r="J353" s="7" t="s">
        <v>8005</v>
      </c>
      <c r="K353" s="7" t="s">
        <v>8005</v>
      </c>
      <c r="L353" s="36">
        <v>430318</v>
      </c>
      <c r="M353" s="7" t="s">
        <v>8005</v>
      </c>
      <c r="N353" s="36">
        <v>104201</v>
      </c>
      <c r="O353" s="36">
        <v>65348</v>
      </c>
      <c r="P353" s="36">
        <v>188614</v>
      </c>
      <c r="Q353" s="36">
        <v>0</v>
      </c>
      <c r="R353" s="36">
        <v>72155</v>
      </c>
      <c r="S353" s="36">
        <v>0</v>
      </c>
      <c r="T353" s="36">
        <v>430318</v>
      </c>
      <c r="U353" s="36">
        <v>0</v>
      </c>
    </row>
    <row r="354" spans="1:21" ht="15" customHeight="1" x14ac:dyDescent="0.2">
      <c r="A354" t="s">
        <v>1264</v>
      </c>
      <c r="B354" s="7" t="s">
        <v>1356</v>
      </c>
      <c r="C354" s="7" t="s">
        <v>1266</v>
      </c>
      <c r="D354" s="7" t="s">
        <v>1357</v>
      </c>
      <c r="E354" s="7" t="s">
        <v>34</v>
      </c>
      <c r="F354" s="7" t="s">
        <v>35</v>
      </c>
      <c r="G354" s="7" t="s">
        <v>1357</v>
      </c>
      <c r="H354" t="s">
        <v>1358</v>
      </c>
      <c r="I354" s="7" t="s">
        <v>41</v>
      </c>
      <c r="J354" s="7" t="s">
        <v>8005</v>
      </c>
      <c r="K354" s="7" t="s">
        <v>8005</v>
      </c>
      <c r="L354" s="36">
        <v>454689</v>
      </c>
      <c r="M354" s="7" t="s">
        <v>8005</v>
      </c>
      <c r="N354" s="36">
        <v>0</v>
      </c>
      <c r="O354" s="36">
        <v>206745</v>
      </c>
      <c r="P354" s="36">
        <v>245455</v>
      </c>
      <c r="Q354" s="36">
        <v>0</v>
      </c>
      <c r="R354" s="36">
        <v>2489</v>
      </c>
      <c r="S354" s="36">
        <v>0</v>
      </c>
      <c r="T354" s="36">
        <v>454689</v>
      </c>
      <c r="U354" s="36">
        <v>0</v>
      </c>
    </row>
    <row r="355" spans="1:21" ht="15" customHeight="1" x14ac:dyDescent="0.2">
      <c r="A355" t="s">
        <v>1264</v>
      </c>
      <c r="B355" s="7" t="s">
        <v>1359</v>
      </c>
      <c r="C355" s="7" t="s">
        <v>1266</v>
      </c>
      <c r="D355" s="7" t="s">
        <v>1360</v>
      </c>
      <c r="E355" s="7" t="s">
        <v>34</v>
      </c>
      <c r="F355" s="7" t="s">
        <v>35</v>
      </c>
      <c r="G355" s="7" t="s">
        <v>1360</v>
      </c>
      <c r="H355" t="s">
        <v>1361</v>
      </c>
      <c r="I355" s="7" t="s">
        <v>41</v>
      </c>
      <c r="J355" s="7" t="s">
        <v>8005</v>
      </c>
      <c r="K355" s="7" t="s">
        <v>8005</v>
      </c>
      <c r="L355" s="36">
        <v>90731</v>
      </c>
      <c r="M355" s="7" t="s">
        <v>8005</v>
      </c>
      <c r="N355" s="36">
        <v>21971</v>
      </c>
      <c r="O355" s="36">
        <v>30414</v>
      </c>
      <c r="P355" s="36">
        <v>0</v>
      </c>
      <c r="Q355" s="36">
        <v>0</v>
      </c>
      <c r="R355" s="36">
        <v>38346</v>
      </c>
      <c r="S355" s="36">
        <v>0</v>
      </c>
      <c r="T355" s="36">
        <v>90731</v>
      </c>
      <c r="U355" s="36">
        <v>0</v>
      </c>
    </row>
    <row r="356" spans="1:21" ht="15" customHeight="1" x14ac:dyDescent="0.2">
      <c r="A356" t="s">
        <v>1264</v>
      </c>
      <c r="B356" s="7" t="s">
        <v>1362</v>
      </c>
      <c r="C356" s="7" t="s">
        <v>1266</v>
      </c>
      <c r="D356" s="7" t="s">
        <v>1363</v>
      </c>
      <c r="E356" s="7" t="s">
        <v>34</v>
      </c>
      <c r="F356" s="7" t="s">
        <v>35</v>
      </c>
      <c r="G356" s="7" t="s">
        <v>1363</v>
      </c>
      <c r="H356" t="s">
        <v>1364</v>
      </c>
      <c r="I356" s="7" t="s">
        <v>41</v>
      </c>
      <c r="J356" s="7" t="s">
        <v>8005</v>
      </c>
      <c r="K356" s="7" t="s">
        <v>8005</v>
      </c>
      <c r="L356" s="36">
        <v>920449</v>
      </c>
      <c r="M356" s="7" t="s">
        <v>8005</v>
      </c>
      <c r="N356" s="36">
        <v>81446</v>
      </c>
      <c r="O356" s="36">
        <v>455684</v>
      </c>
      <c r="P356" s="36">
        <v>0</v>
      </c>
      <c r="Q356" s="36">
        <v>149251</v>
      </c>
      <c r="R356" s="36">
        <v>234068</v>
      </c>
      <c r="S356" s="36">
        <v>0</v>
      </c>
      <c r="T356" s="36">
        <v>920449</v>
      </c>
      <c r="U356" s="36">
        <v>0</v>
      </c>
    </row>
    <row r="357" spans="1:21" ht="15" customHeight="1" x14ac:dyDescent="0.2">
      <c r="A357" t="s">
        <v>1264</v>
      </c>
      <c r="B357" s="7" t="s">
        <v>1365</v>
      </c>
      <c r="C357" s="7" t="s">
        <v>1266</v>
      </c>
      <c r="D357" s="7" t="s">
        <v>1366</v>
      </c>
      <c r="E357" s="7" t="s">
        <v>34</v>
      </c>
      <c r="F357" s="7" t="s">
        <v>35</v>
      </c>
      <c r="G357" s="7" t="s">
        <v>1366</v>
      </c>
      <c r="H357" t="s">
        <v>1367</v>
      </c>
      <c r="I357" s="7" t="s">
        <v>41</v>
      </c>
      <c r="J357" s="7" t="s">
        <v>8005</v>
      </c>
      <c r="K357" s="7" t="s">
        <v>8005</v>
      </c>
      <c r="L357" s="36">
        <v>33467</v>
      </c>
      <c r="M357" s="7" t="s">
        <v>8005</v>
      </c>
      <c r="N357" s="36">
        <v>0</v>
      </c>
      <c r="O357" s="36">
        <v>0</v>
      </c>
      <c r="P357" s="36">
        <v>0</v>
      </c>
      <c r="Q357" s="36">
        <v>0</v>
      </c>
      <c r="R357" s="36">
        <v>33467</v>
      </c>
      <c r="S357" s="36">
        <v>0</v>
      </c>
      <c r="T357" s="36">
        <v>33467</v>
      </c>
      <c r="U357" s="36">
        <v>0</v>
      </c>
    </row>
    <row r="358" spans="1:21" ht="15" customHeight="1" x14ac:dyDescent="0.2">
      <c r="A358" t="s">
        <v>1264</v>
      </c>
      <c r="B358" s="7" t="s">
        <v>1368</v>
      </c>
      <c r="C358" s="7" t="s">
        <v>1266</v>
      </c>
      <c r="D358" s="7" t="s">
        <v>1369</v>
      </c>
      <c r="E358" s="7" t="s">
        <v>34</v>
      </c>
      <c r="F358" s="7" t="s">
        <v>35</v>
      </c>
      <c r="G358" s="7" t="s">
        <v>1369</v>
      </c>
      <c r="H358" t="s">
        <v>1370</v>
      </c>
      <c r="I358" s="7" t="s">
        <v>41</v>
      </c>
      <c r="J358" s="7" t="s">
        <v>8005</v>
      </c>
      <c r="K358" s="7" t="s">
        <v>8005</v>
      </c>
      <c r="L358" s="36">
        <v>1573843</v>
      </c>
      <c r="M358" s="7" t="s">
        <v>8005</v>
      </c>
      <c r="N358" s="36">
        <v>0</v>
      </c>
      <c r="O358" s="36">
        <v>0</v>
      </c>
      <c r="P358" s="36">
        <v>0</v>
      </c>
      <c r="Q358" s="36">
        <v>0</v>
      </c>
      <c r="R358" s="36">
        <v>0</v>
      </c>
      <c r="S358" s="36">
        <v>0</v>
      </c>
      <c r="T358" s="36">
        <v>0</v>
      </c>
      <c r="U358" s="36">
        <v>1573843</v>
      </c>
    </row>
    <row r="359" spans="1:21" ht="15" customHeight="1" x14ac:dyDescent="0.2">
      <c r="A359" t="s">
        <v>1264</v>
      </c>
      <c r="B359" s="7" t="s">
        <v>1371</v>
      </c>
      <c r="C359" s="7" t="s">
        <v>1266</v>
      </c>
      <c r="D359" s="7" t="s">
        <v>1372</v>
      </c>
      <c r="E359" s="7" t="s">
        <v>34</v>
      </c>
      <c r="F359" s="7" t="s">
        <v>35</v>
      </c>
      <c r="G359" s="7" t="s">
        <v>1372</v>
      </c>
      <c r="H359" t="s">
        <v>1373</v>
      </c>
      <c r="I359" s="7" t="s">
        <v>41</v>
      </c>
      <c r="J359" s="7" t="s">
        <v>8005</v>
      </c>
      <c r="K359" s="7" t="s">
        <v>8005</v>
      </c>
      <c r="L359" s="36">
        <v>298292</v>
      </c>
      <c r="M359" s="7" t="s">
        <v>8005</v>
      </c>
      <c r="N359" s="36">
        <v>0</v>
      </c>
      <c r="O359" s="36">
        <v>0</v>
      </c>
      <c r="P359" s="36">
        <v>8223</v>
      </c>
      <c r="Q359" s="36">
        <v>0</v>
      </c>
      <c r="R359" s="36">
        <v>70913</v>
      </c>
      <c r="S359" s="36">
        <v>0</v>
      </c>
      <c r="T359" s="36">
        <v>79136</v>
      </c>
      <c r="U359" s="36">
        <v>219156</v>
      </c>
    </row>
    <row r="360" spans="1:21" ht="15" customHeight="1" x14ac:dyDescent="0.2">
      <c r="A360" t="s">
        <v>1264</v>
      </c>
      <c r="B360" s="7" t="s">
        <v>1374</v>
      </c>
      <c r="C360" s="7" t="s">
        <v>1266</v>
      </c>
      <c r="D360" s="7" t="s">
        <v>1375</v>
      </c>
      <c r="E360" s="7" t="s">
        <v>34</v>
      </c>
      <c r="F360" s="7" t="s">
        <v>35</v>
      </c>
      <c r="G360" s="7" t="s">
        <v>1375</v>
      </c>
      <c r="H360" t="s">
        <v>1376</v>
      </c>
      <c r="I360" s="7" t="s">
        <v>41</v>
      </c>
      <c r="J360" s="7" t="s">
        <v>8005</v>
      </c>
      <c r="K360" s="7" t="s">
        <v>8005</v>
      </c>
      <c r="L360" s="36">
        <v>1784787</v>
      </c>
      <c r="M360" s="7" t="s">
        <v>8005</v>
      </c>
      <c r="N360" s="36">
        <v>0</v>
      </c>
      <c r="O360" s="36">
        <v>319582</v>
      </c>
      <c r="P360" s="36">
        <v>0</v>
      </c>
      <c r="Q360" s="36">
        <v>67955</v>
      </c>
      <c r="R360" s="36">
        <v>542599</v>
      </c>
      <c r="S360" s="36">
        <v>0</v>
      </c>
      <c r="T360" s="36">
        <v>930136</v>
      </c>
      <c r="U360" s="36">
        <v>854651</v>
      </c>
    </row>
    <row r="361" spans="1:21" ht="15" customHeight="1" x14ac:dyDescent="0.2">
      <c r="A361" t="s">
        <v>1264</v>
      </c>
      <c r="B361" s="7" t="s">
        <v>1377</v>
      </c>
      <c r="C361" s="7" t="s">
        <v>1266</v>
      </c>
      <c r="D361" s="7" t="s">
        <v>1378</v>
      </c>
      <c r="E361" s="7" t="s">
        <v>34</v>
      </c>
      <c r="F361" s="7" t="s">
        <v>35</v>
      </c>
      <c r="G361" s="7" t="s">
        <v>1378</v>
      </c>
      <c r="H361" t="s">
        <v>1379</v>
      </c>
      <c r="I361" s="7" t="s">
        <v>41</v>
      </c>
      <c r="J361" s="7" t="s">
        <v>8005</v>
      </c>
      <c r="K361" s="7" t="s">
        <v>8005</v>
      </c>
      <c r="L361" s="36">
        <v>1632721</v>
      </c>
      <c r="M361" s="7" t="s">
        <v>8005</v>
      </c>
      <c r="N361" s="36">
        <v>0</v>
      </c>
      <c r="O361" s="36">
        <v>0</v>
      </c>
      <c r="P361" s="36">
        <v>0</v>
      </c>
      <c r="Q361" s="36">
        <v>0</v>
      </c>
      <c r="R361" s="36">
        <v>0</v>
      </c>
      <c r="S361" s="36">
        <v>0</v>
      </c>
      <c r="T361" s="36">
        <v>0</v>
      </c>
      <c r="U361" s="36">
        <v>1632721</v>
      </c>
    </row>
    <row r="362" spans="1:21" ht="15" customHeight="1" x14ac:dyDescent="0.2">
      <c r="A362" t="s">
        <v>1264</v>
      </c>
      <c r="B362" s="7" t="s">
        <v>1380</v>
      </c>
      <c r="C362" s="7" t="s">
        <v>1266</v>
      </c>
      <c r="D362" s="7" t="s">
        <v>1381</v>
      </c>
      <c r="E362" s="7" t="s">
        <v>34</v>
      </c>
      <c r="F362" s="7" t="s">
        <v>35</v>
      </c>
      <c r="G362" s="7" t="s">
        <v>1381</v>
      </c>
      <c r="H362" t="s">
        <v>1382</v>
      </c>
      <c r="I362" s="7" t="s">
        <v>41</v>
      </c>
      <c r="J362" s="7" t="s">
        <v>8005</v>
      </c>
      <c r="K362" s="7" t="s">
        <v>8005</v>
      </c>
      <c r="L362" s="36">
        <v>628830</v>
      </c>
      <c r="M362" s="7" t="s">
        <v>8005</v>
      </c>
      <c r="N362" s="36">
        <v>0</v>
      </c>
      <c r="O362" s="36">
        <v>116461</v>
      </c>
      <c r="P362" s="36">
        <v>82176</v>
      </c>
      <c r="Q362" s="36">
        <v>31307</v>
      </c>
      <c r="R362" s="36">
        <v>138278</v>
      </c>
      <c r="S362" s="36">
        <v>0</v>
      </c>
      <c r="T362" s="36">
        <v>368222</v>
      </c>
      <c r="U362" s="36">
        <v>260608</v>
      </c>
    </row>
    <row r="363" spans="1:21" ht="15" customHeight="1" x14ac:dyDescent="0.2">
      <c r="A363" t="s">
        <v>1264</v>
      </c>
      <c r="B363" s="7" t="s">
        <v>1383</v>
      </c>
      <c r="C363" s="7" t="s">
        <v>1266</v>
      </c>
      <c r="D363" s="7" t="s">
        <v>1384</v>
      </c>
      <c r="E363" s="7" t="s">
        <v>34</v>
      </c>
      <c r="F363" s="7" t="s">
        <v>35</v>
      </c>
      <c r="G363" s="7" t="s">
        <v>1384</v>
      </c>
      <c r="H363" t="s">
        <v>1385</v>
      </c>
      <c r="I363" s="7" t="s">
        <v>41</v>
      </c>
      <c r="J363" s="7" t="s">
        <v>8005</v>
      </c>
      <c r="K363" s="7" t="s">
        <v>8005</v>
      </c>
      <c r="L363" s="36">
        <v>1043466</v>
      </c>
      <c r="M363" s="7" t="s">
        <v>8006</v>
      </c>
      <c r="N363" s="36">
        <v>250993</v>
      </c>
      <c r="O363" s="36">
        <v>621413</v>
      </c>
      <c r="P363" s="36">
        <v>0</v>
      </c>
      <c r="Q363" s="36">
        <v>146792</v>
      </c>
      <c r="R363" s="36">
        <v>0</v>
      </c>
      <c r="S363" s="36">
        <v>0</v>
      </c>
      <c r="T363" s="36">
        <v>1019198</v>
      </c>
      <c r="U363" s="36">
        <v>24268</v>
      </c>
    </row>
    <row r="364" spans="1:21" ht="15" customHeight="1" x14ac:dyDescent="0.2">
      <c r="A364" t="s">
        <v>1264</v>
      </c>
      <c r="B364" s="7" t="s">
        <v>1386</v>
      </c>
      <c r="C364" s="7" t="s">
        <v>1266</v>
      </c>
      <c r="D364" s="7" t="s">
        <v>1387</v>
      </c>
      <c r="E364" s="7" t="s">
        <v>34</v>
      </c>
      <c r="F364" s="7" t="s">
        <v>35</v>
      </c>
      <c r="G364" s="7" t="s">
        <v>1387</v>
      </c>
      <c r="H364" t="s">
        <v>1388</v>
      </c>
      <c r="I364" s="7" t="s">
        <v>41</v>
      </c>
      <c r="J364" s="7" t="s">
        <v>8005</v>
      </c>
      <c r="K364" s="7" t="s">
        <v>8005</v>
      </c>
      <c r="L364" s="36">
        <v>580849</v>
      </c>
      <c r="M364" s="7" t="s">
        <v>8005</v>
      </c>
      <c r="N364" s="36">
        <v>0</v>
      </c>
      <c r="O364" s="36">
        <v>269298</v>
      </c>
      <c r="P364" s="36">
        <v>169935</v>
      </c>
      <c r="Q364" s="36">
        <v>95845</v>
      </c>
      <c r="R364" s="36">
        <v>45771</v>
      </c>
      <c r="S364" s="36">
        <v>0</v>
      </c>
      <c r="T364" s="36">
        <v>580849</v>
      </c>
      <c r="U364" s="36">
        <v>0</v>
      </c>
    </row>
    <row r="365" spans="1:21" ht="15" customHeight="1" x14ac:dyDescent="0.2">
      <c r="A365" t="s">
        <v>1264</v>
      </c>
      <c r="B365" s="7" t="s">
        <v>1389</v>
      </c>
      <c r="C365" s="7" t="s">
        <v>1266</v>
      </c>
      <c r="D365" s="7" t="s">
        <v>1390</v>
      </c>
      <c r="E365" s="7" t="s">
        <v>34</v>
      </c>
      <c r="F365" s="7" t="s">
        <v>35</v>
      </c>
      <c r="G365" s="7" t="s">
        <v>1390</v>
      </c>
      <c r="H365" t="s">
        <v>1391</v>
      </c>
      <c r="I365" s="7" t="s">
        <v>41</v>
      </c>
      <c r="J365" s="7" t="s">
        <v>8005</v>
      </c>
      <c r="K365" s="7" t="s">
        <v>8005</v>
      </c>
      <c r="L365" s="36">
        <v>1770746</v>
      </c>
      <c r="M365" s="7" t="s">
        <v>8005</v>
      </c>
      <c r="N365" s="36">
        <v>426389</v>
      </c>
      <c r="O365" s="36">
        <v>0</v>
      </c>
      <c r="P365" s="36">
        <v>740550</v>
      </c>
      <c r="Q365" s="36">
        <v>438705</v>
      </c>
      <c r="R365" s="36">
        <v>163373</v>
      </c>
      <c r="S365" s="36">
        <v>0</v>
      </c>
      <c r="T365" s="36">
        <v>1769017</v>
      </c>
      <c r="U365" s="36">
        <v>1729</v>
      </c>
    </row>
    <row r="366" spans="1:21" ht="15" customHeight="1" x14ac:dyDescent="0.2">
      <c r="A366" t="s">
        <v>1264</v>
      </c>
      <c r="B366" s="7" t="s">
        <v>1392</v>
      </c>
      <c r="C366" s="7" t="s">
        <v>1266</v>
      </c>
      <c r="D366" s="7" t="s">
        <v>1393</v>
      </c>
      <c r="E366" s="7" t="s">
        <v>34</v>
      </c>
      <c r="F366" s="7" t="s">
        <v>35</v>
      </c>
      <c r="G366" s="7" t="s">
        <v>1393</v>
      </c>
      <c r="H366" t="s">
        <v>1394</v>
      </c>
      <c r="I366" s="7" t="s">
        <v>41</v>
      </c>
      <c r="J366" s="7" t="s">
        <v>8005</v>
      </c>
      <c r="K366" s="7" t="s">
        <v>8005</v>
      </c>
      <c r="L366" s="36">
        <v>697031</v>
      </c>
      <c r="M366" s="7" t="s">
        <v>8006</v>
      </c>
      <c r="N366" s="36">
        <v>167643</v>
      </c>
      <c r="O366" s="36">
        <v>262087</v>
      </c>
      <c r="P366" s="36">
        <v>39992</v>
      </c>
      <c r="Q366" s="36">
        <v>118345</v>
      </c>
      <c r="R366" s="36">
        <v>0</v>
      </c>
      <c r="S366" s="36">
        <v>0</v>
      </c>
      <c r="T366" s="36">
        <v>588067</v>
      </c>
      <c r="U366" s="36">
        <v>108964</v>
      </c>
    </row>
    <row r="367" spans="1:21" ht="15" customHeight="1" x14ac:dyDescent="0.2">
      <c r="A367" t="s">
        <v>1264</v>
      </c>
      <c r="B367" s="7" t="s">
        <v>1395</v>
      </c>
      <c r="C367" s="7" t="s">
        <v>1266</v>
      </c>
      <c r="D367" s="7" t="s">
        <v>1396</v>
      </c>
      <c r="E367" s="7" t="s">
        <v>34</v>
      </c>
      <c r="F367" s="7" t="s">
        <v>35</v>
      </c>
      <c r="G367" s="7" t="s">
        <v>1396</v>
      </c>
      <c r="H367" t="s">
        <v>1397</v>
      </c>
      <c r="I367" s="7" t="s">
        <v>41</v>
      </c>
      <c r="J367" s="7" t="s">
        <v>8005</v>
      </c>
      <c r="K367" s="7" t="s">
        <v>8005</v>
      </c>
      <c r="L367" s="36">
        <v>241664</v>
      </c>
      <c r="M367" s="7" t="s">
        <v>8005</v>
      </c>
      <c r="N367" s="36">
        <v>41640</v>
      </c>
      <c r="O367" s="36">
        <v>86222</v>
      </c>
      <c r="P367" s="36">
        <v>107238</v>
      </c>
      <c r="Q367" s="36">
        <v>0</v>
      </c>
      <c r="R367" s="36">
        <v>6564</v>
      </c>
      <c r="S367" s="36">
        <v>0</v>
      </c>
      <c r="T367" s="36">
        <v>241664</v>
      </c>
      <c r="U367" s="36">
        <v>0</v>
      </c>
    </row>
    <row r="368" spans="1:21" ht="15" customHeight="1" x14ac:dyDescent="0.2">
      <c r="A368" t="s">
        <v>1264</v>
      </c>
      <c r="B368" s="7" t="s">
        <v>1398</v>
      </c>
      <c r="C368" s="7" t="s">
        <v>1266</v>
      </c>
      <c r="D368" s="7" t="s">
        <v>1399</v>
      </c>
      <c r="E368" s="7" t="s">
        <v>34</v>
      </c>
      <c r="F368" s="7" t="s">
        <v>35</v>
      </c>
      <c r="G368" s="7" t="s">
        <v>1399</v>
      </c>
      <c r="H368" t="s">
        <v>1400</v>
      </c>
      <c r="I368" s="7" t="s">
        <v>41</v>
      </c>
      <c r="J368" s="7" t="s">
        <v>8005</v>
      </c>
      <c r="K368" s="7" t="s">
        <v>8005</v>
      </c>
      <c r="L368" s="36">
        <v>1827481</v>
      </c>
      <c r="M368" s="7" t="s">
        <v>8005</v>
      </c>
      <c r="N368" s="36">
        <v>442524</v>
      </c>
      <c r="O368" s="36">
        <v>779007</v>
      </c>
      <c r="P368" s="36">
        <v>0</v>
      </c>
      <c r="Q368" s="36">
        <v>204692</v>
      </c>
      <c r="R368" s="36">
        <v>339118</v>
      </c>
      <c r="S368" s="36">
        <v>0</v>
      </c>
      <c r="T368" s="36">
        <v>1765341</v>
      </c>
      <c r="U368" s="36">
        <v>62140</v>
      </c>
    </row>
    <row r="369" spans="1:21" ht="15" customHeight="1" x14ac:dyDescent="0.2">
      <c r="A369" t="s">
        <v>1264</v>
      </c>
      <c r="B369" s="7" t="s">
        <v>1401</v>
      </c>
      <c r="C369" s="7" t="s">
        <v>1266</v>
      </c>
      <c r="D369" s="7" t="s">
        <v>1402</v>
      </c>
      <c r="E369" s="7" t="s">
        <v>34</v>
      </c>
      <c r="F369" s="7" t="s">
        <v>35</v>
      </c>
      <c r="G369" s="7" t="s">
        <v>1402</v>
      </c>
      <c r="H369" t="s">
        <v>1403</v>
      </c>
      <c r="I369" s="7" t="s">
        <v>41</v>
      </c>
      <c r="J369" s="7" t="s">
        <v>8005</v>
      </c>
      <c r="K369" s="7" t="s">
        <v>8005</v>
      </c>
      <c r="L369" s="36">
        <v>1913173</v>
      </c>
      <c r="M369" s="7" t="s">
        <v>8005</v>
      </c>
      <c r="N369" s="36">
        <v>121851</v>
      </c>
      <c r="O369" s="36">
        <v>905400</v>
      </c>
      <c r="P369" s="36">
        <v>0</v>
      </c>
      <c r="Q369" s="36">
        <v>0</v>
      </c>
      <c r="R369" s="36">
        <v>596850</v>
      </c>
      <c r="S369" s="36">
        <v>0</v>
      </c>
      <c r="T369" s="36">
        <v>1624101</v>
      </c>
      <c r="U369" s="36">
        <v>289072</v>
      </c>
    </row>
    <row r="370" spans="1:21" ht="15" customHeight="1" x14ac:dyDescent="0.2">
      <c r="A370" t="s">
        <v>1264</v>
      </c>
      <c r="B370" s="7" t="s">
        <v>1404</v>
      </c>
      <c r="C370" s="7" t="s">
        <v>1266</v>
      </c>
      <c r="D370" s="7" t="s">
        <v>1405</v>
      </c>
      <c r="E370" s="7" t="s">
        <v>34</v>
      </c>
      <c r="F370" s="7" t="s">
        <v>35</v>
      </c>
      <c r="G370" s="7" t="s">
        <v>1405</v>
      </c>
      <c r="H370" t="s">
        <v>1406</v>
      </c>
      <c r="I370" s="7" t="s">
        <v>41</v>
      </c>
      <c r="J370" s="7" t="s">
        <v>8005</v>
      </c>
      <c r="K370" s="7" t="s">
        <v>8005</v>
      </c>
      <c r="L370" s="36">
        <v>480316</v>
      </c>
      <c r="M370" s="7" t="s">
        <v>8005</v>
      </c>
      <c r="N370" s="36">
        <v>0</v>
      </c>
      <c r="O370" s="36">
        <v>243719</v>
      </c>
      <c r="P370" s="36">
        <v>227269</v>
      </c>
      <c r="Q370" s="36">
        <v>0</v>
      </c>
      <c r="R370" s="36">
        <v>0</v>
      </c>
      <c r="S370" s="36">
        <v>0</v>
      </c>
      <c r="T370" s="36">
        <v>470988</v>
      </c>
      <c r="U370" s="36">
        <v>9328</v>
      </c>
    </row>
    <row r="371" spans="1:21" ht="15" customHeight="1" x14ac:dyDescent="0.2">
      <c r="A371" t="s">
        <v>1264</v>
      </c>
      <c r="B371" s="7" t="s">
        <v>1407</v>
      </c>
      <c r="C371" s="7" t="s">
        <v>1266</v>
      </c>
      <c r="D371" s="7" t="s">
        <v>1267</v>
      </c>
      <c r="E371" s="7" t="s">
        <v>1408</v>
      </c>
      <c r="F371" s="7" t="s">
        <v>1409</v>
      </c>
      <c r="G371" s="7" t="s">
        <v>1410</v>
      </c>
      <c r="H371" t="s">
        <v>1411</v>
      </c>
      <c r="I371" s="7" t="s">
        <v>98</v>
      </c>
      <c r="J371" s="7" t="s">
        <v>8005</v>
      </c>
      <c r="K371" s="7" t="s">
        <v>8005</v>
      </c>
      <c r="L371" s="36">
        <v>644710</v>
      </c>
      <c r="M371" s="7" t="s">
        <v>8005</v>
      </c>
      <c r="N371" s="36">
        <v>71395</v>
      </c>
      <c r="O371" s="36">
        <v>160796</v>
      </c>
      <c r="P371" s="36">
        <v>160796</v>
      </c>
      <c r="Q371" s="36">
        <v>161178</v>
      </c>
      <c r="R371" s="36">
        <v>90545</v>
      </c>
      <c r="S371" s="36">
        <v>0</v>
      </c>
      <c r="T371" s="36">
        <v>644710</v>
      </c>
      <c r="U371" s="36">
        <v>0</v>
      </c>
    </row>
    <row r="372" spans="1:21" ht="15" customHeight="1" x14ac:dyDescent="0.2">
      <c r="A372" t="s">
        <v>1264</v>
      </c>
      <c r="B372" s="7" t="s">
        <v>1412</v>
      </c>
      <c r="C372" s="7" t="s">
        <v>1266</v>
      </c>
      <c r="D372" s="7" t="s">
        <v>1267</v>
      </c>
      <c r="E372" s="7" t="s">
        <v>1413</v>
      </c>
      <c r="F372" s="7" t="s">
        <v>1414</v>
      </c>
      <c r="G372" s="7" t="s">
        <v>1415</v>
      </c>
      <c r="H372" t="s">
        <v>1416</v>
      </c>
      <c r="I372" s="7" t="s">
        <v>98</v>
      </c>
      <c r="J372" s="7" t="s">
        <v>8007</v>
      </c>
      <c r="K372" s="7" t="s">
        <v>8005</v>
      </c>
      <c r="L372" s="36">
        <v>0</v>
      </c>
      <c r="M372" s="7" t="s">
        <v>8005</v>
      </c>
      <c r="N372" s="36">
        <v>0</v>
      </c>
      <c r="O372" s="36">
        <v>0</v>
      </c>
      <c r="P372" s="36">
        <v>0</v>
      </c>
      <c r="Q372" s="36">
        <v>0</v>
      </c>
      <c r="R372" s="36">
        <v>0</v>
      </c>
      <c r="S372" s="36">
        <v>0</v>
      </c>
      <c r="T372" s="36">
        <v>0</v>
      </c>
      <c r="U372" s="36">
        <v>0</v>
      </c>
    </row>
    <row r="373" spans="1:21" ht="15" customHeight="1" x14ac:dyDescent="0.2">
      <c r="A373" t="s">
        <v>1264</v>
      </c>
      <c r="B373" s="7" t="s">
        <v>1417</v>
      </c>
      <c r="C373" s="7" t="s">
        <v>1266</v>
      </c>
      <c r="D373" s="7" t="s">
        <v>1342</v>
      </c>
      <c r="E373" s="7" t="s">
        <v>1418</v>
      </c>
      <c r="F373" s="7" t="s">
        <v>1419</v>
      </c>
      <c r="G373" s="7" t="s">
        <v>1420</v>
      </c>
      <c r="H373" t="s">
        <v>1421</v>
      </c>
      <c r="I373" s="7" t="s">
        <v>98</v>
      </c>
      <c r="J373" s="7" t="s">
        <v>8005</v>
      </c>
      <c r="K373" s="7" t="s">
        <v>8005</v>
      </c>
      <c r="L373" s="36">
        <v>403802</v>
      </c>
      <c r="M373" s="7" t="s">
        <v>8005</v>
      </c>
      <c r="N373" s="36">
        <v>0</v>
      </c>
      <c r="O373" s="36">
        <v>69649</v>
      </c>
      <c r="P373" s="36">
        <v>156825</v>
      </c>
      <c r="Q373" s="36">
        <v>0</v>
      </c>
      <c r="R373" s="36">
        <v>147560</v>
      </c>
      <c r="S373" s="36">
        <v>0</v>
      </c>
      <c r="T373" s="36">
        <v>374034</v>
      </c>
      <c r="U373" s="36">
        <v>29768</v>
      </c>
    </row>
    <row r="374" spans="1:21" ht="15" customHeight="1" x14ac:dyDescent="0.2">
      <c r="A374" t="s">
        <v>1264</v>
      </c>
      <c r="B374" s="7" t="s">
        <v>1422</v>
      </c>
      <c r="C374" s="7" t="s">
        <v>1266</v>
      </c>
      <c r="D374" s="7" t="s">
        <v>1342</v>
      </c>
      <c r="E374" s="7" t="s">
        <v>1423</v>
      </c>
      <c r="F374" s="7" t="s">
        <v>1424</v>
      </c>
      <c r="G374" s="7" t="s">
        <v>1425</v>
      </c>
      <c r="H374" t="s">
        <v>1426</v>
      </c>
      <c r="I374" s="7" t="s">
        <v>98</v>
      </c>
      <c r="J374" s="7" t="s">
        <v>8005</v>
      </c>
      <c r="K374" s="7" t="s">
        <v>8005</v>
      </c>
      <c r="L374" s="36">
        <v>117792</v>
      </c>
      <c r="M374" s="7" t="s">
        <v>8005</v>
      </c>
      <c r="N374" s="36">
        <v>12604</v>
      </c>
      <c r="O374" s="36">
        <v>43215</v>
      </c>
      <c r="P374" s="36">
        <v>41563</v>
      </c>
      <c r="Q374" s="36">
        <v>8141</v>
      </c>
      <c r="R374" s="36">
        <v>12269</v>
      </c>
      <c r="S374" s="36">
        <v>0</v>
      </c>
      <c r="T374" s="36">
        <v>117792</v>
      </c>
      <c r="U374" s="36">
        <v>0</v>
      </c>
    </row>
    <row r="375" spans="1:21" ht="15" customHeight="1" x14ac:dyDescent="0.2">
      <c r="A375" t="s">
        <v>1264</v>
      </c>
      <c r="B375" s="7" t="s">
        <v>1427</v>
      </c>
      <c r="C375" s="7" t="s">
        <v>1266</v>
      </c>
      <c r="D375" s="7" t="s">
        <v>1342</v>
      </c>
      <c r="E375" s="7" t="s">
        <v>1428</v>
      </c>
      <c r="F375" s="7" t="s">
        <v>1429</v>
      </c>
      <c r="G375" s="7" t="s">
        <v>1430</v>
      </c>
      <c r="H375" t="s">
        <v>1431</v>
      </c>
      <c r="I375" s="7" t="s">
        <v>98</v>
      </c>
      <c r="J375" s="7" t="s">
        <v>8006</v>
      </c>
      <c r="K375" s="7" t="s">
        <v>8006</v>
      </c>
      <c r="L375" s="36">
        <v>0</v>
      </c>
      <c r="M375" s="7" t="s">
        <v>8006</v>
      </c>
      <c r="N375" s="36">
        <v>0</v>
      </c>
      <c r="O375" s="36">
        <v>0</v>
      </c>
      <c r="P375" s="36">
        <v>0</v>
      </c>
      <c r="Q375" s="36">
        <v>0</v>
      </c>
      <c r="R375" s="36">
        <v>0</v>
      </c>
      <c r="S375" s="36">
        <v>0</v>
      </c>
      <c r="T375" s="36">
        <v>0</v>
      </c>
      <c r="U375" s="36">
        <v>0</v>
      </c>
    </row>
    <row r="376" spans="1:21" ht="15" customHeight="1" x14ac:dyDescent="0.2">
      <c r="A376" t="s">
        <v>1264</v>
      </c>
      <c r="B376" s="7" t="s">
        <v>1432</v>
      </c>
      <c r="C376" s="7" t="s">
        <v>1266</v>
      </c>
      <c r="D376" s="7" t="s">
        <v>1342</v>
      </c>
      <c r="E376" s="7" t="s">
        <v>1433</v>
      </c>
      <c r="F376" s="7" t="s">
        <v>1434</v>
      </c>
      <c r="G376" s="7" t="s">
        <v>1435</v>
      </c>
      <c r="H376" t="s">
        <v>1436</v>
      </c>
      <c r="I376" s="7" t="s">
        <v>98</v>
      </c>
      <c r="J376" s="7" t="s">
        <v>8006</v>
      </c>
      <c r="K376" s="7" t="s">
        <v>8006</v>
      </c>
      <c r="L376" s="36">
        <v>0</v>
      </c>
      <c r="M376" s="7" t="s">
        <v>8006</v>
      </c>
      <c r="N376" s="36">
        <v>0</v>
      </c>
      <c r="O376" s="36">
        <v>0</v>
      </c>
      <c r="P376" s="36">
        <v>0</v>
      </c>
      <c r="Q376" s="36">
        <v>0</v>
      </c>
      <c r="R376" s="36">
        <v>0</v>
      </c>
      <c r="S376" s="36">
        <v>0</v>
      </c>
      <c r="T376" s="36">
        <v>0</v>
      </c>
      <c r="U376" s="36">
        <v>0</v>
      </c>
    </row>
    <row r="377" spans="1:21" ht="15" customHeight="1" x14ac:dyDescent="0.2">
      <c r="A377" t="s">
        <v>1264</v>
      </c>
      <c r="B377" s="7" t="s">
        <v>1437</v>
      </c>
      <c r="C377" s="7" t="s">
        <v>1266</v>
      </c>
      <c r="D377" s="7" t="s">
        <v>1330</v>
      </c>
      <c r="E377" s="7" t="s">
        <v>1438</v>
      </c>
      <c r="F377" s="7" t="s">
        <v>1439</v>
      </c>
      <c r="G377" s="7" t="s">
        <v>1440</v>
      </c>
      <c r="H377" t="s">
        <v>1441</v>
      </c>
      <c r="I377" s="7" t="s">
        <v>98</v>
      </c>
      <c r="J377" s="7" t="s">
        <v>8007</v>
      </c>
      <c r="K377" s="7" t="s">
        <v>8005</v>
      </c>
      <c r="L377" s="36">
        <v>0</v>
      </c>
      <c r="M377" s="7" t="s">
        <v>8005</v>
      </c>
      <c r="N377" s="36">
        <v>0</v>
      </c>
      <c r="O377" s="36">
        <v>0</v>
      </c>
      <c r="P377" s="36">
        <v>0</v>
      </c>
      <c r="Q377" s="36">
        <v>0</v>
      </c>
      <c r="R377" s="36">
        <v>0</v>
      </c>
      <c r="S377" s="36">
        <v>0</v>
      </c>
      <c r="T377" s="36">
        <v>0</v>
      </c>
      <c r="U377" s="36">
        <v>0</v>
      </c>
    </row>
    <row r="378" spans="1:21" ht="15" customHeight="1" x14ac:dyDescent="0.2">
      <c r="A378" t="s">
        <v>1264</v>
      </c>
      <c r="B378" s="7" t="s">
        <v>1442</v>
      </c>
      <c r="C378" s="7" t="s">
        <v>1266</v>
      </c>
      <c r="D378" s="7" t="s">
        <v>1267</v>
      </c>
      <c r="E378" s="7" t="s">
        <v>1443</v>
      </c>
      <c r="F378" s="7" t="s">
        <v>1444</v>
      </c>
      <c r="G378" s="7" t="s">
        <v>1445</v>
      </c>
      <c r="H378" t="s">
        <v>1446</v>
      </c>
      <c r="I378" s="7" t="s">
        <v>98</v>
      </c>
      <c r="J378" s="7" t="s">
        <v>8005</v>
      </c>
      <c r="K378" s="7" t="s">
        <v>8005</v>
      </c>
      <c r="L378" s="36">
        <v>146218</v>
      </c>
      <c r="M378" s="7" t="s">
        <v>8005</v>
      </c>
      <c r="N378" s="36">
        <v>28406</v>
      </c>
      <c r="O378" s="36">
        <v>36468</v>
      </c>
      <c r="P378" s="36">
        <v>36468</v>
      </c>
      <c r="Q378" s="36">
        <v>36555</v>
      </c>
      <c r="R378" s="36">
        <v>8321</v>
      </c>
      <c r="S378" s="36">
        <v>0</v>
      </c>
      <c r="T378" s="36">
        <v>146218</v>
      </c>
      <c r="U378" s="36">
        <v>0</v>
      </c>
    </row>
    <row r="379" spans="1:21" ht="15" customHeight="1" x14ac:dyDescent="0.2">
      <c r="A379" t="s">
        <v>1264</v>
      </c>
      <c r="B379" s="7" t="s">
        <v>1447</v>
      </c>
      <c r="C379" s="7" t="s">
        <v>1266</v>
      </c>
      <c r="D379" s="7" t="s">
        <v>1342</v>
      </c>
      <c r="E379" s="7" t="s">
        <v>1448</v>
      </c>
      <c r="F379" s="7" t="s">
        <v>1449</v>
      </c>
      <c r="G379" s="7" t="s">
        <v>1450</v>
      </c>
      <c r="H379" t="s">
        <v>1451</v>
      </c>
      <c r="I379" s="7" t="s">
        <v>98</v>
      </c>
      <c r="J379" s="7" t="s">
        <v>8005</v>
      </c>
      <c r="K379" s="7" t="s">
        <v>8005</v>
      </c>
      <c r="L379" s="36">
        <v>817395</v>
      </c>
      <c r="M379" s="7" t="s">
        <v>8005</v>
      </c>
      <c r="N379" s="36">
        <v>196211</v>
      </c>
      <c r="O379" s="36">
        <v>303218</v>
      </c>
      <c r="P379" s="36">
        <v>274756</v>
      </c>
      <c r="Q379" s="36">
        <v>0</v>
      </c>
      <c r="R379" s="36">
        <v>43210</v>
      </c>
      <c r="S379" s="36">
        <v>0</v>
      </c>
      <c r="T379" s="36">
        <v>817395</v>
      </c>
      <c r="U379" s="36">
        <v>0</v>
      </c>
    </row>
    <row r="380" spans="1:21" ht="15" customHeight="1" x14ac:dyDescent="0.2">
      <c r="A380" t="s">
        <v>1264</v>
      </c>
      <c r="B380" s="7" t="s">
        <v>1452</v>
      </c>
      <c r="C380" s="7" t="s">
        <v>1266</v>
      </c>
      <c r="D380" s="7" t="s">
        <v>1267</v>
      </c>
      <c r="E380" s="7" t="s">
        <v>1453</v>
      </c>
      <c r="F380" s="7" t="s">
        <v>1454</v>
      </c>
      <c r="G380" s="7" t="s">
        <v>1455</v>
      </c>
      <c r="H380" t="s">
        <v>1456</v>
      </c>
      <c r="I380" s="7" t="s">
        <v>98</v>
      </c>
      <c r="J380" s="7" t="s">
        <v>8005</v>
      </c>
      <c r="K380" s="7" t="s">
        <v>8005</v>
      </c>
      <c r="L380" s="36">
        <v>44781</v>
      </c>
      <c r="M380" s="7" t="s">
        <v>8005</v>
      </c>
      <c r="N380" s="36">
        <v>0</v>
      </c>
      <c r="O380" s="36">
        <v>0</v>
      </c>
      <c r="P380" s="36">
        <v>0</v>
      </c>
      <c r="Q380" s="36">
        <v>0</v>
      </c>
      <c r="R380" s="36">
        <v>44781</v>
      </c>
      <c r="S380" s="36">
        <v>0</v>
      </c>
      <c r="T380" s="36">
        <v>44781</v>
      </c>
      <c r="U380" s="36">
        <v>0</v>
      </c>
    </row>
    <row r="381" spans="1:21" ht="15" customHeight="1" x14ac:dyDescent="0.2">
      <c r="A381" t="s">
        <v>1264</v>
      </c>
      <c r="B381" s="7" t="s">
        <v>1457</v>
      </c>
      <c r="C381" s="7" t="s">
        <v>1266</v>
      </c>
      <c r="D381" s="7" t="s">
        <v>1267</v>
      </c>
      <c r="E381" s="7" t="s">
        <v>1458</v>
      </c>
      <c r="F381" s="7" t="s">
        <v>1459</v>
      </c>
      <c r="G381" s="7" t="s">
        <v>1460</v>
      </c>
      <c r="H381" t="s">
        <v>1461</v>
      </c>
      <c r="I381" s="7" t="s">
        <v>98</v>
      </c>
      <c r="J381" s="7" t="s">
        <v>8005</v>
      </c>
      <c r="K381" s="7" t="s">
        <v>8006</v>
      </c>
      <c r="L381" s="36">
        <v>0</v>
      </c>
      <c r="M381" s="7" t="s">
        <v>8005</v>
      </c>
      <c r="N381" s="36">
        <v>0</v>
      </c>
      <c r="O381" s="36">
        <v>0</v>
      </c>
      <c r="P381" s="36">
        <v>0</v>
      </c>
      <c r="Q381" s="36">
        <v>0</v>
      </c>
      <c r="R381" s="36">
        <v>0</v>
      </c>
      <c r="S381" s="36">
        <v>0</v>
      </c>
      <c r="T381" s="36">
        <v>0</v>
      </c>
      <c r="U381" s="36">
        <v>0</v>
      </c>
    </row>
    <row r="382" spans="1:21" ht="15" customHeight="1" x14ac:dyDescent="0.2">
      <c r="A382" t="s">
        <v>1264</v>
      </c>
      <c r="B382" s="7" t="s">
        <v>1462</v>
      </c>
      <c r="C382" s="7" t="s">
        <v>1266</v>
      </c>
      <c r="D382" s="7" t="s">
        <v>1267</v>
      </c>
      <c r="E382" s="7" t="s">
        <v>1463</v>
      </c>
      <c r="F382" s="7" t="s">
        <v>1464</v>
      </c>
      <c r="G382" s="7" t="s">
        <v>1465</v>
      </c>
      <c r="H382" t="s">
        <v>1466</v>
      </c>
      <c r="I382" s="7" t="s">
        <v>98</v>
      </c>
      <c r="J382" s="7" t="s">
        <v>8005</v>
      </c>
      <c r="K382" s="7" t="s">
        <v>8005</v>
      </c>
      <c r="L382" s="36">
        <v>589453</v>
      </c>
      <c r="M382" s="7" t="s">
        <v>8005</v>
      </c>
      <c r="N382" s="36">
        <v>0</v>
      </c>
      <c r="O382" s="36">
        <v>0</v>
      </c>
      <c r="P382" s="36">
        <v>0</v>
      </c>
      <c r="Q382" s="36">
        <v>547982</v>
      </c>
      <c r="R382" s="36">
        <v>41471</v>
      </c>
      <c r="S382" s="36">
        <v>0</v>
      </c>
      <c r="T382" s="36">
        <v>589453</v>
      </c>
      <c r="U382" s="36">
        <v>0</v>
      </c>
    </row>
    <row r="383" spans="1:21" ht="15" customHeight="1" x14ac:dyDescent="0.2">
      <c r="A383" t="s">
        <v>1467</v>
      </c>
      <c r="B383" s="7" t="s">
        <v>1468</v>
      </c>
      <c r="C383" s="7" t="s">
        <v>1469</v>
      </c>
      <c r="D383" s="7" t="s">
        <v>1470</v>
      </c>
      <c r="E383" s="7" t="s">
        <v>34</v>
      </c>
      <c r="F383" s="7" t="s">
        <v>35</v>
      </c>
      <c r="G383" s="7" t="s">
        <v>1470</v>
      </c>
      <c r="H383" t="s">
        <v>1471</v>
      </c>
      <c r="I383" s="7" t="s">
        <v>37</v>
      </c>
      <c r="J383" s="7" t="s">
        <v>8005</v>
      </c>
      <c r="K383" s="7" t="s">
        <v>8005</v>
      </c>
      <c r="L383" s="36">
        <v>131878</v>
      </c>
      <c r="M383" s="7" t="s">
        <v>8005</v>
      </c>
      <c r="N383" s="36">
        <v>31677</v>
      </c>
      <c r="O383" s="36">
        <v>50361</v>
      </c>
      <c r="P383" s="36">
        <v>48055</v>
      </c>
      <c r="Q383" s="36">
        <v>0</v>
      </c>
      <c r="R383" s="36">
        <v>1785</v>
      </c>
      <c r="S383" s="36">
        <v>0</v>
      </c>
      <c r="T383" s="36">
        <v>131878</v>
      </c>
      <c r="U383" s="36">
        <v>0</v>
      </c>
    </row>
    <row r="384" spans="1:21" ht="15" customHeight="1" x14ac:dyDescent="0.2">
      <c r="A384" t="s">
        <v>1467</v>
      </c>
      <c r="B384" s="7" t="s">
        <v>1472</v>
      </c>
      <c r="C384" s="7" t="s">
        <v>1469</v>
      </c>
      <c r="D384" s="7" t="s">
        <v>1473</v>
      </c>
      <c r="E384" s="7" t="s">
        <v>34</v>
      </c>
      <c r="F384" s="7" t="s">
        <v>35</v>
      </c>
      <c r="G384" s="7" t="s">
        <v>1473</v>
      </c>
      <c r="H384" t="s">
        <v>1474</v>
      </c>
      <c r="I384" s="7" t="s">
        <v>41</v>
      </c>
      <c r="J384" s="7" t="s">
        <v>8005</v>
      </c>
      <c r="K384" s="7" t="s">
        <v>8005</v>
      </c>
      <c r="L384" s="36">
        <v>577590</v>
      </c>
      <c r="M384" s="7" t="s">
        <v>8005</v>
      </c>
      <c r="N384" s="36">
        <v>137376</v>
      </c>
      <c r="O384" s="36">
        <v>171277</v>
      </c>
      <c r="P384" s="36">
        <v>0</v>
      </c>
      <c r="Q384" s="36">
        <v>44369</v>
      </c>
      <c r="R384" s="36">
        <v>111843</v>
      </c>
      <c r="S384" s="36">
        <v>0</v>
      </c>
      <c r="T384" s="36">
        <v>464865</v>
      </c>
      <c r="U384" s="36">
        <v>112725</v>
      </c>
    </row>
    <row r="385" spans="1:21" ht="15" customHeight="1" x14ac:dyDescent="0.2">
      <c r="A385" t="s">
        <v>1467</v>
      </c>
      <c r="B385" s="7" t="s">
        <v>1475</v>
      </c>
      <c r="C385" s="7" t="s">
        <v>1469</v>
      </c>
      <c r="D385" s="7" t="s">
        <v>1476</v>
      </c>
      <c r="E385" s="7" t="s">
        <v>34</v>
      </c>
      <c r="F385" s="7" t="s">
        <v>35</v>
      </c>
      <c r="G385" s="7" t="s">
        <v>1476</v>
      </c>
      <c r="H385" t="s">
        <v>1477</v>
      </c>
      <c r="I385" s="7" t="s">
        <v>41</v>
      </c>
      <c r="J385" s="7" t="s">
        <v>8005</v>
      </c>
      <c r="K385" s="7" t="s">
        <v>8005</v>
      </c>
      <c r="L385" s="36">
        <v>289520</v>
      </c>
      <c r="M385" s="7" t="s">
        <v>8005</v>
      </c>
      <c r="N385" s="36">
        <v>0</v>
      </c>
      <c r="O385" s="36">
        <v>67435</v>
      </c>
      <c r="P385" s="36">
        <v>0</v>
      </c>
      <c r="Q385" s="36">
        <v>97964</v>
      </c>
      <c r="R385" s="36">
        <v>60701</v>
      </c>
      <c r="S385" s="36">
        <v>0</v>
      </c>
      <c r="T385" s="36">
        <v>226100</v>
      </c>
      <c r="U385" s="36">
        <v>63420</v>
      </c>
    </row>
    <row r="386" spans="1:21" ht="15" customHeight="1" x14ac:dyDescent="0.2">
      <c r="A386" t="s">
        <v>1467</v>
      </c>
      <c r="B386" s="7" t="s">
        <v>1478</v>
      </c>
      <c r="C386" s="7" t="s">
        <v>1469</v>
      </c>
      <c r="D386" s="7" t="s">
        <v>1479</v>
      </c>
      <c r="E386" s="7" t="s">
        <v>34</v>
      </c>
      <c r="F386" s="7" t="s">
        <v>35</v>
      </c>
      <c r="G386" s="7" t="s">
        <v>1479</v>
      </c>
      <c r="H386" t="s">
        <v>1480</v>
      </c>
      <c r="I386" s="7" t="s">
        <v>41</v>
      </c>
      <c r="J386" s="7" t="s">
        <v>8005</v>
      </c>
      <c r="K386" s="7" t="s">
        <v>8005</v>
      </c>
      <c r="L386" s="36">
        <v>2225190</v>
      </c>
      <c r="M386" s="7" t="s">
        <v>8005</v>
      </c>
      <c r="N386" s="36">
        <v>343963</v>
      </c>
      <c r="O386" s="36">
        <v>693122</v>
      </c>
      <c r="P386" s="36">
        <v>352343</v>
      </c>
      <c r="Q386" s="36">
        <v>438887</v>
      </c>
      <c r="R386" s="36">
        <v>396875</v>
      </c>
      <c r="S386" s="36">
        <v>0</v>
      </c>
      <c r="T386" s="36">
        <v>2225190</v>
      </c>
      <c r="U386" s="36">
        <v>0</v>
      </c>
    </row>
    <row r="387" spans="1:21" ht="15" customHeight="1" x14ac:dyDescent="0.2">
      <c r="A387" t="s">
        <v>1467</v>
      </c>
      <c r="B387" s="7" t="s">
        <v>1481</v>
      </c>
      <c r="C387" s="7" t="s">
        <v>1469</v>
      </c>
      <c r="D387" s="7" t="s">
        <v>1482</v>
      </c>
      <c r="E387" s="7" t="s">
        <v>34</v>
      </c>
      <c r="F387" s="7" t="s">
        <v>35</v>
      </c>
      <c r="G387" s="7" t="s">
        <v>1482</v>
      </c>
      <c r="H387" t="s">
        <v>1483</v>
      </c>
      <c r="I387" s="7" t="s">
        <v>41</v>
      </c>
      <c r="J387" s="7" t="s">
        <v>8005</v>
      </c>
      <c r="K387" s="7" t="s">
        <v>8005</v>
      </c>
      <c r="L387" s="36">
        <v>2790978</v>
      </c>
      <c r="M387" s="7" t="s">
        <v>8005</v>
      </c>
      <c r="N387" s="36">
        <v>575330</v>
      </c>
      <c r="O387" s="36">
        <v>1197479</v>
      </c>
      <c r="P387" s="36">
        <v>990980</v>
      </c>
      <c r="Q387" s="36">
        <v>0</v>
      </c>
      <c r="R387" s="36">
        <v>27189</v>
      </c>
      <c r="S387" s="36">
        <v>0</v>
      </c>
      <c r="T387" s="36">
        <v>2790978</v>
      </c>
      <c r="U387" s="36">
        <v>0</v>
      </c>
    </row>
    <row r="388" spans="1:21" ht="15" customHeight="1" x14ac:dyDescent="0.2">
      <c r="A388" t="s">
        <v>1467</v>
      </c>
      <c r="B388" s="7" t="s">
        <v>1484</v>
      </c>
      <c r="C388" s="7" t="s">
        <v>1469</v>
      </c>
      <c r="D388" s="7" t="s">
        <v>1485</v>
      </c>
      <c r="E388" s="7" t="s">
        <v>34</v>
      </c>
      <c r="F388" s="7" t="s">
        <v>35</v>
      </c>
      <c r="G388" s="7" t="s">
        <v>1485</v>
      </c>
      <c r="H388" t="s">
        <v>1486</v>
      </c>
      <c r="I388" s="7" t="s">
        <v>41</v>
      </c>
      <c r="J388" s="7" t="s">
        <v>8005</v>
      </c>
      <c r="K388" s="7" t="s">
        <v>8005</v>
      </c>
      <c r="L388" s="36">
        <v>1471091</v>
      </c>
      <c r="M388" s="7" t="s">
        <v>8005</v>
      </c>
      <c r="N388" s="36">
        <v>134018</v>
      </c>
      <c r="O388" s="36">
        <v>534672</v>
      </c>
      <c r="P388" s="36">
        <v>195527</v>
      </c>
      <c r="Q388" s="36">
        <v>380325</v>
      </c>
      <c r="R388" s="36">
        <v>226549</v>
      </c>
      <c r="S388" s="36">
        <v>0</v>
      </c>
      <c r="T388" s="36">
        <v>1471091</v>
      </c>
      <c r="U388" s="36">
        <v>0</v>
      </c>
    </row>
    <row r="389" spans="1:21" ht="15" customHeight="1" x14ac:dyDescent="0.2">
      <c r="A389" t="s">
        <v>1467</v>
      </c>
      <c r="B389" s="7" t="s">
        <v>1487</v>
      </c>
      <c r="C389" s="7" t="s">
        <v>1469</v>
      </c>
      <c r="D389" s="7" t="s">
        <v>1488</v>
      </c>
      <c r="E389" s="7" t="s">
        <v>34</v>
      </c>
      <c r="F389" s="7" t="s">
        <v>35</v>
      </c>
      <c r="G389" s="7" t="s">
        <v>1488</v>
      </c>
      <c r="H389" t="s">
        <v>1489</v>
      </c>
      <c r="I389" s="7" t="s">
        <v>41</v>
      </c>
      <c r="J389" s="7" t="s">
        <v>8005</v>
      </c>
      <c r="K389" s="7" t="s">
        <v>8005</v>
      </c>
      <c r="L389" s="36">
        <v>58652</v>
      </c>
      <c r="M389" s="7" t="s">
        <v>8005</v>
      </c>
      <c r="N389" s="36">
        <v>14203</v>
      </c>
      <c r="O389" s="36">
        <v>24305</v>
      </c>
      <c r="P389" s="36">
        <v>4358</v>
      </c>
      <c r="Q389" s="36">
        <v>0</v>
      </c>
      <c r="R389" s="36">
        <v>15786</v>
      </c>
      <c r="S389" s="36">
        <v>0</v>
      </c>
      <c r="T389" s="36">
        <v>58652</v>
      </c>
      <c r="U389" s="36">
        <v>0</v>
      </c>
    </row>
    <row r="390" spans="1:21" ht="15" customHeight="1" x14ac:dyDescent="0.2">
      <c r="A390" t="s">
        <v>1467</v>
      </c>
      <c r="B390" s="7" t="s">
        <v>1490</v>
      </c>
      <c r="C390" s="7" t="s">
        <v>1469</v>
      </c>
      <c r="D390" s="7" t="s">
        <v>1491</v>
      </c>
      <c r="E390" s="7" t="s">
        <v>34</v>
      </c>
      <c r="F390" s="7" t="s">
        <v>35</v>
      </c>
      <c r="G390" s="7" t="s">
        <v>1491</v>
      </c>
      <c r="H390" t="s">
        <v>1492</v>
      </c>
      <c r="I390" s="7" t="s">
        <v>41</v>
      </c>
      <c r="J390" s="7" t="s">
        <v>8005</v>
      </c>
      <c r="K390" s="7" t="s">
        <v>8005</v>
      </c>
      <c r="L390" s="36">
        <v>93232</v>
      </c>
      <c r="M390" s="7" t="s">
        <v>8006</v>
      </c>
      <c r="N390" s="36">
        <v>22422</v>
      </c>
      <c r="O390" s="36">
        <v>0</v>
      </c>
      <c r="P390" s="36">
        <v>38707</v>
      </c>
      <c r="Q390" s="36">
        <v>0</v>
      </c>
      <c r="R390" s="36">
        <v>0</v>
      </c>
      <c r="S390" s="36">
        <v>0</v>
      </c>
      <c r="T390" s="36">
        <v>61129</v>
      </c>
      <c r="U390" s="36">
        <v>32103</v>
      </c>
    </row>
    <row r="391" spans="1:21" ht="15" customHeight="1" x14ac:dyDescent="0.2">
      <c r="A391" t="s">
        <v>1467</v>
      </c>
      <c r="B391" s="7" t="s">
        <v>1493</v>
      </c>
      <c r="C391" s="7" t="s">
        <v>1469</v>
      </c>
      <c r="D391" s="7" t="s">
        <v>1494</v>
      </c>
      <c r="E391" s="7" t="s">
        <v>34</v>
      </c>
      <c r="F391" s="7" t="s">
        <v>35</v>
      </c>
      <c r="G391" s="7" t="s">
        <v>1494</v>
      </c>
      <c r="H391" t="s">
        <v>1495</v>
      </c>
      <c r="I391" s="7" t="s">
        <v>41</v>
      </c>
      <c r="J391" s="7" t="s">
        <v>8005</v>
      </c>
      <c r="K391" s="7" t="s">
        <v>8005</v>
      </c>
      <c r="L391" s="36">
        <v>90722</v>
      </c>
      <c r="M391" s="7" t="s">
        <v>8006</v>
      </c>
      <c r="N391" s="36">
        <v>21843</v>
      </c>
      <c r="O391" s="36">
        <v>53043</v>
      </c>
      <c r="P391" s="36">
        <v>3449</v>
      </c>
      <c r="Q391" s="36">
        <v>0</v>
      </c>
      <c r="R391" s="36">
        <v>0</v>
      </c>
      <c r="S391" s="36">
        <v>0</v>
      </c>
      <c r="T391" s="36">
        <v>78335</v>
      </c>
      <c r="U391" s="36">
        <v>12387</v>
      </c>
    </row>
    <row r="392" spans="1:21" ht="15" customHeight="1" x14ac:dyDescent="0.2">
      <c r="A392" t="s">
        <v>1467</v>
      </c>
      <c r="B392" s="7" t="s">
        <v>1496</v>
      </c>
      <c r="C392" s="7" t="s">
        <v>1469</v>
      </c>
      <c r="D392" s="7" t="s">
        <v>1497</v>
      </c>
      <c r="E392" s="7" t="s">
        <v>34</v>
      </c>
      <c r="F392" s="7" t="s">
        <v>35</v>
      </c>
      <c r="G392" s="7" t="s">
        <v>1497</v>
      </c>
      <c r="H392" t="s">
        <v>1498</v>
      </c>
      <c r="I392" s="7" t="s">
        <v>41</v>
      </c>
      <c r="J392" s="7" t="s">
        <v>8005</v>
      </c>
      <c r="K392" s="7" t="s">
        <v>8005</v>
      </c>
      <c r="L392" s="36">
        <v>249345</v>
      </c>
      <c r="M392" s="7" t="s">
        <v>8005</v>
      </c>
      <c r="N392" s="36">
        <v>59989</v>
      </c>
      <c r="O392" s="36">
        <v>112218</v>
      </c>
      <c r="P392" s="36">
        <v>8302</v>
      </c>
      <c r="Q392" s="36">
        <v>53376</v>
      </c>
      <c r="R392" s="36">
        <v>15460</v>
      </c>
      <c r="S392" s="36">
        <v>0</v>
      </c>
      <c r="T392" s="36">
        <v>249345</v>
      </c>
      <c r="U392" s="36">
        <v>0</v>
      </c>
    </row>
    <row r="393" spans="1:21" ht="15" customHeight="1" x14ac:dyDescent="0.2">
      <c r="A393" t="s">
        <v>1467</v>
      </c>
      <c r="B393" s="7" t="s">
        <v>1499</v>
      </c>
      <c r="C393" s="7" t="s">
        <v>1469</v>
      </c>
      <c r="D393" s="7" t="s">
        <v>1500</v>
      </c>
      <c r="E393" s="7" t="s">
        <v>34</v>
      </c>
      <c r="F393" s="7" t="s">
        <v>35</v>
      </c>
      <c r="G393" s="7" t="s">
        <v>1500</v>
      </c>
      <c r="H393" t="s">
        <v>1501</v>
      </c>
      <c r="I393" s="7" t="s">
        <v>41</v>
      </c>
      <c r="J393" s="7" t="s">
        <v>8005</v>
      </c>
      <c r="K393" s="7" t="s">
        <v>8005</v>
      </c>
      <c r="L393" s="36">
        <v>1355861</v>
      </c>
      <c r="M393" s="7" t="s">
        <v>8005</v>
      </c>
      <c r="N393" s="36">
        <v>182327</v>
      </c>
      <c r="O393" s="36">
        <v>187412</v>
      </c>
      <c r="P393" s="36">
        <v>0</v>
      </c>
      <c r="Q393" s="36">
        <v>0</v>
      </c>
      <c r="R393" s="36">
        <v>845971</v>
      </c>
      <c r="S393" s="36">
        <v>0</v>
      </c>
      <c r="T393" s="36">
        <v>1215710</v>
      </c>
      <c r="U393" s="36">
        <v>140151</v>
      </c>
    </row>
    <row r="394" spans="1:21" ht="15" customHeight="1" x14ac:dyDescent="0.2">
      <c r="A394" t="s">
        <v>1467</v>
      </c>
      <c r="B394" s="7" t="s">
        <v>1502</v>
      </c>
      <c r="C394" s="7" t="s">
        <v>1469</v>
      </c>
      <c r="D394" s="7" t="s">
        <v>1503</v>
      </c>
      <c r="E394" s="7" t="s">
        <v>34</v>
      </c>
      <c r="F394" s="7" t="s">
        <v>35</v>
      </c>
      <c r="G394" s="7" t="s">
        <v>1503</v>
      </c>
      <c r="H394" t="s">
        <v>1504</v>
      </c>
      <c r="I394" s="7" t="s">
        <v>41</v>
      </c>
      <c r="J394" s="7" t="s">
        <v>8005</v>
      </c>
      <c r="K394" s="7" t="s">
        <v>8005</v>
      </c>
      <c r="L394" s="36">
        <v>594014</v>
      </c>
      <c r="M394" s="7" t="s">
        <v>8006</v>
      </c>
      <c r="N394" s="36">
        <v>0</v>
      </c>
      <c r="O394" s="36">
        <v>0</v>
      </c>
      <c r="P394" s="36">
        <v>250131</v>
      </c>
      <c r="Q394" s="36">
        <v>0</v>
      </c>
      <c r="R394" s="36">
        <v>0</v>
      </c>
      <c r="S394" s="36">
        <v>0</v>
      </c>
      <c r="T394" s="36">
        <v>250131</v>
      </c>
      <c r="U394" s="36">
        <v>343883</v>
      </c>
    </row>
    <row r="395" spans="1:21" ht="15" customHeight="1" x14ac:dyDescent="0.2">
      <c r="A395" t="s">
        <v>1467</v>
      </c>
      <c r="B395" s="7" t="s">
        <v>1505</v>
      </c>
      <c r="C395" s="7" t="s">
        <v>1469</v>
      </c>
      <c r="D395" s="7" t="s">
        <v>1506</v>
      </c>
      <c r="E395" s="7" t="s">
        <v>34</v>
      </c>
      <c r="F395" s="7" t="s">
        <v>35</v>
      </c>
      <c r="G395" s="7" t="s">
        <v>1506</v>
      </c>
      <c r="H395" t="s">
        <v>389</v>
      </c>
      <c r="I395" s="7" t="s">
        <v>41</v>
      </c>
      <c r="J395" s="7" t="s">
        <v>8005</v>
      </c>
      <c r="K395" s="7" t="s">
        <v>8005</v>
      </c>
      <c r="L395" s="36">
        <v>223933</v>
      </c>
      <c r="M395" s="7" t="s">
        <v>8005</v>
      </c>
      <c r="N395" s="36">
        <v>54225</v>
      </c>
      <c r="O395" s="36">
        <v>97691</v>
      </c>
      <c r="P395" s="36">
        <v>71488</v>
      </c>
      <c r="Q395" s="36">
        <v>0</v>
      </c>
      <c r="R395" s="36">
        <v>529</v>
      </c>
      <c r="S395" s="36">
        <v>0</v>
      </c>
      <c r="T395" s="36">
        <v>223933</v>
      </c>
      <c r="U395" s="36">
        <v>0</v>
      </c>
    </row>
    <row r="396" spans="1:21" ht="15" customHeight="1" x14ac:dyDescent="0.2">
      <c r="A396" t="s">
        <v>1467</v>
      </c>
      <c r="B396" s="7" t="s">
        <v>1507</v>
      </c>
      <c r="C396" s="7" t="s">
        <v>1469</v>
      </c>
      <c r="D396" s="7" t="s">
        <v>1508</v>
      </c>
      <c r="E396" s="7" t="s">
        <v>34</v>
      </c>
      <c r="F396" s="7" t="s">
        <v>35</v>
      </c>
      <c r="G396" s="7" t="s">
        <v>1508</v>
      </c>
      <c r="H396" t="s">
        <v>1509</v>
      </c>
      <c r="I396" s="7" t="s">
        <v>41</v>
      </c>
      <c r="J396" s="7" t="s">
        <v>8005</v>
      </c>
      <c r="K396" s="7" t="s">
        <v>8005</v>
      </c>
      <c r="L396" s="36">
        <v>1459893</v>
      </c>
      <c r="M396" s="7" t="s">
        <v>8005</v>
      </c>
      <c r="N396" s="36">
        <v>0</v>
      </c>
      <c r="O396" s="36">
        <v>0</v>
      </c>
      <c r="P396" s="36">
        <v>27314</v>
      </c>
      <c r="Q396" s="36">
        <v>417465</v>
      </c>
      <c r="R396" s="36">
        <v>418387</v>
      </c>
      <c r="S396" s="36">
        <v>0</v>
      </c>
      <c r="T396" s="36">
        <v>863166</v>
      </c>
      <c r="U396" s="36">
        <v>596727</v>
      </c>
    </row>
    <row r="397" spans="1:21" ht="15" customHeight="1" x14ac:dyDescent="0.2">
      <c r="A397" t="s">
        <v>1467</v>
      </c>
      <c r="B397" s="7" t="s">
        <v>1510</v>
      </c>
      <c r="C397" s="7" t="s">
        <v>1469</v>
      </c>
      <c r="D397" s="7" t="s">
        <v>1473</v>
      </c>
      <c r="E397" s="7" t="s">
        <v>1511</v>
      </c>
      <c r="F397" s="7" t="s">
        <v>1512</v>
      </c>
      <c r="G397" s="7" t="s">
        <v>1513</v>
      </c>
      <c r="H397" t="s">
        <v>1514</v>
      </c>
      <c r="I397" s="7" t="s">
        <v>98</v>
      </c>
      <c r="J397" s="7" t="s">
        <v>8005</v>
      </c>
      <c r="K397" s="7" t="s">
        <v>8005</v>
      </c>
      <c r="L397" s="36">
        <v>169611</v>
      </c>
      <c r="M397" s="7" t="s">
        <v>8005</v>
      </c>
      <c r="N397" s="36">
        <v>0</v>
      </c>
      <c r="O397" s="36">
        <v>0</v>
      </c>
      <c r="P397" s="36">
        <v>64093</v>
      </c>
      <c r="Q397" s="36">
        <v>104846</v>
      </c>
      <c r="R397" s="36">
        <v>672</v>
      </c>
      <c r="S397" s="36">
        <v>0</v>
      </c>
      <c r="T397" s="36">
        <v>169611</v>
      </c>
      <c r="U397" s="36">
        <v>0</v>
      </c>
    </row>
    <row r="398" spans="1:21" ht="15" customHeight="1" x14ac:dyDescent="0.2">
      <c r="A398" t="s">
        <v>1467</v>
      </c>
      <c r="B398" s="7" t="s">
        <v>1515</v>
      </c>
      <c r="C398" s="7" t="s">
        <v>1469</v>
      </c>
      <c r="D398" s="7" t="s">
        <v>1503</v>
      </c>
      <c r="E398" s="7" t="s">
        <v>1516</v>
      </c>
      <c r="F398" s="7" t="s">
        <v>1517</v>
      </c>
      <c r="G398" s="7" t="s">
        <v>1518</v>
      </c>
      <c r="H398" t="s">
        <v>1519</v>
      </c>
      <c r="I398" s="7" t="s">
        <v>98</v>
      </c>
      <c r="J398" s="7" t="s">
        <v>8006</v>
      </c>
      <c r="K398" s="7" t="s">
        <v>8006</v>
      </c>
      <c r="L398" s="36">
        <v>0</v>
      </c>
      <c r="M398" s="7" t="s">
        <v>8006</v>
      </c>
      <c r="N398" s="36">
        <v>0</v>
      </c>
      <c r="O398" s="36">
        <v>0</v>
      </c>
      <c r="P398" s="36">
        <v>0</v>
      </c>
      <c r="Q398" s="36">
        <v>0</v>
      </c>
      <c r="R398" s="36">
        <v>0</v>
      </c>
      <c r="S398" s="36">
        <v>0</v>
      </c>
      <c r="T398" s="36">
        <v>0</v>
      </c>
      <c r="U398" s="36">
        <v>0</v>
      </c>
    </row>
    <row r="399" spans="1:21" ht="15" customHeight="1" x14ac:dyDescent="0.2">
      <c r="A399" t="s">
        <v>1467</v>
      </c>
      <c r="B399" s="7" t="s">
        <v>1520</v>
      </c>
      <c r="C399" s="7" t="s">
        <v>1469</v>
      </c>
      <c r="D399" s="7" t="s">
        <v>1503</v>
      </c>
      <c r="E399" s="7" t="s">
        <v>1521</v>
      </c>
      <c r="F399" s="7" t="s">
        <v>1522</v>
      </c>
      <c r="G399" s="7" t="s">
        <v>1523</v>
      </c>
      <c r="H399" t="s">
        <v>1524</v>
      </c>
      <c r="I399" s="7" t="s">
        <v>98</v>
      </c>
      <c r="J399" s="7" t="s">
        <v>8006</v>
      </c>
      <c r="K399" s="7" t="s">
        <v>8006</v>
      </c>
      <c r="L399" s="36">
        <v>0</v>
      </c>
      <c r="M399" s="7" t="s">
        <v>8006</v>
      </c>
      <c r="N399" s="36">
        <v>0</v>
      </c>
      <c r="O399" s="36">
        <v>0</v>
      </c>
      <c r="P399" s="36">
        <v>0</v>
      </c>
      <c r="Q399" s="36">
        <v>0</v>
      </c>
      <c r="R399" s="36">
        <v>0</v>
      </c>
      <c r="S399" s="36">
        <v>0</v>
      </c>
      <c r="T399" s="36">
        <v>0</v>
      </c>
      <c r="U399" s="36">
        <v>0</v>
      </c>
    </row>
    <row r="400" spans="1:21" ht="15" customHeight="1" x14ac:dyDescent="0.2">
      <c r="A400" t="s">
        <v>1467</v>
      </c>
      <c r="B400" s="7" t="s">
        <v>1525</v>
      </c>
      <c r="C400" s="7" t="s">
        <v>1469</v>
      </c>
      <c r="D400" s="7" t="s">
        <v>1494</v>
      </c>
      <c r="E400" s="7" t="s">
        <v>1526</v>
      </c>
      <c r="F400" s="7" t="s">
        <v>1527</v>
      </c>
      <c r="G400" s="7" t="s">
        <v>1528</v>
      </c>
      <c r="H400" t="s">
        <v>1529</v>
      </c>
      <c r="I400" s="7" t="s">
        <v>98</v>
      </c>
      <c r="J400" s="7" t="s">
        <v>8005</v>
      </c>
      <c r="K400" s="7" t="s">
        <v>8005</v>
      </c>
      <c r="L400" s="36">
        <v>407842</v>
      </c>
      <c r="M400" s="7" t="s">
        <v>8005</v>
      </c>
      <c r="N400" s="36">
        <v>97938</v>
      </c>
      <c r="O400" s="36">
        <v>305927</v>
      </c>
      <c r="P400" s="36">
        <v>0</v>
      </c>
      <c r="Q400" s="36">
        <v>0</v>
      </c>
      <c r="R400" s="36">
        <v>3977</v>
      </c>
      <c r="S400" s="36">
        <v>0</v>
      </c>
      <c r="T400" s="36">
        <v>407842</v>
      </c>
      <c r="U400" s="36">
        <v>0</v>
      </c>
    </row>
    <row r="401" spans="1:21" ht="15" customHeight="1" x14ac:dyDescent="0.2">
      <c r="A401" t="s">
        <v>1530</v>
      </c>
      <c r="B401" s="7" t="s">
        <v>1531</v>
      </c>
      <c r="C401" s="7" t="s">
        <v>1532</v>
      </c>
      <c r="D401" s="7" t="s">
        <v>1533</v>
      </c>
      <c r="E401" s="7" t="s">
        <v>34</v>
      </c>
      <c r="F401" s="7" t="s">
        <v>35</v>
      </c>
      <c r="G401" s="7" t="s">
        <v>1533</v>
      </c>
      <c r="H401" t="s">
        <v>1534</v>
      </c>
      <c r="I401" s="7" t="s">
        <v>37</v>
      </c>
      <c r="J401" s="7" t="s">
        <v>8005</v>
      </c>
      <c r="K401" s="7" t="s">
        <v>8005</v>
      </c>
      <c r="L401" s="36">
        <v>35903</v>
      </c>
      <c r="M401" s="7" t="s">
        <v>8005</v>
      </c>
      <c r="N401" s="36">
        <v>0</v>
      </c>
      <c r="O401" s="36">
        <v>0</v>
      </c>
      <c r="P401" s="36">
        <v>0</v>
      </c>
      <c r="Q401" s="36">
        <v>0</v>
      </c>
      <c r="R401" s="36">
        <v>28323</v>
      </c>
      <c r="S401" s="36">
        <v>0</v>
      </c>
      <c r="T401" s="36">
        <v>28323</v>
      </c>
      <c r="U401" s="36">
        <v>7580</v>
      </c>
    </row>
    <row r="402" spans="1:21" ht="15" customHeight="1" x14ac:dyDescent="0.2">
      <c r="A402" t="s">
        <v>1530</v>
      </c>
      <c r="B402" s="7" t="s">
        <v>1535</v>
      </c>
      <c r="C402" s="7" t="s">
        <v>1532</v>
      </c>
      <c r="D402" s="7" t="s">
        <v>1536</v>
      </c>
      <c r="E402" s="7" t="s">
        <v>34</v>
      </c>
      <c r="F402" s="7" t="s">
        <v>35</v>
      </c>
      <c r="G402" s="7" t="s">
        <v>1536</v>
      </c>
      <c r="H402" t="s">
        <v>1537</v>
      </c>
      <c r="I402" s="7" t="s">
        <v>41</v>
      </c>
      <c r="J402" s="7" t="s">
        <v>8005</v>
      </c>
      <c r="K402" s="7" t="s">
        <v>8005</v>
      </c>
      <c r="L402" s="36">
        <v>547353</v>
      </c>
      <c r="M402" s="7" t="s">
        <v>8005</v>
      </c>
      <c r="N402" s="36">
        <v>132031</v>
      </c>
      <c r="O402" s="36">
        <v>218885</v>
      </c>
      <c r="P402" s="36">
        <v>192888</v>
      </c>
      <c r="Q402" s="36">
        <v>0</v>
      </c>
      <c r="R402" s="36">
        <v>3549</v>
      </c>
      <c r="S402" s="36">
        <v>0</v>
      </c>
      <c r="T402" s="36">
        <v>547353</v>
      </c>
      <c r="U402" s="36">
        <v>0</v>
      </c>
    </row>
    <row r="403" spans="1:21" ht="15" customHeight="1" x14ac:dyDescent="0.2">
      <c r="A403" t="s">
        <v>1530</v>
      </c>
      <c r="B403" s="7" t="s">
        <v>1538</v>
      </c>
      <c r="C403" s="7" t="s">
        <v>1532</v>
      </c>
      <c r="D403" s="7" t="s">
        <v>1539</v>
      </c>
      <c r="E403" s="7" t="s">
        <v>34</v>
      </c>
      <c r="F403" s="7" t="s">
        <v>35</v>
      </c>
      <c r="G403" s="7" t="s">
        <v>1539</v>
      </c>
      <c r="H403" t="s">
        <v>1540</v>
      </c>
      <c r="I403" s="7" t="s">
        <v>41</v>
      </c>
      <c r="J403" s="7" t="s">
        <v>8005</v>
      </c>
      <c r="K403" s="7" t="s">
        <v>8005</v>
      </c>
      <c r="L403" s="36">
        <v>2238927</v>
      </c>
      <c r="M403" s="7" t="s">
        <v>8005</v>
      </c>
      <c r="N403" s="36">
        <v>538596</v>
      </c>
      <c r="O403" s="36">
        <v>782860</v>
      </c>
      <c r="P403" s="36">
        <v>895879</v>
      </c>
      <c r="Q403" s="36">
        <v>0</v>
      </c>
      <c r="R403" s="36">
        <v>21592</v>
      </c>
      <c r="S403" s="36">
        <v>0</v>
      </c>
      <c r="T403" s="36">
        <v>2238927</v>
      </c>
      <c r="U403" s="36">
        <v>0</v>
      </c>
    </row>
    <row r="404" spans="1:21" ht="15" customHeight="1" x14ac:dyDescent="0.2">
      <c r="A404" t="s">
        <v>1530</v>
      </c>
      <c r="B404" s="7" t="s">
        <v>1541</v>
      </c>
      <c r="C404" s="7" t="s">
        <v>1532</v>
      </c>
      <c r="D404" s="7" t="s">
        <v>1542</v>
      </c>
      <c r="E404" s="7" t="s">
        <v>34</v>
      </c>
      <c r="F404" s="7" t="s">
        <v>35</v>
      </c>
      <c r="G404" s="7" t="s">
        <v>1542</v>
      </c>
      <c r="H404" t="s">
        <v>1543</v>
      </c>
      <c r="I404" s="7" t="s">
        <v>41</v>
      </c>
      <c r="J404" s="7" t="s">
        <v>8005</v>
      </c>
      <c r="K404" s="7" t="s">
        <v>8005</v>
      </c>
      <c r="L404" s="36">
        <v>420458</v>
      </c>
      <c r="M404" s="7" t="s">
        <v>8006</v>
      </c>
      <c r="N404" s="36">
        <v>78711</v>
      </c>
      <c r="O404" s="36">
        <v>0</v>
      </c>
      <c r="P404" s="36">
        <v>0</v>
      </c>
      <c r="Q404" s="36">
        <v>280330</v>
      </c>
      <c r="R404" s="36">
        <v>0</v>
      </c>
      <c r="S404" s="36">
        <v>0</v>
      </c>
      <c r="T404" s="36">
        <v>359041</v>
      </c>
      <c r="U404" s="36">
        <v>61417</v>
      </c>
    </row>
    <row r="405" spans="1:21" ht="15" customHeight="1" x14ac:dyDescent="0.2">
      <c r="A405" t="s">
        <v>1530</v>
      </c>
      <c r="B405" s="7" t="s">
        <v>1544</v>
      </c>
      <c r="C405" s="7" t="s">
        <v>1532</v>
      </c>
      <c r="D405" s="7" t="s">
        <v>1545</v>
      </c>
      <c r="E405" s="7" t="s">
        <v>34</v>
      </c>
      <c r="F405" s="7" t="s">
        <v>35</v>
      </c>
      <c r="G405" s="7" t="s">
        <v>1545</v>
      </c>
      <c r="H405" t="s">
        <v>1546</v>
      </c>
      <c r="I405" s="7" t="s">
        <v>41</v>
      </c>
      <c r="J405" s="7" t="s">
        <v>8005</v>
      </c>
      <c r="K405" s="7" t="s">
        <v>8005</v>
      </c>
      <c r="L405" s="36">
        <v>167311</v>
      </c>
      <c r="M405" s="7" t="s">
        <v>8005</v>
      </c>
      <c r="N405" s="36">
        <v>0</v>
      </c>
      <c r="O405" s="36">
        <v>24551</v>
      </c>
      <c r="P405" s="36">
        <v>46941</v>
      </c>
      <c r="Q405" s="36">
        <v>45912</v>
      </c>
      <c r="R405" s="36">
        <v>43246</v>
      </c>
      <c r="S405" s="36">
        <v>0</v>
      </c>
      <c r="T405" s="36">
        <v>160650</v>
      </c>
      <c r="U405" s="36">
        <v>6661</v>
      </c>
    </row>
    <row r="406" spans="1:21" ht="15" customHeight="1" x14ac:dyDescent="0.2">
      <c r="A406" t="s">
        <v>1530</v>
      </c>
      <c r="B406" s="7" t="s">
        <v>1547</v>
      </c>
      <c r="C406" s="7" t="s">
        <v>1532</v>
      </c>
      <c r="D406" s="7" t="s">
        <v>1548</v>
      </c>
      <c r="E406" s="7" t="s">
        <v>34</v>
      </c>
      <c r="F406" s="7" t="s">
        <v>35</v>
      </c>
      <c r="G406" s="7" t="s">
        <v>1548</v>
      </c>
      <c r="H406" t="s">
        <v>1549</v>
      </c>
      <c r="I406" s="7" t="s">
        <v>41</v>
      </c>
      <c r="J406" s="7" t="s">
        <v>8005</v>
      </c>
      <c r="K406" s="7" t="s">
        <v>8005</v>
      </c>
      <c r="L406" s="36">
        <v>288053</v>
      </c>
      <c r="M406" s="7" t="s">
        <v>8005</v>
      </c>
      <c r="N406" s="36">
        <v>0</v>
      </c>
      <c r="O406" s="36">
        <v>199703</v>
      </c>
      <c r="P406" s="36">
        <v>0</v>
      </c>
      <c r="Q406" s="36">
        <v>0</v>
      </c>
      <c r="R406" s="36">
        <v>88350</v>
      </c>
      <c r="S406" s="36">
        <v>0</v>
      </c>
      <c r="T406" s="36">
        <v>288053</v>
      </c>
      <c r="U406" s="36">
        <v>0</v>
      </c>
    </row>
    <row r="407" spans="1:21" ht="15" customHeight="1" x14ac:dyDescent="0.2">
      <c r="A407" t="s">
        <v>1530</v>
      </c>
      <c r="B407" s="7" t="s">
        <v>1550</v>
      </c>
      <c r="C407" s="7" t="s">
        <v>1532</v>
      </c>
      <c r="D407" s="7" t="s">
        <v>1551</v>
      </c>
      <c r="E407" s="7" t="s">
        <v>34</v>
      </c>
      <c r="F407" s="7" t="s">
        <v>35</v>
      </c>
      <c r="G407" s="7" t="s">
        <v>1551</v>
      </c>
      <c r="H407" t="s">
        <v>1552</v>
      </c>
      <c r="I407" s="7" t="s">
        <v>41</v>
      </c>
      <c r="J407" s="7" t="s">
        <v>8005</v>
      </c>
      <c r="K407" s="7" t="s">
        <v>8005</v>
      </c>
      <c r="L407" s="36">
        <v>407367</v>
      </c>
      <c r="M407" s="7" t="s">
        <v>8005</v>
      </c>
      <c r="N407" s="36">
        <v>98644</v>
      </c>
      <c r="O407" s="36">
        <v>307760</v>
      </c>
      <c r="P407" s="36">
        <v>0</v>
      </c>
      <c r="Q407" s="36">
        <v>0</v>
      </c>
      <c r="R407" s="36">
        <v>0</v>
      </c>
      <c r="S407" s="36">
        <v>0</v>
      </c>
      <c r="T407" s="36">
        <v>406404</v>
      </c>
      <c r="U407" s="36">
        <v>963</v>
      </c>
    </row>
    <row r="408" spans="1:21" ht="15" customHeight="1" x14ac:dyDescent="0.2">
      <c r="A408" t="s">
        <v>1530</v>
      </c>
      <c r="B408" s="7" t="s">
        <v>1553</v>
      </c>
      <c r="C408" s="7" t="s">
        <v>1532</v>
      </c>
      <c r="D408" s="7" t="s">
        <v>1548</v>
      </c>
      <c r="E408" s="7" t="s">
        <v>1554</v>
      </c>
      <c r="F408" s="7" t="s">
        <v>1555</v>
      </c>
      <c r="G408" s="7" t="s">
        <v>1556</v>
      </c>
      <c r="H408" t="s">
        <v>1557</v>
      </c>
      <c r="I408" s="7" t="s">
        <v>98</v>
      </c>
      <c r="J408" s="7" t="s">
        <v>8005</v>
      </c>
      <c r="K408" s="7" t="s">
        <v>8005</v>
      </c>
      <c r="L408" s="36">
        <v>22503</v>
      </c>
      <c r="M408" s="7" t="s">
        <v>8005</v>
      </c>
      <c r="N408" s="36">
        <v>5445</v>
      </c>
      <c r="O408" s="36">
        <v>5608</v>
      </c>
      <c r="P408" s="36">
        <v>5608</v>
      </c>
      <c r="Q408" s="36">
        <v>0</v>
      </c>
      <c r="R408" s="36">
        <v>5842</v>
      </c>
      <c r="S408" s="36">
        <v>0</v>
      </c>
      <c r="T408" s="36">
        <v>22503</v>
      </c>
      <c r="U408" s="36">
        <v>0</v>
      </c>
    </row>
    <row r="409" spans="1:21" ht="15" customHeight="1" x14ac:dyDescent="0.2">
      <c r="A409" t="s">
        <v>1530</v>
      </c>
      <c r="B409" s="7" t="s">
        <v>1558</v>
      </c>
      <c r="C409" s="7" t="s">
        <v>1532</v>
      </c>
      <c r="D409" s="7" t="s">
        <v>1548</v>
      </c>
      <c r="E409" s="7" t="s">
        <v>1559</v>
      </c>
      <c r="F409" s="7" t="s">
        <v>1560</v>
      </c>
      <c r="G409" s="7" t="s">
        <v>1561</v>
      </c>
      <c r="H409" t="s">
        <v>1562</v>
      </c>
      <c r="I409" s="7" t="s">
        <v>98</v>
      </c>
      <c r="J409" s="7" t="s">
        <v>8005</v>
      </c>
      <c r="K409" s="7" t="s">
        <v>8005</v>
      </c>
      <c r="L409" s="36">
        <v>37929</v>
      </c>
      <c r="M409" s="7" t="s">
        <v>8005</v>
      </c>
      <c r="N409" s="36">
        <v>9109</v>
      </c>
      <c r="O409" s="36">
        <v>279</v>
      </c>
      <c r="P409" s="36">
        <v>12920</v>
      </c>
      <c r="Q409" s="36">
        <v>0</v>
      </c>
      <c r="R409" s="36">
        <v>15621</v>
      </c>
      <c r="S409" s="36">
        <v>0</v>
      </c>
      <c r="T409" s="36">
        <v>37929</v>
      </c>
      <c r="U409" s="36">
        <v>0</v>
      </c>
    </row>
    <row r="410" spans="1:21" ht="15" customHeight="1" x14ac:dyDescent="0.2">
      <c r="A410" t="s">
        <v>1530</v>
      </c>
      <c r="B410" s="7" t="s">
        <v>1563</v>
      </c>
      <c r="C410" s="7" t="s">
        <v>1532</v>
      </c>
      <c r="D410" s="7" t="s">
        <v>1536</v>
      </c>
      <c r="E410" s="7" t="s">
        <v>1564</v>
      </c>
      <c r="F410" s="7" t="s">
        <v>1565</v>
      </c>
      <c r="G410" s="7" t="s">
        <v>1566</v>
      </c>
      <c r="H410" t="s">
        <v>1567</v>
      </c>
      <c r="I410" s="7" t="s">
        <v>98</v>
      </c>
      <c r="J410" s="7" t="s">
        <v>8005</v>
      </c>
      <c r="K410" s="7" t="s">
        <v>8005</v>
      </c>
      <c r="L410" s="36">
        <v>0</v>
      </c>
      <c r="M410" s="7" t="s">
        <v>8005</v>
      </c>
      <c r="N410" s="36">
        <v>0</v>
      </c>
      <c r="O410" s="36">
        <v>0</v>
      </c>
      <c r="P410" s="36">
        <v>0</v>
      </c>
      <c r="Q410" s="36">
        <v>0</v>
      </c>
      <c r="R410" s="36">
        <v>0</v>
      </c>
      <c r="S410" s="36">
        <v>0</v>
      </c>
      <c r="T410" s="36">
        <v>0</v>
      </c>
      <c r="U410" s="36">
        <v>0</v>
      </c>
    </row>
    <row r="411" spans="1:21" ht="15" customHeight="1" x14ac:dyDescent="0.2">
      <c r="A411" t="s">
        <v>1568</v>
      </c>
      <c r="B411" s="7" t="s">
        <v>1569</v>
      </c>
      <c r="C411" s="7" t="s">
        <v>1570</v>
      </c>
      <c r="D411" s="7" t="s">
        <v>1571</v>
      </c>
      <c r="E411" s="7" t="s">
        <v>34</v>
      </c>
      <c r="F411" s="7" t="s">
        <v>35</v>
      </c>
      <c r="G411" s="7" t="s">
        <v>1571</v>
      </c>
      <c r="H411" t="s">
        <v>1572</v>
      </c>
      <c r="I411" s="7" t="s">
        <v>37</v>
      </c>
      <c r="J411" s="7" t="s">
        <v>8007</v>
      </c>
      <c r="K411" s="7" t="s">
        <v>8006</v>
      </c>
      <c r="L411" s="36">
        <v>0</v>
      </c>
      <c r="M411" s="7" t="s">
        <v>8006</v>
      </c>
      <c r="N411" s="36">
        <v>0</v>
      </c>
      <c r="O411" s="36">
        <v>0</v>
      </c>
      <c r="P411" s="36">
        <v>0</v>
      </c>
      <c r="Q411" s="36">
        <v>0</v>
      </c>
      <c r="R411" s="36">
        <v>0</v>
      </c>
      <c r="S411" s="36">
        <v>0</v>
      </c>
      <c r="T411" s="36">
        <v>0</v>
      </c>
      <c r="U411" s="36">
        <v>0</v>
      </c>
    </row>
    <row r="412" spans="1:21" ht="15" customHeight="1" x14ac:dyDescent="0.2">
      <c r="A412" t="s">
        <v>1568</v>
      </c>
      <c r="B412" s="7" t="s">
        <v>1573</v>
      </c>
      <c r="C412" s="7" t="s">
        <v>1570</v>
      </c>
      <c r="D412" s="7" t="s">
        <v>1574</v>
      </c>
      <c r="E412" s="7" t="s">
        <v>34</v>
      </c>
      <c r="F412" s="7" t="s">
        <v>35</v>
      </c>
      <c r="G412" s="7" t="s">
        <v>1574</v>
      </c>
      <c r="H412" t="s">
        <v>1575</v>
      </c>
      <c r="I412" s="7" t="s">
        <v>41</v>
      </c>
      <c r="J412" s="7" t="s">
        <v>8005</v>
      </c>
      <c r="K412" s="7" t="s">
        <v>8005</v>
      </c>
      <c r="L412" s="36">
        <v>73657</v>
      </c>
      <c r="M412" s="7" t="s">
        <v>8006</v>
      </c>
      <c r="N412" s="36">
        <v>0</v>
      </c>
      <c r="O412" s="36">
        <v>22904</v>
      </c>
      <c r="P412" s="36">
        <v>18352</v>
      </c>
      <c r="Q412" s="36">
        <v>16420</v>
      </c>
      <c r="R412" s="36">
        <v>0</v>
      </c>
      <c r="S412" s="36">
        <v>0</v>
      </c>
      <c r="T412" s="36">
        <v>57676</v>
      </c>
      <c r="U412" s="36">
        <v>15981</v>
      </c>
    </row>
    <row r="413" spans="1:21" ht="15" customHeight="1" x14ac:dyDescent="0.2">
      <c r="A413" t="s">
        <v>1568</v>
      </c>
      <c r="B413" s="7" t="s">
        <v>1576</v>
      </c>
      <c r="C413" s="7" t="s">
        <v>1570</v>
      </c>
      <c r="D413" s="7" t="s">
        <v>1577</v>
      </c>
      <c r="E413" s="7" t="s">
        <v>34</v>
      </c>
      <c r="F413" s="7" t="s">
        <v>35</v>
      </c>
      <c r="G413" s="7" t="s">
        <v>1577</v>
      </c>
      <c r="H413" t="s">
        <v>1578</v>
      </c>
      <c r="I413" s="7" t="s">
        <v>41</v>
      </c>
      <c r="J413" s="7" t="s">
        <v>8005</v>
      </c>
      <c r="K413" s="7" t="s">
        <v>8005</v>
      </c>
      <c r="L413" s="36">
        <v>77692</v>
      </c>
      <c r="M413" s="7" t="s">
        <v>8006</v>
      </c>
      <c r="N413" s="36">
        <v>0</v>
      </c>
      <c r="O413" s="36">
        <v>0</v>
      </c>
      <c r="P413" s="36">
        <v>48875</v>
      </c>
      <c r="Q413" s="36">
        <v>0</v>
      </c>
      <c r="R413" s="36">
        <v>0</v>
      </c>
      <c r="S413" s="36">
        <v>0</v>
      </c>
      <c r="T413" s="36">
        <v>48875</v>
      </c>
      <c r="U413" s="36">
        <v>28817</v>
      </c>
    </row>
    <row r="414" spans="1:21" ht="15" customHeight="1" x14ac:dyDescent="0.2">
      <c r="A414" t="s">
        <v>1568</v>
      </c>
      <c r="B414" s="7" t="s">
        <v>1579</v>
      </c>
      <c r="C414" s="7" t="s">
        <v>1570</v>
      </c>
      <c r="D414" s="7" t="s">
        <v>1580</v>
      </c>
      <c r="E414" s="7" t="s">
        <v>34</v>
      </c>
      <c r="F414" s="7" t="s">
        <v>35</v>
      </c>
      <c r="G414" s="7" t="s">
        <v>1580</v>
      </c>
      <c r="H414" t="s">
        <v>1581</v>
      </c>
      <c r="I414" s="7" t="s">
        <v>41</v>
      </c>
      <c r="J414" s="7" t="s">
        <v>8005</v>
      </c>
      <c r="K414" s="7" t="s">
        <v>8005</v>
      </c>
      <c r="L414" s="36">
        <v>40693</v>
      </c>
      <c r="M414" s="7" t="s">
        <v>8005</v>
      </c>
      <c r="N414" s="36">
        <v>0</v>
      </c>
      <c r="O414" s="36">
        <v>13976</v>
      </c>
      <c r="P414" s="36">
        <v>0</v>
      </c>
      <c r="Q414" s="36">
        <v>0</v>
      </c>
      <c r="R414" s="36">
        <v>18047</v>
      </c>
      <c r="S414" s="36">
        <v>0</v>
      </c>
      <c r="T414" s="36">
        <v>32023</v>
      </c>
      <c r="U414" s="36">
        <v>8670</v>
      </c>
    </row>
    <row r="415" spans="1:21" ht="15" customHeight="1" x14ac:dyDescent="0.2">
      <c r="A415" t="s">
        <v>1568</v>
      </c>
      <c r="B415" s="7" t="s">
        <v>1582</v>
      </c>
      <c r="C415" s="7" t="s">
        <v>1570</v>
      </c>
      <c r="D415" s="7" t="s">
        <v>1583</v>
      </c>
      <c r="E415" s="7" t="s">
        <v>34</v>
      </c>
      <c r="F415" s="7" t="s">
        <v>35</v>
      </c>
      <c r="G415" s="7" t="s">
        <v>1583</v>
      </c>
      <c r="H415" t="s">
        <v>1584</v>
      </c>
      <c r="I415" s="7" t="s">
        <v>41</v>
      </c>
      <c r="J415" s="7" t="s">
        <v>8005</v>
      </c>
      <c r="K415" s="7" t="s">
        <v>8005</v>
      </c>
      <c r="L415" s="36">
        <v>261732</v>
      </c>
      <c r="M415" s="7" t="s">
        <v>8005</v>
      </c>
      <c r="N415" s="36">
        <v>0</v>
      </c>
      <c r="O415" s="36">
        <v>12157</v>
      </c>
      <c r="P415" s="36">
        <v>81127</v>
      </c>
      <c r="Q415" s="36">
        <v>62854</v>
      </c>
      <c r="R415" s="36">
        <v>22841</v>
      </c>
      <c r="S415" s="36">
        <v>0</v>
      </c>
      <c r="T415" s="36">
        <v>178979</v>
      </c>
      <c r="U415" s="36">
        <v>82753</v>
      </c>
    </row>
    <row r="416" spans="1:21" ht="15" customHeight="1" x14ac:dyDescent="0.2">
      <c r="A416" t="s">
        <v>1568</v>
      </c>
      <c r="B416" s="35" t="s">
        <v>1585</v>
      </c>
      <c r="C416" s="7" t="s">
        <v>1570</v>
      </c>
      <c r="D416" s="7" t="s">
        <v>1586</v>
      </c>
      <c r="E416" s="7" t="s">
        <v>34</v>
      </c>
      <c r="F416" s="7" t="s">
        <v>35</v>
      </c>
      <c r="G416" s="7" t="s">
        <v>1586</v>
      </c>
      <c r="H416" t="s">
        <v>1587</v>
      </c>
      <c r="I416" s="7" t="s">
        <v>41</v>
      </c>
      <c r="J416" s="7" t="s">
        <v>8007</v>
      </c>
      <c r="K416" s="7" t="s">
        <v>8006</v>
      </c>
      <c r="L416" s="36">
        <v>0</v>
      </c>
      <c r="M416" s="7" t="s">
        <v>8005</v>
      </c>
      <c r="N416" s="36">
        <v>0</v>
      </c>
      <c r="O416" s="36">
        <v>0</v>
      </c>
      <c r="P416" s="36">
        <v>0</v>
      </c>
      <c r="Q416" s="36">
        <v>0</v>
      </c>
      <c r="R416" s="36">
        <v>0</v>
      </c>
      <c r="S416" s="36">
        <v>0</v>
      </c>
      <c r="T416" s="36">
        <v>0</v>
      </c>
      <c r="U416" s="36">
        <v>0</v>
      </c>
    </row>
    <row r="417" spans="1:21" ht="15" customHeight="1" x14ac:dyDescent="0.2">
      <c r="A417" t="s">
        <v>1568</v>
      </c>
      <c r="B417" s="7" t="s">
        <v>1588</v>
      </c>
      <c r="C417" s="7" t="s">
        <v>1570</v>
      </c>
      <c r="D417" s="7" t="s">
        <v>1589</v>
      </c>
      <c r="E417" s="7" t="s">
        <v>34</v>
      </c>
      <c r="F417" s="7" t="s">
        <v>35</v>
      </c>
      <c r="G417" s="7" t="s">
        <v>1589</v>
      </c>
      <c r="H417" t="s">
        <v>1590</v>
      </c>
      <c r="I417" s="7" t="s">
        <v>41</v>
      </c>
      <c r="J417" s="7" t="s">
        <v>8007</v>
      </c>
      <c r="K417" s="7" t="s">
        <v>8006</v>
      </c>
      <c r="L417" s="36">
        <v>0</v>
      </c>
      <c r="M417" s="7" t="s">
        <v>8005</v>
      </c>
      <c r="N417" s="36">
        <v>0</v>
      </c>
      <c r="O417" s="36">
        <v>0</v>
      </c>
      <c r="P417" s="36">
        <v>0</v>
      </c>
      <c r="Q417" s="36">
        <v>0</v>
      </c>
      <c r="R417" s="36">
        <v>0</v>
      </c>
      <c r="S417" s="36">
        <v>0</v>
      </c>
      <c r="T417" s="36">
        <v>0</v>
      </c>
      <c r="U417" s="36">
        <v>0</v>
      </c>
    </row>
    <row r="418" spans="1:21" ht="15" customHeight="1" x14ac:dyDescent="0.2">
      <c r="A418" t="s">
        <v>1568</v>
      </c>
      <c r="B418" s="7" t="s">
        <v>1591</v>
      </c>
      <c r="C418" s="7" t="s">
        <v>1570</v>
      </c>
      <c r="D418" s="7" t="s">
        <v>1592</v>
      </c>
      <c r="E418" s="7" t="s">
        <v>34</v>
      </c>
      <c r="F418" s="7" t="s">
        <v>35</v>
      </c>
      <c r="G418" s="7" t="s">
        <v>1592</v>
      </c>
      <c r="H418" t="s">
        <v>1593</v>
      </c>
      <c r="I418" s="7" t="s">
        <v>41</v>
      </c>
      <c r="J418" s="7" t="s">
        <v>8005</v>
      </c>
      <c r="K418" s="7" t="s">
        <v>8005</v>
      </c>
      <c r="L418" s="36">
        <v>75578</v>
      </c>
      <c r="M418" s="7" t="s">
        <v>8006</v>
      </c>
      <c r="N418" s="36">
        <v>18176</v>
      </c>
      <c r="O418" s="36">
        <v>45927</v>
      </c>
      <c r="P418" s="36">
        <v>10727</v>
      </c>
      <c r="Q418" s="36">
        <v>0</v>
      </c>
      <c r="R418" s="36">
        <v>0</v>
      </c>
      <c r="S418" s="36">
        <v>0</v>
      </c>
      <c r="T418" s="36">
        <v>74830</v>
      </c>
      <c r="U418" s="36">
        <v>748</v>
      </c>
    </row>
    <row r="419" spans="1:21" ht="15" customHeight="1" x14ac:dyDescent="0.2">
      <c r="A419" t="s">
        <v>1568</v>
      </c>
      <c r="B419" s="7" t="s">
        <v>1594</v>
      </c>
      <c r="C419" s="7" t="s">
        <v>1570</v>
      </c>
      <c r="D419" s="7" t="s">
        <v>1595</v>
      </c>
      <c r="E419" s="7" t="s">
        <v>34</v>
      </c>
      <c r="F419" s="7" t="s">
        <v>35</v>
      </c>
      <c r="G419" s="7" t="s">
        <v>1595</v>
      </c>
      <c r="H419" t="s">
        <v>1596</v>
      </c>
      <c r="I419" s="7" t="s">
        <v>41</v>
      </c>
      <c r="J419" s="7" t="s">
        <v>8005</v>
      </c>
      <c r="K419" s="7" t="s">
        <v>8005</v>
      </c>
      <c r="L419" s="36">
        <v>403917</v>
      </c>
      <c r="M419" s="7" t="s">
        <v>8005</v>
      </c>
      <c r="N419" s="36">
        <v>0</v>
      </c>
      <c r="O419" s="36">
        <v>112714</v>
      </c>
      <c r="P419" s="36">
        <v>16847</v>
      </c>
      <c r="Q419" s="36">
        <v>111521</v>
      </c>
      <c r="R419" s="36">
        <v>102796</v>
      </c>
      <c r="S419" s="36">
        <v>0</v>
      </c>
      <c r="T419" s="36">
        <v>343878</v>
      </c>
      <c r="U419" s="36">
        <v>60039</v>
      </c>
    </row>
    <row r="420" spans="1:21" ht="15" customHeight="1" x14ac:dyDescent="0.2">
      <c r="A420" t="s">
        <v>1568</v>
      </c>
      <c r="B420" s="7" t="s">
        <v>1597</v>
      </c>
      <c r="C420" s="7" t="s">
        <v>1570</v>
      </c>
      <c r="D420" s="7" t="s">
        <v>1598</v>
      </c>
      <c r="E420" s="7" t="s">
        <v>34</v>
      </c>
      <c r="F420" s="7" t="s">
        <v>35</v>
      </c>
      <c r="G420" s="7" t="s">
        <v>1598</v>
      </c>
      <c r="H420" t="s">
        <v>1599</v>
      </c>
      <c r="I420" s="7" t="s">
        <v>41</v>
      </c>
      <c r="J420" s="7" t="s">
        <v>8005</v>
      </c>
      <c r="K420" s="7" t="s">
        <v>8005</v>
      </c>
      <c r="L420" s="36">
        <v>126158</v>
      </c>
      <c r="M420" s="7" t="s">
        <v>8006</v>
      </c>
      <c r="N420" s="36">
        <v>22995</v>
      </c>
      <c r="O420" s="36">
        <v>58534</v>
      </c>
      <c r="P420" s="36">
        <v>0</v>
      </c>
      <c r="Q420" s="36">
        <v>14121</v>
      </c>
      <c r="R420" s="36">
        <v>0</v>
      </c>
      <c r="S420" s="36">
        <v>0</v>
      </c>
      <c r="T420" s="36">
        <v>95650</v>
      </c>
      <c r="U420" s="36">
        <v>30508</v>
      </c>
    </row>
    <row r="421" spans="1:21" ht="15" customHeight="1" x14ac:dyDescent="0.2">
      <c r="A421" t="s">
        <v>1568</v>
      </c>
      <c r="B421" s="7" t="s">
        <v>1600</v>
      </c>
      <c r="C421" s="7" t="s">
        <v>1570</v>
      </c>
      <c r="D421" s="7" t="s">
        <v>1601</v>
      </c>
      <c r="E421" s="7" t="s">
        <v>34</v>
      </c>
      <c r="F421" s="7" t="s">
        <v>35</v>
      </c>
      <c r="G421" s="7" t="s">
        <v>1601</v>
      </c>
      <c r="H421" t="s">
        <v>1602</v>
      </c>
      <c r="I421" s="7" t="s">
        <v>41</v>
      </c>
      <c r="J421" s="7" t="s">
        <v>8005</v>
      </c>
      <c r="K421" s="7" t="s">
        <v>8005</v>
      </c>
      <c r="L421" s="36">
        <v>144736</v>
      </c>
      <c r="M421" s="7" t="s">
        <v>8006</v>
      </c>
      <c r="N421" s="36">
        <v>0</v>
      </c>
      <c r="O421" s="36">
        <v>0</v>
      </c>
      <c r="P421" s="36">
        <v>32165</v>
      </c>
      <c r="Q421" s="36">
        <v>24141</v>
      </c>
      <c r="R421" s="36">
        <v>0</v>
      </c>
      <c r="S421" s="36">
        <v>0</v>
      </c>
      <c r="T421" s="36">
        <v>56306</v>
      </c>
      <c r="U421" s="36">
        <v>88430</v>
      </c>
    </row>
    <row r="422" spans="1:21" ht="15" customHeight="1" x14ac:dyDescent="0.2">
      <c r="A422" t="s">
        <v>1568</v>
      </c>
      <c r="B422" s="7" t="s">
        <v>1603</v>
      </c>
      <c r="C422" s="7" t="s">
        <v>1570</v>
      </c>
      <c r="D422" s="7" t="s">
        <v>1595</v>
      </c>
      <c r="E422" s="7" t="s">
        <v>1604</v>
      </c>
      <c r="F422" s="7" t="s">
        <v>1605</v>
      </c>
      <c r="G422" s="7" t="s">
        <v>1606</v>
      </c>
      <c r="H422" t="s">
        <v>1607</v>
      </c>
      <c r="I422" s="7" t="s">
        <v>98</v>
      </c>
      <c r="J422" s="7" t="s">
        <v>8005</v>
      </c>
      <c r="K422" s="7" t="s">
        <v>8005</v>
      </c>
      <c r="L422" s="36">
        <v>32559</v>
      </c>
      <c r="M422" s="7" t="s">
        <v>8005</v>
      </c>
      <c r="N422" s="36">
        <v>7884</v>
      </c>
      <c r="O422" s="36">
        <v>12404</v>
      </c>
      <c r="P422" s="36">
        <v>12195</v>
      </c>
      <c r="Q422" s="36">
        <v>0</v>
      </c>
      <c r="R422" s="36">
        <v>76</v>
      </c>
      <c r="S422" s="36">
        <v>0</v>
      </c>
      <c r="T422" s="36">
        <v>32559</v>
      </c>
      <c r="U422" s="36">
        <v>0</v>
      </c>
    </row>
    <row r="423" spans="1:21" ht="15" customHeight="1" x14ac:dyDescent="0.2">
      <c r="A423" t="s">
        <v>1568</v>
      </c>
      <c r="B423" s="7" t="s">
        <v>1608</v>
      </c>
      <c r="C423" s="7" t="s">
        <v>1570</v>
      </c>
      <c r="D423" s="7" t="s">
        <v>1601</v>
      </c>
      <c r="E423" s="7" t="s">
        <v>1609</v>
      </c>
      <c r="F423" s="7" t="s">
        <v>1610</v>
      </c>
      <c r="G423" s="7" t="s">
        <v>1611</v>
      </c>
      <c r="H423" t="s">
        <v>1612</v>
      </c>
      <c r="I423" s="7" t="s">
        <v>98</v>
      </c>
      <c r="J423" s="7" t="s">
        <v>8005</v>
      </c>
      <c r="K423" s="7" t="s">
        <v>8005</v>
      </c>
      <c r="L423" s="36">
        <v>68969</v>
      </c>
      <c r="M423" s="7" t="s">
        <v>8005</v>
      </c>
      <c r="N423" s="36">
        <v>16563</v>
      </c>
      <c r="O423" s="36">
        <v>33039</v>
      </c>
      <c r="P423" s="36">
        <v>18684</v>
      </c>
      <c r="Q423" s="36">
        <v>0</v>
      </c>
      <c r="R423" s="36">
        <v>683</v>
      </c>
      <c r="S423" s="36">
        <v>0</v>
      </c>
      <c r="T423" s="36">
        <v>68969</v>
      </c>
      <c r="U423" s="36">
        <v>0</v>
      </c>
    </row>
    <row r="424" spans="1:21" ht="15" customHeight="1" x14ac:dyDescent="0.2">
      <c r="A424" t="s">
        <v>1613</v>
      </c>
      <c r="B424" s="7" t="s">
        <v>1614</v>
      </c>
      <c r="C424" s="7" t="s">
        <v>1615</v>
      </c>
      <c r="D424" s="7" t="s">
        <v>1616</v>
      </c>
      <c r="E424" s="7" t="s">
        <v>34</v>
      </c>
      <c r="F424" s="7" t="s">
        <v>35</v>
      </c>
      <c r="G424" s="7" t="s">
        <v>1616</v>
      </c>
      <c r="H424" t="s">
        <v>1617</v>
      </c>
      <c r="I424" s="7" t="s">
        <v>37</v>
      </c>
      <c r="J424" s="7" t="s">
        <v>8005</v>
      </c>
      <c r="K424" s="7" t="s">
        <v>8005</v>
      </c>
      <c r="L424" s="36">
        <v>3812577</v>
      </c>
      <c r="M424" s="7" t="s">
        <v>8005</v>
      </c>
      <c r="N424" s="36">
        <v>0</v>
      </c>
      <c r="O424" s="36">
        <v>761227</v>
      </c>
      <c r="P424" s="36">
        <v>0</v>
      </c>
      <c r="Q424" s="36">
        <v>1769</v>
      </c>
      <c r="R424" s="36">
        <v>625602</v>
      </c>
      <c r="S424" s="36">
        <v>0</v>
      </c>
      <c r="T424" s="36">
        <v>1388598</v>
      </c>
      <c r="U424" s="36">
        <v>2423979</v>
      </c>
    </row>
    <row r="425" spans="1:21" ht="15" customHeight="1" x14ac:dyDescent="0.2">
      <c r="A425" t="s">
        <v>1613</v>
      </c>
      <c r="B425" s="7" t="s">
        <v>1618</v>
      </c>
      <c r="C425" s="7" t="s">
        <v>1615</v>
      </c>
      <c r="D425" s="7" t="s">
        <v>1619</v>
      </c>
      <c r="E425" s="7" t="s">
        <v>34</v>
      </c>
      <c r="F425" s="7" t="s">
        <v>35</v>
      </c>
      <c r="G425" s="7" t="s">
        <v>1619</v>
      </c>
      <c r="H425" t="s">
        <v>1620</v>
      </c>
      <c r="I425" s="7" t="s">
        <v>41</v>
      </c>
      <c r="J425" s="7" t="s">
        <v>8005</v>
      </c>
      <c r="K425" s="7" t="s">
        <v>8005</v>
      </c>
      <c r="L425" s="36">
        <v>3178795</v>
      </c>
      <c r="M425" s="7" t="s">
        <v>8005</v>
      </c>
      <c r="N425" s="36">
        <v>769744</v>
      </c>
      <c r="O425" s="36">
        <v>1920798</v>
      </c>
      <c r="P425" s="36">
        <v>0</v>
      </c>
      <c r="Q425" s="36">
        <v>0</v>
      </c>
      <c r="R425" s="36">
        <v>447324</v>
      </c>
      <c r="S425" s="36">
        <v>0</v>
      </c>
      <c r="T425" s="36">
        <v>3137866</v>
      </c>
      <c r="U425" s="36">
        <v>40929</v>
      </c>
    </row>
    <row r="426" spans="1:21" ht="15" customHeight="1" x14ac:dyDescent="0.2">
      <c r="A426" t="s">
        <v>1613</v>
      </c>
      <c r="B426" s="7" t="s">
        <v>1621</v>
      </c>
      <c r="C426" s="7" t="s">
        <v>1615</v>
      </c>
      <c r="D426" s="7" t="s">
        <v>1622</v>
      </c>
      <c r="E426" s="7" t="s">
        <v>34</v>
      </c>
      <c r="F426" s="7" t="s">
        <v>35</v>
      </c>
      <c r="G426" s="7" t="s">
        <v>1622</v>
      </c>
      <c r="H426" t="s">
        <v>1623</v>
      </c>
      <c r="I426" s="7" t="s">
        <v>41</v>
      </c>
      <c r="J426" s="7" t="s">
        <v>8005</v>
      </c>
      <c r="K426" s="7" t="s">
        <v>8005</v>
      </c>
      <c r="L426" s="36">
        <v>11287556</v>
      </c>
      <c r="M426" s="7" t="s">
        <v>8005</v>
      </c>
      <c r="N426" s="36">
        <v>0</v>
      </c>
      <c r="O426" s="36">
        <v>1646624</v>
      </c>
      <c r="P426" s="36">
        <v>2285592</v>
      </c>
      <c r="Q426" s="36">
        <v>459402</v>
      </c>
      <c r="R426" s="36">
        <v>3800187</v>
      </c>
      <c r="S426" s="36">
        <v>0</v>
      </c>
      <c r="T426" s="36">
        <v>8191805</v>
      </c>
      <c r="U426" s="36">
        <v>3095751</v>
      </c>
    </row>
    <row r="427" spans="1:21" ht="15" customHeight="1" x14ac:dyDescent="0.2">
      <c r="A427" t="s">
        <v>1613</v>
      </c>
      <c r="B427" s="7" t="s">
        <v>1624</v>
      </c>
      <c r="C427" s="7" t="s">
        <v>1615</v>
      </c>
      <c r="D427" s="7" t="s">
        <v>1625</v>
      </c>
      <c r="E427" s="7" t="s">
        <v>34</v>
      </c>
      <c r="F427" s="7" t="s">
        <v>35</v>
      </c>
      <c r="G427" s="7" t="s">
        <v>1625</v>
      </c>
      <c r="H427" t="s">
        <v>1626</v>
      </c>
      <c r="I427" s="7" t="s">
        <v>41</v>
      </c>
      <c r="J427" s="7" t="s">
        <v>8005</v>
      </c>
      <c r="K427" s="7" t="s">
        <v>8005</v>
      </c>
      <c r="L427" s="36">
        <v>1320277</v>
      </c>
      <c r="M427" s="7" t="s">
        <v>8005</v>
      </c>
      <c r="N427" s="36">
        <v>234097</v>
      </c>
      <c r="O427" s="36">
        <v>890972</v>
      </c>
      <c r="P427" s="36">
        <v>94361</v>
      </c>
      <c r="Q427" s="36">
        <v>0</v>
      </c>
      <c r="R427" s="36">
        <v>100847</v>
      </c>
      <c r="S427" s="36">
        <v>0</v>
      </c>
      <c r="T427" s="36">
        <v>1320277</v>
      </c>
      <c r="U427" s="36">
        <v>0</v>
      </c>
    </row>
    <row r="428" spans="1:21" ht="15" customHeight="1" x14ac:dyDescent="0.2">
      <c r="A428" t="s">
        <v>1613</v>
      </c>
      <c r="B428" s="7" t="s">
        <v>1627</v>
      </c>
      <c r="C428" s="7" t="s">
        <v>1615</v>
      </c>
      <c r="D428" s="7" t="s">
        <v>1628</v>
      </c>
      <c r="E428" s="7" t="s">
        <v>34</v>
      </c>
      <c r="F428" s="7" t="s">
        <v>35</v>
      </c>
      <c r="G428" s="7" t="s">
        <v>1628</v>
      </c>
      <c r="H428" t="s">
        <v>1629</v>
      </c>
      <c r="I428" s="7" t="s">
        <v>41</v>
      </c>
      <c r="J428" s="7" t="s">
        <v>8005</v>
      </c>
      <c r="K428" s="7" t="s">
        <v>8005</v>
      </c>
      <c r="L428" s="36">
        <v>3304533</v>
      </c>
      <c r="M428" s="7" t="s">
        <v>8005</v>
      </c>
      <c r="N428" s="36">
        <v>0</v>
      </c>
      <c r="O428" s="36">
        <v>1789504</v>
      </c>
      <c r="P428" s="36">
        <v>0</v>
      </c>
      <c r="Q428" s="36">
        <v>290798</v>
      </c>
      <c r="R428" s="36">
        <v>1006944</v>
      </c>
      <c r="S428" s="36">
        <v>0</v>
      </c>
      <c r="T428" s="36">
        <v>3087246</v>
      </c>
      <c r="U428" s="36">
        <v>217287</v>
      </c>
    </row>
    <row r="429" spans="1:21" ht="15" customHeight="1" x14ac:dyDescent="0.2">
      <c r="A429" t="s">
        <v>1613</v>
      </c>
      <c r="B429" s="7" t="s">
        <v>1630</v>
      </c>
      <c r="C429" s="7" t="s">
        <v>1615</v>
      </c>
      <c r="D429" s="7" t="s">
        <v>1631</v>
      </c>
      <c r="E429" s="7" t="s">
        <v>34</v>
      </c>
      <c r="F429" s="7" t="s">
        <v>35</v>
      </c>
      <c r="G429" s="7" t="s">
        <v>1631</v>
      </c>
      <c r="H429" t="s">
        <v>1632</v>
      </c>
      <c r="I429" s="7" t="s">
        <v>41</v>
      </c>
      <c r="J429" s="7" t="s">
        <v>8005</v>
      </c>
      <c r="K429" s="7" t="s">
        <v>8005</v>
      </c>
      <c r="L429" s="36">
        <v>4506092</v>
      </c>
      <c r="M429" s="7" t="s">
        <v>8005</v>
      </c>
      <c r="N429" s="36">
        <v>668034</v>
      </c>
      <c r="O429" s="36">
        <v>2481345</v>
      </c>
      <c r="P429" s="36">
        <v>0</v>
      </c>
      <c r="Q429" s="36">
        <v>0</v>
      </c>
      <c r="R429" s="36">
        <v>661877</v>
      </c>
      <c r="S429" s="36">
        <v>0</v>
      </c>
      <c r="T429" s="36">
        <v>3811256</v>
      </c>
      <c r="U429" s="36">
        <v>694836</v>
      </c>
    </row>
    <row r="430" spans="1:21" ht="15" customHeight="1" x14ac:dyDescent="0.2">
      <c r="A430" t="s">
        <v>1613</v>
      </c>
      <c r="B430" s="7" t="s">
        <v>1633</v>
      </c>
      <c r="C430" s="7" t="s">
        <v>1615</v>
      </c>
      <c r="D430" s="7" t="s">
        <v>1634</v>
      </c>
      <c r="E430" s="7" t="s">
        <v>34</v>
      </c>
      <c r="F430" s="7" t="s">
        <v>35</v>
      </c>
      <c r="G430" s="7" t="s">
        <v>1634</v>
      </c>
      <c r="H430" t="s">
        <v>1635</v>
      </c>
      <c r="I430" s="7" t="s">
        <v>41</v>
      </c>
      <c r="J430" s="7" t="s">
        <v>8005</v>
      </c>
      <c r="K430" s="7" t="s">
        <v>8005</v>
      </c>
      <c r="L430" s="36">
        <v>1297212</v>
      </c>
      <c r="M430" s="7" t="s">
        <v>8005</v>
      </c>
      <c r="N430" s="36">
        <v>0</v>
      </c>
      <c r="O430" s="36">
        <v>1286134</v>
      </c>
      <c r="P430" s="36">
        <v>0</v>
      </c>
      <c r="Q430" s="36">
        <v>0</v>
      </c>
      <c r="R430" s="36">
        <v>11078</v>
      </c>
      <c r="S430" s="36">
        <v>0</v>
      </c>
      <c r="T430" s="36">
        <v>1297212</v>
      </c>
      <c r="U430" s="36">
        <v>0</v>
      </c>
    </row>
    <row r="431" spans="1:21" ht="15" customHeight="1" x14ac:dyDescent="0.2">
      <c r="A431" t="s">
        <v>1613</v>
      </c>
      <c r="B431" s="7" t="s">
        <v>1636</v>
      </c>
      <c r="C431" s="7" t="s">
        <v>1615</v>
      </c>
      <c r="D431" s="7" t="s">
        <v>1637</v>
      </c>
      <c r="E431" s="7" t="s">
        <v>34</v>
      </c>
      <c r="F431" s="7" t="s">
        <v>35</v>
      </c>
      <c r="G431" s="7" t="s">
        <v>1637</v>
      </c>
      <c r="H431" t="s">
        <v>1638</v>
      </c>
      <c r="I431" s="7" t="s">
        <v>41</v>
      </c>
      <c r="J431" s="7" t="s">
        <v>8005</v>
      </c>
      <c r="K431" s="7" t="s">
        <v>8005</v>
      </c>
      <c r="L431" s="36">
        <v>3621129</v>
      </c>
      <c r="M431" s="7" t="s">
        <v>8005</v>
      </c>
      <c r="N431" s="36">
        <v>871006</v>
      </c>
      <c r="O431" s="36">
        <v>639853</v>
      </c>
      <c r="P431" s="36">
        <v>368989</v>
      </c>
      <c r="Q431" s="36">
        <v>426469</v>
      </c>
      <c r="R431" s="36">
        <v>1109761</v>
      </c>
      <c r="S431" s="36">
        <v>0</v>
      </c>
      <c r="T431" s="36">
        <v>3416078</v>
      </c>
      <c r="U431" s="36">
        <v>205051</v>
      </c>
    </row>
    <row r="432" spans="1:21" ht="15" customHeight="1" x14ac:dyDescent="0.2">
      <c r="A432" t="s">
        <v>1613</v>
      </c>
      <c r="B432" s="7" t="s">
        <v>1639</v>
      </c>
      <c r="C432" s="7" t="s">
        <v>1615</v>
      </c>
      <c r="D432" s="7" t="s">
        <v>1640</v>
      </c>
      <c r="E432" s="7" t="s">
        <v>34</v>
      </c>
      <c r="F432" s="7" t="s">
        <v>35</v>
      </c>
      <c r="G432" s="7" t="s">
        <v>1640</v>
      </c>
      <c r="H432" t="s">
        <v>1641</v>
      </c>
      <c r="I432" s="7" t="s">
        <v>41</v>
      </c>
      <c r="J432" s="7" t="s">
        <v>8005</v>
      </c>
      <c r="K432" s="7" t="s">
        <v>8005</v>
      </c>
      <c r="L432" s="36">
        <v>703053</v>
      </c>
      <c r="M432" s="7" t="s">
        <v>8005</v>
      </c>
      <c r="N432" s="36">
        <v>170244</v>
      </c>
      <c r="O432" s="36">
        <v>482928</v>
      </c>
      <c r="P432" s="36">
        <v>48218</v>
      </c>
      <c r="Q432" s="36">
        <v>0</v>
      </c>
      <c r="R432" s="36">
        <v>1663</v>
      </c>
      <c r="S432" s="36">
        <v>0</v>
      </c>
      <c r="T432" s="36">
        <v>703053</v>
      </c>
      <c r="U432" s="36">
        <v>0</v>
      </c>
    </row>
    <row r="433" spans="1:21" ht="15" customHeight="1" x14ac:dyDescent="0.2">
      <c r="A433" t="s">
        <v>1613</v>
      </c>
      <c r="B433" s="7" t="s">
        <v>1642</v>
      </c>
      <c r="C433" s="7" t="s">
        <v>1615</v>
      </c>
      <c r="D433" s="7" t="s">
        <v>1643</v>
      </c>
      <c r="E433" s="7" t="s">
        <v>34</v>
      </c>
      <c r="F433" s="7" t="s">
        <v>35</v>
      </c>
      <c r="G433" s="7" t="s">
        <v>1643</v>
      </c>
      <c r="H433" t="s">
        <v>1644</v>
      </c>
      <c r="I433" s="7" t="s">
        <v>41</v>
      </c>
      <c r="J433" s="7" t="s">
        <v>8005</v>
      </c>
      <c r="K433" s="7" t="s">
        <v>8005</v>
      </c>
      <c r="L433" s="36">
        <v>1087562</v>
      </c>
      <c r="M433" s="7" t="s">
        <v>8005</v>
      </c>
      <c r="N433" s="36">
        <v>0</v>
      </c>
      <c r="O433" s="36">
        <v>707830</v>
      </c>
      <c r="P433" s="36">
        <v>0</v>
      </c>
      <c r="Q433" s="36">
        <v>103983</v>
      </c>
      <c r="R433" s="36">
        <v>157566</v>
      </c>
      <c r="S433" s="36">
        <v>0</v>
      </c>
      <c r="T433" s="36">
        <v>969379</v>
      </c>
      <c r="U433" s="36">
        <v>118183</v>
      </c>
    </row>
    <row r="434" spans="1:21" ht="15" customHeight="1" x14ac:dyDescent="0.2">
      <c r="A434" t="s">
        <v>1613</v>
      </c>
      <c r="B434" s="7" t="s">
        <v>1645</v>
      </c>
      <c r="C434" s="7" t="s">
        <v>1615</v>
      </c>
      <c r="D434" s="7" t="s">
        <v>1646</v>
      </c>
      <c r="E434" s="7" t="s">
        <v>34</v>
      </c>
      <c r="F434" s="7" t="s">
        <v>35</v>
      </c>
      <c r="G434" s="7" t="s">
        <v>1646</v>
      </c>
      <c r="H434" t="s">
        <v>1647</v>
      </c>
      <c r="I434" s="7" t="s">
        <v>41</v>
      </c>
      <c r="J434" s="7" t="s">
        <v>8005</v>
      </c>
      <c r="K434" s="7" t="s">
        <v>8005</v>
      </c>
      <c r="L434" s="36">
        <v>1761199</v>
      </c>
      <c r="M434" s="7" t="s">
        <v>8005</v>
      </c>
      <c r="N434" s="36">
        <v>364469</v>
      </c>
      <c r="O434" s="36">
        <v>380045</v>
      </c>
      <c r="P434" s="36">
        <v>196586</v>
      </c>
      <c r="Q434" s="36">
        <v>432599</v>
      </c>
      <c r="R434" s="36">
        <v>316140</v>
      </c>
      <c r="S434" s="36">
        <v>0</v>
      </c>
      <c r="T434" s="36">
        <v>1689839</v>
      </c>
      <c r="U434" s="36">
        <v>71360</v>
      </c>
    </row>
    <row r="435" spans="1:21" ht="15" customHeight="1" x14ac:dyDescent="0.2">
      <c r="A435" t="s">
        <v>1613</v>
      </c>
      <c r="B435" s="7" t="s">
        <v>1648</v>
      </c>
      <c r="C435" s="7" t="s">
        <v>1615</v>
      </c>
      <c r="D435" s="7" t="s">
        <v>1649</v>
      </c>
      <c r="E435" s="7" t="s">
        <v>34</v>
      </c>
      <c r="F435" s="7" t="s">
        <v>35</v>
      </c>
      <c r="G435" s="7" t="s">
        <v>1649</v>
      </c>
      <c r="H435" t="s">
        <v>1650</v>
      </c>
      <c r="I435" s="7" t="s">
        <v>41</v>
      </c>
      <c r="J435" s="7" t="s">
        <v>8005</v>
      </c>
      <c r="K435" s="7" t="s">
        <v>8005</v>
      </c>
      <c r="L435" s="36">
        <v>202650</v>
      </c>
      <c r="M435" s="7" t="s">
        <v>8005</v>
      </c>
      <c r="N435" s="36">
        <v>48778</v>
      </c>
      <c r="O435" s="36">
        <v>101498</v>
      </c>
      <c r="P435" s="36">
        <v>21715</v>
      </c>
      <c r="Q435" s="36">
        <v>0</v>
      </c>
      <c r="R435" s="36">
        <v>30659</v>
      </c>
      <c r="S435" s="36">
        <v>0</v>
      </c>
      <c r="T435" s="36">
        <v>202650</v>
      </c>
      <c r="U435" s="36">
        <v>0</v>
      </c>
    </row>
    <row r="436" spans="1:21" ht="15" customHeight="1" x14ac:dyDescent="0.2">
      <c r="A436" t="s">
        <v>1613</v>
      </c>
      <c r="B436" s="7" t="s">
        <v>1651</v>
      </c>
      <c r="C436" s="7" t="s">
        <v>1615</v>
      </c>
      <c r="D436" s="7" t="s">
        <v>1652</v>
      </c>
      <c r="E436" s="7" t="s">
        <v>34</v>
      </c>
      <c r="F436" s="7" t="s">
        <v>35</v>
      </c>
      <c r="G436" s="7" t="s">
        <v>1652</v>
      </c>
      <c r="H436" t="s">
        <v>1653</v>
      </c>
      <c r="I436" s="7" t="s">
        <v>41</v>
      </c>
      <c r="J436" s="7" t="s">
        <v>8005</v>
      </c>
      <c r="K436" s="7" t="s">
        <v>8005</v>
      </c>
      <c r="L436" s="36">
        <v>2805215</v>
      </c>
      <c r="M436" s="7" t="s">
        <v>8005</v>
      </c>
      <c r="N436" s="36">
        <v>0</v>
      </c>
      <c r="O436" s="36">
        <v>1500343</v>
      </c>
      <c r="P436" s="36">
        <v>0</v>
      </c>
      <c r="Q436" s="36">
        <v>154142</v>
      </c>
      <c r="R436" s="36">
        <v>180224</v>
      </c>
      <c r="S436" s="36">
        <v>0</v>
      </c>
      <c r="T436" s="36">
        <v>1834709</v>
      </c>
      <c r="U436" s="36">
        <v>970506</v>
      </c>
    </row>
    <row r="437" spans="1:21" ht="15" customHeight="1" x14ac:dyDescent="0.2">
      <c r="A437" t="s">
        <v>1613</v>
      </c>
      <c r="B437" s="7" t="s">
        <v>1654</v>
      </c>
      <c r="C437" s="7" t="s">
        <v>1615</v>
      </c>
      <c r="D437" s="7" t="s">
        <v>1655</v>
      </c>
      <c r="E437" s="7" t="s">
        <v>34</v>
      </c>
      <c r="F437" s="7" t="s">
        <v>35</v>
      </c>
      <c r="G437" s="7" t="s">
        <v>1655</v>
      </c>
      <c r="H437" t="s">
        <v>1656</v>
      </c>
      <c r="I437" s="7" t="s">
        <v>41</v>
      </c>
      <c r="J437" s="7" t="s">
        <v>8005</v>
      </c>
      <c r="K437" s="7" t="s">
        <v>8005</v>
      </c>
      <c r="L437" s="36">
        <v>840846</v>
      </c>
      <c r="M437" s="7" t="s">
        <v>8005</v>
      </c>
      <c r="N437" s="36">
        <v>0</v>
      </c>
      <c r="O437" s="36">
        <v>432064</v>
      </c>
      <c r="P437" s="36">
        <v>400212</v>
      </c>
      <c r="Q437" s="36">
        <v>0</v>
      </c>
      <c r="R437" s="36">
        <v>0</v>
      </c>
      <c r="S437" s="36">
        <v>0</v>
      </c>
      <c r="T437" s="36">
        <v>832276</v>
      </c>
      <c r="U437" s="36">
        <v>8570</v>
      </c>
    </row>
    <row r="438" spans="1:21" ht="15" customHeight="1" x14ac:dyDescent="0.2">
      <c r="A438" t="s">
        <v>1613</v>
      </c>
      <c r="B438" s="7" t="s">
        <v>1657</v>
      </c>
      <c r="C438" s="7" t="s">
        <v>1615</v>
      </c>
      <c r="D438" s="7" t="s">
        <v>1658</v>
      </c>
      <c r="E438" s="7" t="s">
        <v>34</v>
      </c>
      <c r="F438" s="7" t="s">
        <v>35</v>
      </c>
      <c r="G438" s="7" t="s">
        <v>1658</v>
      </c>
      <c r="H438" t="s">
        <v>1659</v>
      </c>
      <c r="I438" s="7" t="s">
        <v>41</v>
      </c>
      <c r="J438" s="7" t="s">
        <v>8005</v>
      </c>
      <c r="K438" s="7" t="s">
        <v>8005</v>
      </c>
      <c r="L438" s="36">
        <v>644138</v>
      </c>
      <c r="M438" s="7" t="s">
        <v>8005</v>
      </c>
      <c r="N438" s="36">
        <v>155043</v>
      </c>
      <c r="O438" s="36">
        <v>0</v>
      </c>
      <c r="P438" s="36">
        <v>168015</v>
      </c>
      <c r="Q438" s="36">
        <v>156663</v>
      </c>
      <c r="R438" s="36">
        <v>164417</v>
      </c>
      <c r="S438" s="36">
        <v>0</v>
      </c>
      <c r="T438" s="36">
        <v>644138</v>
      </c>
      <c r="U438" s="36">
        <v>0</v>
      </c>
    </row>
    <row r="439" spans="1:21" ht="15" customHeight="1" x14ac:dyDescent="0.2">
      <c r="A439" t="s">
        <v>1613</v>
      </c>
      <c r="B439" s="7" t="s">
        <v>1660</v>
      </c>
      <c r="C439" s="7" t="s">
        <v>1615</v>
      </c>
      <c r="D439" s="7" t="s">
        <v>1661</v>
      </c>
      <c r="E439" s="7" t="s">
        <v>34</v>
      </c>
      <c r="F439" s="7" t="s">
        <v>35</v>
      </c>
      <c r="G439" s="7" t="s">
        <v>1661</v>
      </c>
      <c r="H439" t="s">
        <v>1662</v>
      </c>
      <c r="I439" s="7" t="s">
        <v>41</v>
      </c>
      <c r="J439" s="7" t="s">
        <v>8005</v>
      </c>
      <c r="K439" s="7" t="s">
        <v>8005</v>
      </c>
      <c r="L439" s="36">
        <v>2618908</v>
      </c>
      <c r="M439" s="7" t="s">
        <v>8005</v>
      </c>
      <c r="N439" s="36">
        <v>508042</v>
      </c>
      <c r="O439" s="36">
        <v>925303</v>
      </c>
      <c r="P439" s="36">
        <v>1159465</v>
      </c>
      <c r="Q439" s="36">
        <v>0</v>
      </c>
      <c r="R439" s="36">
        <v>26098</v>
      </c>
      <c r="S439" s="36">
        <v>0</v>
      </c>
      <c r="T439" s="36">
        <v>2618908</v>
      </c>
      <c r="U439" s="36">
        <v>0</v>
      </c>
    </row>
    <row r="440" spans="1:21" ht="15" customHeight="1" x14ac:dyDescent="0.2">
      <c r="A440" t="s">
        <v>1613</v>
      </c>
      <c r="B440" s="7" t="s">
        <v>1663</v>
      </c>
      <c r="C440" s="7" t="s">
        <v>1615</v>
      </c>
      <c r="D440" s="7" t="s">
        <v>1664</v>
      </c>
      <c r="E440" s="7" t="s">
        <v>34</v>
      </c>
      <c r="F440" s="7" t="s">
        <v>35</v>
      </c>
      <c r="G440" s="7" t="s">
        <v>1664</v>
      </c>
      <c r="H440" t="s">
        <v>1665</v>
      </c>
      <c r="I440" s="7" t="s">
        <v>41</v>
      </c>
      <c r="J440" s="7" t="s">
        <v>8005</v>
      </c>
      <c r="K440" s="7" t="s">
        <v>8005</v>
      </c>
      <c r="L440" s="36">
        <v>483684</v>
      </c>
      <c r="M440" s="7" t="s">
        <v>8005</v>
      </c>
      <c r="N440" s="36">
        <v>0</v>
      </c>
      <c r="O440" s="36">
        <v>254090</v>
      </c>
      <c r="P440" s="36">
        <v>0</v>
      </c>
      <c r="Q440" s="36">
        <v>0</v>
      </c>
      <c r="R440" s="36">
        <v>98656</v>
      </c>
      <c r="S440" s="36">
        <v>0</v>
      </c>
      <c r="T440" s="36">
        <v>352746</v>
      </c>
      <c r="U440" s="36">
        <v>130938</v>
      </c>
    </row>
    <row r="441" spans="1:21" ht="15" customHeight="1" x14ac:dyDescent="0.2">
      <c r="A441" t="s">
        <v>1613</v>
      </c>
      <c r="B441" s="7" t="s">
        <v>1666</v>
      </c>
      <c r="C441" s="7" t="s">
        <v>1615</v>
      </c>
      <c r="D441" s="7" t="s">
        <v>1667</v>
      </c>
      <c r="E441" s="7" t="s">
        <v>34</v>
      </c>
      <c r="F441" s="7" t="s">
        <v>35</v>
      </c>
      <c r="G441" s="7" t="s">
        <v>1667</v>
      </c>
      <c r="H441" t="s">
        <v>1668</v>
      </c>
      <c r="I441" s="7" t="s">
        <v>41</v>
      </c>
      <c r="J441" s="7" t="s">
        <v>8005</v>
      </c>
      <c r="K441" s="7" t="s">
        <v>8005</v>
      </c>
      <c r="L441" s="36">
        <v>5620557</v>
      </c>
      <c r="M441" s="7" t="s">
        <v>8005</v>
      </c>
      <c r="N441" s="36">
        <v>947337</v>
      </c>
      <c r="O441" s="36">
        <v>3581144</v>
      </c>
      <c r="P441" s="36">
        <v>0</v>
      </c>
      <c r="Q441" s="36">
        <v>0</v>
      </c>
      <c r="R441" s="36">
        <v>0</v>
      </c>
      <c r="S441" s="36">
        <v>0</v>
      </c>
      <c r="T441" s="36">
        <v>4528481</v>
      </c>
      <c r="U441" s="36">
        <v>1092076</v>
      </c>
    </row>
    <row r="442" spans="1:21" ht="15" customHeight="1" x14ac:dyDescent="0.2">
      <c r="A442" t="s">
        <v>1613</v>
      </c>
      <c r="B442" s="7" t="s">
        <v>1669</v>
      </c>
      <c r="C442" s="7" t="s">
        <v>1615</v>
      </c>
      <c r="D442" s="7" t="s">
        <v>1670</v>
      </c>
      <c r="E442" s="7" t="s">
        <v>34</v>
      </c>
      <c r="F442" s="7" t="s">
        <v>35</v>
      </c>
      <c r="G442" s="7" t="s">
        <v>1670</v>
      </c>
      <c r="H442" t="s">
        <v>1671</v>
      </c>
      <c r="I442" s="7" t="s">
        <v>41</v>
      </c>
      <c r="J442" s="7" t="s">
        <v>8005</v>
      </c>
      <c r="K442" s="7" t="s">
        <v>8005</v>
      </c>
      <c r="L442" s="36">
        <v>767995</v>
      </c>
      <c r="M442" s="7" t="s">
        <v>8006</v>
      </c>
      <c r="N442" s="36">
        <v>53058</v>
      </c>
      <c r="O442" s="36">
        <v>200181</v>
      </c>
      <c r="P442" s="36">
        <v>54682</v>
      </c>
      <c r="Q442" s="36">
        <v>93788</v>
      </c>
      <c r="R442" s="36">
        <v>0</v>
      </c>
      <c r="S442" s="36">
        <v>0</v>
      </c>
      <c r="T442" s="36">
        <v>401709</v>
      </c>
      <c r="U442" s="36">
        <v>366286</v>
      </c>
    </row>
    <row r="443" spans="1:21" ht="15" customHeight="1" x14ac:dyDescent="0.2">
      <c r="A443" t="s">
        <v>1613</v>
      </c>
      <c r="B443" s="7" t="s">
        <v>1672</v>
      </c>
      <c r="C443" s="7" t="s">
        <v>1615</v>
      </c>
      <c r="D443" s="7" t="s">
        <v>1673</v>
      </c>
      <c r="E443" s="7" t="s">
        <v>34</v>
      </c>
      <c r="F443" s="7" t="s">
        <v>35</v>
      </c>
      <c r="G443" s="7" t="s">
        <v>1673</v>
      </c>
      <c r="H443" t="s">
        <v>1674</v>
      </c>
      <c r="I443" s="7" t="s">
        <v>41</v>
      </c>
      <c r="J443" s="7" t="s">
        <v>8005</v>
      </c>
      <c r="K443" s="7" t="s">
        <v>8005</v>
      </c>
      <c r="L443" s="36">
        <v>2001965</v>
      </c>
      <c r="M443" s="7" t="s">
        <v>8005</v>
      </c>
      <c r="N443" s="36">
        <v>0</v>
      </c>
      <c r="O443" s="36">
        <v>421167</v>
      </c>
      <c r="P443" s="36">
        <v>799033</v>
      </c>
      <c r="Q443" s="36">
        <v>63166</v>
      </c>
      <c r="R443" s="36">
        <v>206365</v>
      </c>
      <c r="S443" s="36">
        <v>0</v>
      </c>
      <c r="T443" s="36">
        <v>1489731</v>
      </c>
      <c r="U443" s="36">
        <v>512234</v>
      </c>
    </row>
    <row r="444" spans="1:21" ht="15" customHeight="1" x14ac:dyDescent="0.2">
      <c r="A444" t="s">
        <v>1613</v>
      </c>
      <c r="B444" s="7" t="s">
        <v>1675</v>
      </c>
      <c r="C444" s="7" t="s">
        <v>1615</v>
      </c>
      <c r="D444" s="7" t="s">
        <v>1676</v>
      </c>
      <c r="E444" s="7" t="s">
        <v>34</v>
      </c>
      <c r="F444" s="7" t="s">
        <v>35</v>
      </c>
      <c r="G444" s="7" t="s">
        <v>1676</v>
      </c>
      <c r="H444" t="s">
        <v>1677</v>
      </c>
      <c r="I444" s="7" t="s">
        <v>41</v>
      </c>
      <c r="J444" s="7" t="s">
        <v>8005</v>
      </c>
      <c r="K444" s="7" t="s">
        <v>8005</v>
      </c>
      <c r="L444" s="36">
        <v>1227634</v>
      </c>
      <c r="M444" s="7" t="s">
        <v>8005</v>
      </c>
      <c r="N444" s="36">
        <v>0</v>
      </c>
      <c r="O444" s="36">
        <v>1027450</v>
      </c>
      <c r="P444" s="36">
        <v>0</v>
      </c>
      <c r="Q444" s="36">
        <v>0</v>
      </c>
      <c r="R444" s="36">
        <v>33671</v>
      </c>
      <c r="S444" s="36">
        <v>0</v>
      </c>
      <c r="T444" s="36">
        <v>1061121</v>
      </c>
      <c r="U444" s="36">
        <v>166513</v>
      </c>
    </row>
    <row r="445" spans="1:21" ht="15" customHeight="1" x14ac:dyDescent="0.2">
      <c r="A445" t="s">
        <v>1613</v>
      </c>
      <c r="B445" s="7" t="s">
        <v>1678</v>
      </c>
      <c r="C445" s="7" t="s">
        <v>1615</v>
      </c>
      <c r="D445" s="7" t="s">
        <v>1679</v>
      </c>
      <c r="E445" s="7" t="s">
        <v>34</v>
      </c>
      <c r="F445" s="7" t="s">
        <v>35</v>
      </c>
      <c r="G445" s="7" t="s">
        <v>1679</v>
      </c>
      <c r="H445" t="s">
        <v>1680</v>
      </c>
      <c r="I445" s="7" t="s">
        <v>41</v>
      </c>
      <c r="J445" s="7" t="s">
        <v>8005</v>
      </c>
      <c r="K445" s="7" t="s">
        <v>8005</v>
      </c>
      <c r="L445" s="36">
        <v>3366888</v>
      </c>
      <c r="M445" s="7" t="s">
        <v>8005</v>
      </c>
      <c r="N445" s="36">
        <v>0</v>
      </c>
      <c r="O445" s="36">
        <v>1312842</v>
      </c>
      <c r="P445" s="36">
        <v>173022</v>
      </c>
      <c r="Q445" s="36">
        <v>682822</v>
      </c>
      <c r="R445" s="36">
        <v>1198202</v>
      </c>
      <c r="S445" s="36">
        <v>0</v>
      </c>
      <c r="T445" s="36">
        <v>3366888</v>
      </c>
      <c r="U445" s="36">
        <v>0</v>
      </c>
    </row>
    <row r="446" spans="1:21" ht="15" customHeight="1" x14ac:dyDescent="0.2">
      <c r="A446" t="s">
        <v>1613</v>
      </c>
      <c r="B446" s="7" t="s">
        <v>1681</v>
      </c>
      <c r="C446" s="7" t="s">
        <v>1615</v>
      </c>
      <c r="D446" s="7" t="s">
        <v>1682</v>
      </c>
      <c r="E446" s="7" t="s">
        <v>34</v>
      </c>
      <c r="F446" s="7" t="s">
        <v>35</v>
      </c>
      <c r="G446" s="7" t="s">
        <v>1682</v>
      </c>
      <c r="H446" t="s">
        <v>1683</v>
      </c>
      <c r="I446" s="7" t="s">
        <v>41</v>
      </c>
      <c r="J446" s="7" t="s">
        <v>8005</v>
      </c>
      <c r="K446" s="7" t="s">
        <v>8005</v>
      </c>
      <c r="L446" s="36">
        <v>3150757</v>
      </c>
      <c r="M446" s="7" t="s">
        <v>8005</v>
      </c>
      <c r="N446" s="36">
        <v>757856</v>
      </c>
      <c r="O446" s="36">
        <v>0</v>
      </c>
      <c r="P446" s="36">
        <v>895613</v>
      </c>
      <c r="Q446" s="36">
        <v>635935</v>
      </c>
      <c r="R446" s="36">
        <v>861353</v>
      </c>
      <c r="S446" s="36">
        <v>0</v>
      </c>
      <c r="T446" s="36">
        <v>3150757</v>
      </c>
      <c r="U446" s="36">
        <v>0</v>
      </c>
    </row>
    <row r="447" spans="1:21" ht="15" customHeight="1" x14ac:dyDescent="0.2">
      <c r="A447" t="s">
        <v>1613</v>
      </c>
      <c r="B447" s="7" t="s">
        <v>1684</v>
      </c>
      <c r="C447" s="7" t="s">
        <v>1615</v>
      </c>
      <c r="D447" s="7" t="s">
        <v>1685</v>
      </c>
      <c r="E447" s="7" t="s">
        <v>34</v>
      </c>
      <c r="F447" s="7" t="s">
        <v>35</v>
      </c>
      <c r="G447" s="7" t="s">
        <v>1685</v>
      </c>
      <c r="H447" t="s">
        <v>1686</v>
      </c>
      <c r="I447" s="7" t="s">
        <v>41</v>
      </c>
      <c r="J447" s="7" t="s">
        <v>8005</v>
      </c>
      <c r="K447" s="7" t="s">
        <v>8005</v>
      </c>
      <c r="L447" s="36">
        <v>2414445</v>
      </c>
      <c r="M447" s="7" t="s">
        <v>8005</v>
      </c>
      <c r="N447" s="36">
        <v>0</v>
      </c>
      <c r="O447" s="36">
        <v>877708</v>
      </c>
      <c r="P447" s="36">
        <v>0</v>
      </c>
      <c r="Q447" s="36">
        <v>0</v>
      </c>
      <c r="R447" s="36">
        <v>1536737</v>
      </c>
      <c r="S447" s="36">
        <v>0</v>
      </c>
      <c r="T447" s="36">
        <v>2414445</v>
      </c>
      <c r="U447" s="36">
        <v>0</v>
      </c>
    </row>
    <row r="448" spans="1:21" ht="15" customHeight="1" x14ac:dyDescent="0.2">
      <c r="A448" t="s">
        <v>1613</v>
      </c>
      <c r="B448" s="7" t="s">
        <v>1687</v>
      </c>
      <c r="C448" s="7" t="s">
        <v>1615</v>
      </c>
      <c r="D448" s="7" t="s">
        <v>1688</v>
      </c>
      <c r="E448" s="7" t="s">
        <v>34</v>
      </c>
      <c r="F448" s="7" t="s">
        <v>35</v>
      </c>
      <c r="G448" s="7" t="s">
        <v>1688</v>
      </c>
      <c r="H448" t="s">
        <v>1689</v>
      </c>
      <c r="I448" s="7" t="s">
        <v>41</v>
      </c>
      <c r="J448" s="7" t="s">
        <v>8005</v>
      </c>
      <c r="K448" s="7" t="s">
        <v>8005</v>
      </c>
      <c r="L448" s="36">
        <v>87593</v>
      </c>
      <c r="M448" s="7" t="s">
        <v>8006</v>
      </c>
      <c r="N448" s="36">
        <v>0</v>
      </c>
      <c r="O448" s="36">
        <v>67806</v>
      </c>
      <c r="P448" s="36">
        <v>19580</v>
      </c>
      <c r="Q448" s="36">
        <v>0</v>
      </c>
      <c r="R448" s="36">
        <v>0</v>
      </c>
      <c r="S448" s="36">
        <v>0</v>
      </c>
      <c r="T448" s="36">
        <v>87386</v>
      </c>
      <c r="U448" s="36">
        <v>207</v>
      </c>
    </row>
    <row r="449" spans="1:21" ht="15" customHeight="1" x14ac:dyDescent="0.2">
      <c r="A449" t="s">
        <v>1613</v>
      </c>
      <c r="B449" s="7" t="s">
        <v>1690</v>
      </c>
      <c r="C449" s="7" t="s">
        <v>1615</v>
      </c>
      <c r="D449" s="7" t="s">
        <v>1691</v>
      </c>
      <c r="E449" s="7" t="s">
        <v>34</v>
      </c>
      <c r="F449" s="7" t="s">
        <v>35</v>
      </c>
      <c r="G449" s="7" t="s">
        <v>1691</v>
      </c>
      <c r="H449" t="s">
        <v>1692</v>
      </c>
      <c r="I449" s="7" t="s">
        <v>41</v>
      </c>
      <c r="J449" s="7" t="s">
        <v>8005</v>
      </c>
      <c r="K449" s="7" t="s">
        <v>8005</v>
      </c>
      <c r="L449" s="36">
        <v>2196712</v>
      </c>
      <c r="M449" s="7" t="s">
        <v>8005</v>
      </c>
      <c r="N449" s="36">
        <v>0</v>
      </c>
      <c r="O449" s="36">
        <v>934844</v>
      </c>
      <c r="P449" s="36">
        <v>570855</v>
      </c>
      <c r="Q449" s="36">
        <v>0</v>
      </c>
      <c r="R449" s="36">
        <v>548863</v>
      </c>
      <c r="S449" s="36">
        <v>0</v>
      </c>
      <c r="T449" s="36">
        <v>2054562</v>
      </c>
      <c r="U449" s="36">
        <v>142150</v>
      </c>
    </row>
    <row r="450" spans="1:21" ht="15" customHeight="1" x14ac:dyDescent="0.2">
      <c r="A450" t="s">
        <v>1613</v>
      </c>
      <c r="B450" s="7" t="s">
        <v>1693</v>
      </c>
      <c r="C450" s="7" t="s">
        <v>1615</v>
      </c>
      <c r="D450" s="7" t="s">
        <v>1694</v>
      </c>
      <c r="E450" s="7" t="s">
        <v>34</v>
      </c>
      <c r="F450" s="7" t="s">
        <v>35</v>
      </c>
      <c r="G450" s="7" t="s">
        <v>1694</v>
      </c>
      <c r="H450" t="s">
        <v>1695</v>
      </c>
      <c r="I450" s="7" t="s">
        <v>41</v>
      </c>
      <c r="J450" s="7" t="s">
        <v>8005</v>
      </c>
      <c r="K450" s="7" t="s">
        <v>8005</v>
      </c>
      <c r="L450" s="36">
        <v>6852317</v>
      </c>
      <c r="M450" s="7" t="s">
        <v>8005</v>
      </c>
      <c r="N450" s="36">
        <v>1652704</v>
      </c>
      <c r="O450" s="36">
        <v>1229915</v>
      </c>
      <c r="P450" s="36">
        <v>824351</v>
      </c>
      <c r="Q450" s="36">
        <v>391803</v>
      </c>
      <c r="R450" s="36">
        <v>2753544</v>
      </c>
      <c r="S450" s="36">
        <v>0</v>
      </c>
      <c r="T450" s="36">
        <v>6852317</v>
      </c>
      <c r="U450" s="36">
        <v>0</v>
      </c>
    </row>
    <row r="451" spans="1:21" ht="15" customHeight="1" x14ac:dyDescent="0.2">
      <c r="A451" t="s">
        <v>1613</v>
      </c>
      <c r="B451" s="7" t="s">
        <v>1696</v>
      </c>
      <c r="C451" s="7" t="s">
        <v>1615</v>
      </c>
      <c r="D451" s="7" t="s">
        <v>1697</v>
      </c>
      <c r="E451" s="7" t="s">
        <v>34</v>
      </c>
      <c r="F451" s="7" t="s">
        <v>35</v>
      </c>
      <c r="G451" s="7" t="s">
        <v>1697</v>
      </c>
      <c r="H451" t="s">
        <v>1698</v>
      </c>
      <c r="I451" s="7" t="s">
        <v>41</v>
      </c>
      <c r="J451" s="7" t="s">
        <v>8005</v>
      </c>
      <c r="K451" s="7" t="s">
        <v>8005</v>
      </c>
      <c r="L451" s="36">
        <v>648427</v>
      </c>
      <c r="M451" s="7" t="s">
        <v>8005</v>
      </c>
      <c r="N451" s="36">
        <v>50485</v>
      </c>
      <c r="O451" s="36">
        <v>351768</v>
      </c>
      <c r="P451" s="36">
        <v>0</v>
      </c>
      <c r="Q451" s="36">
        <v>0</v>
      </c>
      <c r="R451" s="36">
        <v>0</v>
      </c>
      <c r="S451" s="36">
        <v>0</v>
      </c>
      <c r="T451" s="36">
        <v>402253</v>
      </c>
      <c r="U451" s="36">
        <v>246174</v>
      </c>
    </row>
    <row r="452" spans="1:21" ht="15" customHeight="1" x14ac:dyDescent="0.2">
      <c r="A452" t="s">
        <v>1613</v>
      </c>
      <c r="B452" s="7" t="s">
        <v>1699</v>
      </c>
      <c r="C452" s="7" t="s">
        <v>1615</v>
      </c>
      <c r="D452" s="7" t="s">
        <v>1700</v>
      </c>
      <c r="E452" s="7" t="s">
        <v>34</v>
      </c>
      <c r="F452" s="7" t="s">
        <v>35</v>
      </c>
      <c r="G452" s="7" t="s">
        <v>1700</v>
      </c>
      <c r="H452" t="s">
        <v>1701</v>
      </c>
      <c r="I452" s="7" t="s">
        <v>41</v>
      </c>
      <c r="J452" s="7" t="s">
        <v>8005</v>
      </c>
      <c r="K452" s="7" t="s">
        <v>8006</v>
      </c>
      <c r="L452" s="36">
        <v>0</v>
      </c>
      <c r="M452" s="7" t="s">
        <v>8005</v>
      </c>
      <c r="N452" s="36">
        <v>0</v>
      </c>
      <c r="O452" s="36">
        <v>0</v>
      </c>
      <c r="P452" s="36">
        <v>0</v>
      </c>
      <c r="Q452" s="36">
        <v>0</v>
      </c>
      <c r="R452" s="36">
        <v>0</v>
      </c>
      <c r="S452" s="36">
        <v>0</v>
      </c>
      <c r="T452" s="36">
        <v>0</v>
      </c>
      <c r="U452" s="36">
        <v>0</v>
      </c>
    </row>
    <row r="453" spans="1:21" ht="15" customHeight="1" x14ac:dyDescent="0.2">
      <c r="A453" t="s">
        <v>1613</v>
      </c>
      <c r="B453" s="7" t="s">
        <v>1702</v>
      </c>
      <c r="C453" s="7" t="s">
        <v>1615</v>
      </c>
      <c r="D453" s="7" t="s">
        <v>1703</v>
      </c>
      <c r="E453" s="7" t="s">
        <v>34</v>
      </c>
      <c r="F453" s="7" t="s">
        <v>35</v>
      </c>
      <c r="G453" s="7" t="s">
        <v>1703</v>
      </c>
      <c r="H453" t="s">
        <v>1704</v>
      </c>
      <c r="I453" s="7" t="s">
        <v>41</v>
      </c>
      <c r="J453" s="7" t="s">
        <v>8005</v>
      </c>
      <c r="K453" s="7" t="s">
        <v>8005</v>
      </c>
      <c r="L453" s="36">
        <v>3402225</v>
      </c>
      <c r="M453" s="7" t="s">
        <v>8005</v>
      </c>
      <c r="N453" s="36">
        <v>610558</v>
      </c>
      <c r="O453" s="36">
        <v>972212</v>
      </c>
      <c r="P453" s="36">
        <v>978571</v>
      </c>
      <c r="Q453" s="36">
        <v>0</v>
      </c>
      <c r="R453" s="36">
        <v>552632</v>
      </c>
      <c r="S453" s="36">
        <v>0</v>
      </c>
      <c r="T453" s="36">
        <v>3113973</v>
      </c>
      <c r="U453" s="36">
        <v>288252</v>
      </c>
    </row>
    <row r="454" spans="1:21" ht="15" customHeight="1" x14ac:dyDescent="0.2">
      <c r="A454" t="s">
        <v>1613</v>
      </c>
      <c r="B454" s="7" t="s">
        <v>1705</v>
      </c>
      <c r="C454" s="7" t="s">
        <v>1615</v>
      </c>
      <c r="D454" s="7" t="s">
        <v>1706</v>
      </c>
      <c r="E454" s="7" t="s">
        <v>34</v>
      </c>
      <c r="F454" s="7" t="s">
        <v>35</v>
      </c>
      <c r="G454" s="7" t="s">
        <v>1706</v>
      </c>
      <c r="H454" t="s">
        <v>1707</v>
      </c>
      <c r="I454" s="7" t="s">
        <v>41</v>
      </c>
      <c r="J454" s="7" t="s">
        <v>8007</v>
      </c>
      <c r="K454" s="7" t="s">
        <v>8006</v>
      </c>
      <c r="L454" s="36">
        <v>0</v>
      </c>
      <c r="M454" s="7" t="s">
        <v>8005</v>
      </c>
      <c r="N454" s="36">
        <v>0</v>
      </c>
      <c r="O454" s="36">
        <v>0</v>
      </c>
      <c r="P454" s="36">
        <v>0</v>
      </c>
      <c r="Q454" s="36">
        <v>0</v>
      </c>
      <c r="R454" s="36">
        <v>0</v>
      </c>
      <c r="S454" s="36">
        <v>0</v>
      </c>
      <c r="T454" s="36">
        <v>0</v>
      </c>
      <c r="U454" s="36">
        <v>0</v>
      </c>
    </row>
    <row r="455" spans="1:21" ht="15" customHeight="1" x14ac:dyDescent="0.2">
      <c r="A455" t="s">
        <v>1613</v>
      </c>
      <c r="B455" s="7" t="s">
        <v>1708</v>
      </c>
      <c r="C455" s="7" t="s">
        <v>1615</v>
      </c>
      <c r="D455" s="7" t="s">
        <v>1709</v>
      </c>
      <c r="E455" s="7" t="s">
        <v>34</v>
      </c>
      <c r="F455" s="7" t="s">
        <v>35</v>
      </c>
      <c r="G455" s="7" t="s">
        <v>1709</v>
      </c>
      <c r="H455" t="s">
        <v>1710</v>
      </c>
      <c r="I455" s="7" t="s">
        <v>41</v>
      </c>
      <c r="J455" s="7" t="s">
        <v>8005</v>
      </c>
      <c r="K455" s="7" t="s">
        <v>8005</v>
      </c>
      <c r="L455" s="36">
        <v>38425</v>
      </c>
      <c r="M455" s="7" t="s">
        <v>8006</v>
      </c>
      <c r="N455" s="36">
        <v>0</v>
      </c>
      <c r="O455" s="36">
        <v>0</v>
      </c>
      <c r="P455" s="36">
        <v>0</v>
      </c>
      <c r="Q455" s="36">
        <v>0</v>
      </c>
      <c r="R455" s="36">
        <v>0</v>
      </c>
      <c r="S455" s="36">
        <v>0</v>
      </c>
      <c r="T455" s="36">
        <v>0</v>
      </c>
      <c r="U455" s="36">
        <v>38425</v>
      </c>
    </row>
    <row r="456" spans="1:21" ht="15" customHeight="1" x14ac:dyDescent="0.2">
      <c r="A456" t="s">
        <v>1613</v>
      </c>
      <c r="B456" s="7" t="s">
        <v>1711</v>
      </c>
      <c r="C456" s="7" t="s">
        <v>1615</v>
      </c>
      <c r="D456" s="7" t="s">
        <v>1712</v>
      </c>
      <c r="E456" s="7" t="s">
        <v>34</v>
      </c>
      <c r="F456" s="7" t="s">
        <v>35</v>
      </c>
      <c r="G456" s="7" t="s">
        <v>1712</v>
      </c>
      <c r="H456" t="s">
        <v>1713</v>
      </c>
      <c r="I456" s="7" t="s">
        <v>41</v>
      </c>
      <c r="J456" s="7" t="s">
        <v>8005</v>
      </c>
      <c r="K456" s="7" t="s">
        <v>8005</v>
      </c>
      <c r="L456" s="36">
        <v>7099188</v>
      </c>
      <c r="M456" s="7" t="s">
        <v>8005</v>
      </c>
      <c r="N456" s="36">
        <v>0</v>
      </c>
      <c r="O456" s="36">
        <v>3852715</v>
      </c>
      <c r="P456" s="36">
        <v>0</v>
      </c>
      <c r="Q456" s="36">
        <v>485786</v>
      </c>
      <c r="R456" s="36">
        <v>2186335</v>
      </c>
      <c r="S456" s="36">
        <v>0</v>
      </c>
      <c r="T456" s="36">
        <v>6524836</v>
      </c>
      <c r="U456" s="36">
        <v>574352</v>
      </c>
    </row>
    <row r="457" spans="1:21" ht="15" customHeight="1" x14ac:dyDescent="0.2">
      <c r="A457" t="s">
        <v>1613</v>
      </c>
      <c r="B457" s="7" t="s">
        <v>1714</v>
      </c>
      <c r="C457" s="7" t="s">
        <v>1615</v>
      </c>
      <c r="D457" s="7" t="s">
        <v>1715</v>
      </c>
      <c r="E457" s="7" t="s">
        <v>34</v>
      </c>
      <c r="F457" s="7" t="s">
        <v>35</v>
      </c>
      <c r="G457" s="7" t="s">
        <v>1715</v>
      </c>
      <c r="H457" t="s">
        <v>1716</v>
      </c>
      <c r="I457" s="7" t="s">
        <v>41</v>
      </c>
      <c r="J457" s="7" t="s">
        <v>8005</v>
      </c>
      <c r="K457" s="7" t="s">
        <v>8005</v>
      </c>
      <c r="L457" s="36">
        <v>1484952</v>
      </c>
      <c r="M457" s="7" t="s">
        <v>8005</v>
      </c>
      <c r="N457" s="36">
        <v>0</v>
      </c>
      <c r="O457" s="36">
        <v>1274458</v>
      </c>
      <c r="P457" s="36">
        <v>0</v>
      </c>
      <c r="Q457" s="36">
        <v>0</v>
      </c>
      <c r="R457" s="36">
        <v>177107</v>
      </c>
      <c r="S457" s="36">
        <v>0</v>
      </c>
      <c r="T457" s="36">
        <v>1451565</v>
      </c>
      <c r="U457" s="36">
        <v>33387</v>
      </c>
    </row>
    <row r="458" spans="1:21" ht="15" customHeight="1" x14ac:dyDescent="0.2">
      <c r="A458" t="s">
        <v>1613</v>
      </c>
      <c r="B458" s="7" t="s">
        <v>1717</v>
      </c>
      <c r="C458" s="7" t="s">
        <v>1615</v>
      </c>
      <c r="D458" s="7" t="s">
        <v>1718</v>
      </c>
      <c r="E458" s="7" t="s">
        <v>34</v>
      </c>
      <c r="F458" s="7" t="s">
        <v>35</v>
      </c>
      <c r="G458" s="7" t="s">
        <v>1718</v>
      </c>
      <c r="H458" t="s">
        <v>1719</v>
      </c>
      <c r="I458" s="7" t="s">
        <v>41</v>
      </c>
      <c r="J458" s="7" t="s">
        <v>8007</v>
      </c>
      <c r="K458" s="7" t="s">
        <v>8005</v>
      </c>
      <c r="L458" s="36">
        <v>0</v>
      </c>
      <c r="M458" s="7" t="s">
        <v>8005</v>
      </c>
      <c r="N458" s="36">
        <v>0</v>
      </c>
      <c r="O458" s="36">
        <v>0</v>
      </c>
      <c r="P458" s="36">
        <v>0</v>
      </c>
      <c r="Q458" s="36">
        <v>0</v>
      </c>
      <c r="R458" s="36">
        <v>0</v>
      </c>
      <c r="S458" s="36">
        <v>0</v>
      </c>
      <c r="T458" s="36">
        <v>0</v>
      </c>
      <c r="U458" s="36">
        <v>0</v>
      </c>
    </row>
    <row r="459" spans="1:21" ht="15" customHeight="1" x14ac:dyDescent="0.2">
      <c r="A459" t="s">
        <v>1613</v>
      </c>
      <c r="B459" s="7" t="s">
        <v>1720</v>
      </c>
      <c r="C459" s="7" t="s">
        <v>1615</v>
      </c>
      <c r="D459" s="7" t="s">
        <v>1721</v>
      </c>
      <c r="E459" s="7" t="s">
        <v>34</v>
      </c>
      <c r="F459" s="7" t="s">
        <v>35</v>
      </c>
      <c r="G459" s="7" t="s">
        <v>1721</v>
      </c>
      <c r="H459" t="s">
        <v>1722</v>
      </c>
      <c r="I459" s="7" t="s">
        <v>41</v>
      </c>
      <c r="J459" s="7" t="s">
        <v>8005</v>
      </c>
      <c r="K459" s="7" t="s">
        <v>8005</v>
      </c>
      <c r="L459" s="36">
        <v>9121255</v>
      </c>
      <c r="M459" s="7" t="s">
        <v>8005</v>
      </c>
      <c r="N459" s="36">
        <v>1015323</v>
      </c>
      <c r="O459" s="36">
        <v>7263659</v>
      </c>
      <c r="P459" s="36">
        <v>0</v>
      </c>
      <c r="Q459" s="36">
        <v>0</v>
      </c>
      <c r="R459" s="36">
        <v>842273</v>
      </c>
      <c r="S459" s="36">
        <v>0</v>
      </c>
      <c r="T459" s="36">
        <v>9121255</v>
      </c>
      <c r="U459" s="36">
        <v>0</v>
      </c>
    </row>
    <row r="460" spans="1:21" ht="15" customHeight="1" x14ac:dyDescent="0.2">
      <c r="A460" t="s">
        <v>1613</v>
      </c>
      <c r="B460" s="7" t="s">
        <v>1723</v>
      </c>
      <c r="C460" s="7" t="s">
        <v>1615</v>
      </c>
      <c r="D460" s="7" t="s">
        <v>1724</v>
      </c>
      <c r="E460" s="7" t="s">
        <v>34</v>
      </c>
      <c r="F460" s="7" t="s">
        <v>35</v>
      </c>
      <c r="G460" s="7" t="s">
        <v>1724</v>
      </c>
      <c r="H460" t="s">
        <v>1725</v>
      </c>
      <c r="I460" s="7" t="s">
        <v>41</v>
      </c>
      <c r="J460" s="7" t="s">
        <v>8005</v>
      </c>
      <c r="K460" s="7" t="s">
        <v>8005</v>
      </c>
      <c r="L460" s="36">
        <v>813169</v>
      </c>
      <c r="M460" s="7" t="s">
        <v>8005</v>
      </c>
      <c r="N460" s="36">
        <v>8035</v>
      </c>
      <c r="O460" s="36">
        <v>676161</v>
      </c>
      <c r="P460" s="36">
        <v>120879</v>
      </c>
      <c r="Q460" s="36">
        <v>0</v>
      </c>
      <c r="R460" s="36">
        <v>8094</v>
      </c>
      <c r="S460" s="36">
        <v>0</v>
      </c>
      <c r="T460" s="36">
        <v>813169</v>
      </c>
      <c r="U460" s="36">
        <v>0</v>
      </c>
    </row>
    <row r="461" spans="1:21" ht="15" customHeight="1" x14ac:dyDescent="0.2">
      <c r="A461" t="s">
        <v>1613</v>
      </c>
      <c r="B461" s="7" t="s">
        <v>1726</v>
      </c>
      <c r="C461" s="7" t="s">
        <v>1615</v>
      </c>
      <c r="D461" s="7" t="s">
        <v>1727</v>
      </c>
      <c r="E461" s="7" t="s">
        <v>34</v>
      </c>
      <c r="F461" s="7" t="s">
        <v>35</v>
      </c>
      <c r="G461" s="7" t="s">
        <v>1727</v>
      </c>
      <c r="H461" t="s">
        <v>1728</v>
      </c>
      <c r="I461" s="7" t="s">
        <v>41</v>
      </c>
      <c r="J461" s="7" t="s">
        <v>8005</v>
      </c>
      <c r="K461" s="7" t="s">
        <v>8005</v>
      </c>
      <c r="L461" s="36">
        <v>1730968</v>
      </c>
      <c r="M461" s="7" t="s">
        <v>8005</v>
      </c>
      <c r="N461" s="36">
        <v>70809</v>
      </c>
      <c r="O461" s="36">
        <v>758282</v>
      </c>
      <c r="P461" s="36">
        <v>0</v>
      </c>
      <c r="Q461" s="36">
        <v>309430</v>
      </c>
      <c r="R461" s="36">
        <v>592447</v>
      </c>
      <c r="S461" s="36">
        <v>0</v>
      </c>
      <c r="T461" s="36">
        <v>1730968</v>
      </c>
      <c r="U461" s="36">
        <v>0</v>
      </c>
    </row>
    <row r="462" spans="1:21" ht="15" customHeight="1" x14ac:dyDescent="0.2">
      <c r="A462" t="s">
        <v>1613</v>
      </c>
      <c r="B462" s="7" t="s">
        <v>1729</v>
      </c>
      <c r="C462" s="7" t="s">
        <v>1615</v>
      </c>
      <c r="D462" s="7" t="s">
        <v>1730</v>
      </c>
      <c r="E462" s="7" t="s">
        <v>34</v>
      </c>
      <c r="F462" s="7" t="s">
        <v>35</v>
      </c>
      <c r="G462" s="7" t="s">
        <v>1730</v>
      </c>
      <c r="H462" t="s">
        <v>1731</v>
      </c>
      <c r="I462" s="7" t="s">
        <v>41</v>
      </c>
      <c r="J462" s="7" t="s">
        <v>8005</v>
      </c>
      <c r="K462" s="7" t="s">
        <v>8005</v>
      </c>
      <c r="L462" s="36">
        <v>1711494</v>
      </c>
      <c r="M462" s="7" t="s">
        <v>8005</v>
      </c>
      <c r="N462" s="36">
        <v>411715</v>
      </c>
      <c r="O462" s="36">
        <v>413115</v>
      </c>
      <c r="P462" s="36">
        <v>372585</v>
      </c>
      <c r="Q462" s="36">
        <v>431279</v>
      </c>
      <c r="R462" s="36">
        <v>82800</v>
      </c>
      <c r="S462" s="36">
        <v>0</v>
      </c>
      <c r="T462" s="36">
        <v>1711494</v>
      </c>
      <c r="U462" s="36">
        <v>0</v>
      </c>
    </row>
    <row r="463" spans="1:21" ht="15" customHeight="1" x14ac:dyDescent="0.2">
      <c r="A463" t="s">
        <v>1613</v>
      </c>
      <c r="B463" s="7" t="s">
        <v>1732</v>
      </c>
      <c r="C463" s="7" t="s">
        <v>1615</v>
      </c>
      <c r="D463" s="7" t="s">
        <v>1733</v>
      </c>
      <c r="E463" s="7" t="s">
        <v>34</v>
      </c>
      <c r="F463" s="7" t="s">
        <v>35</v>
      </c>
      <c r="G463" s="7" t="s">
        <v>1733</v>
      </c>
      <c r="H463" t="s">
        <v>1734</v>
      </c>
      <c r="I463" s="7" t="s">
        <v>41</v>
      </c>
      <c r="J463" s="7" t="s">
        <v>8005</v>
      </c>
      <c r="K463" s="7" t="s">
        <v>8005</v>
      </c>
      <c r="L463" s="36">
        <v>603617</v>
      </c>
      <c r="M463" s="7" t="s">
        <v>8006</v>
      </c>
      <c r="N463" s="36">
        <v>0</v>
      </c>
      <c r="O463" s="36">
        <v>251754</v>
      </c>
      <c r="P463" s="36">
        <v>108514</v>
      </c>
      <c r="Q463" s="36">
        <v>109145</v>
      </c>
      <c r="R463" s="36">
        <v>0</v>
      </c>
      <c r="S463" s="36">
        <v>0</v>
      </c>
      <c r="T463" s="36">
        <v>469413</v>
      </c>
      <c r="U463" s="36">
        <v>134204</v>
      </c>
    </row>
    <row r="464" spans="1:21" ht="15" customHeight="1" x14ac:dyDescent="0.2">
      <c r="A464" t="s">
        <v>1613</v>
      </c>
      <c r="B464" s="7" t="s">
        <v>1735</v>
      </c>
      <c r="C464" s="7" t="s">
        <v>1615</v>
      </c>
      <c r="D464" s="7" t="s">
        <v>1736</v>
      </c>
      <c r="E464" s="7" t="s">
        <v>34</v>
      </c>
      <c r="F464" s="7" t="s">
        <v>35</v>
      </c>
      <c r="G464" s="7" t="s">
        <v>1736</v>
      </c>
      <c r="H464" t="s">
        <v>1737</v>
      </c>
      <c r="I464" s="7" t="s">
        <v>41</v>
      </c>
      <c r="J464" s="7" t="s">
        <v>8005</v>
      </c>
      <c r="K464" s="7" t="s">
        <v>8005</v>
      </c>
      <c r="L464" s="36">
        <v>30189819</v>
      </c>
      <c r="M464" s="7" t="s">
        <v>8005</v>
      </c>
      <c r="N464" s="36">
        <v>0</v>
      </c>
      <c r="O464" s="36">
        <v>13433161</v>
      </c>
      <c r="P464" s="36">
        <v>9922131</v>
      </c>
      <c r="Q464" s="36">
        <v>0</v>
      </c>
      <c r="R464" s="36">
        <v>732900</v>
      </c>
      <c r="S464" s="36">
        <v>0</v>
      </c>
      <c r="T464" s="36">
        <v>24088192</v>
      </c>
      <c r="U464" s="36">
        <v>6101627</v>
      </c>
    </row>
    <row r="465" spans="1:21" ht="15" customHeight="1" x14ac:dyDescent="0.2">
      <c r="A465" t="s">
        <v>1613</v>
      </c>
      <c r="B465" s="7" t="s">
        <v>1738</v>
      </c>
      <c r="C465" s="7" t="s">
        <v>1615</v>
      </c>
      <c r="D465" s="7" t="s">
        <v>1739</v>
      </c>
      <c r="E465" s="7" t="s">
        <v>34</v>
      </c>
      <c r="F465" s="7" t="s">
        <v>35</v>
      </c>
      <c r="G465" s="7" t="s">
        <v>1739</v>
      </c>
      <c r="H465" t="s">
        <v>1740</v>
      </c>
      <c r="I465" s="7" t="s">
        <v>41</v>
      </c>
      <c r="J465" s="7" t="s">
        <v>8005</v>
      </c>
      <c r="K465" s="7" t="s">
        <v>8005</v>
      </c>
      <c r="L465" s="36">
        <v>421217623</v>
      </c>
      <c r="M465" s="7" t="s">
        <v>8005</v>
      </c>
      <c r="N465" s="36">
        <v>0</v>
      </c>
      <c r="O465" s="36">
        <v>323666877</v>
      </c>
      <c r="P465" s="36">
        <v>0</v>
      </c>
      <c r="Q465" s="36">
        <v>4214354</v>
      </c>
      <c r="R465" s="36">
        <v>93336392</v>
      </c>
      <c r="S465" s="36">
        <v>0</v>
      </c>
      <c r="T465" s="36">
        <v>421217623</v>
      </c>
      <c r="U465" s="36">
        <v>0</v>
      </c>
    </row>
    <row r="466" spans="1:21" ht="15" customHeight="1" x14ac:dyDescent="0.2">
      <c r="A466" t="s">
        <v>1613</v>
      </c>
      <c r="B466" s="7" t="s">
        <v>1741</v>
      </c>
      <c r="C466" s="7" t="s">
        <v>1615</v>
      </c>
      <c r="D466" s="7" t="s">
        <v>1742</v>
      </c>
      <c r="E466" s="7" t="s">
        <v>34</v>
      </c>
      <c r="F466" s="7" t="s">
        <v>35</v>
      </c>
      <c r="G466" s="7" t="s">
        <v>1742</v>
      </c>
      <c r="H466" t="s">
        <v>1743</v>
      </c>
      <c r="I466" s="7" t="s">
        <v>41</v>
      </c>
      <c r="J466" s="7" t="s">
        <v>8005</v>
      </c>
      <c r="K466" s="7" t="s">
        <v>8005</v>
      </c>
      <c r="L466" s="36">
        <v>418646</v>
      </c>
      <c r="M466" s="7" t="s">
        <v>8005</v>
      </c>
      <c r="N466" s="36">
        <v>0</v>
      </c>
      <c r="O466" s="36">
        <v>171274</v>
      </c>
      <c r="P466" s="36">
        <v>0</v>
      </c>
      <c r="Q466" s="36">
        <v>109816</v>
      </c>
      <c r="R466" s="36">
        <v>94058</v>
      </c>
      <c r="S466" s="36">
        <v>0</v>
      </c>
      <c r="T466" s="36">
        <v>375148</v>
      </c>
      <c r="U466" s="36">
        <v>43498</v>
      </c>
    </row>
    <row r="467" spans="1:21" ht="15" customHeight="1" x14ac:dyDescent="0.2">
      <c r="A467" t="s">
        <v>1613</v>
      </c>
      <c r="B467" s="7" t="s">
        <v>1744</v>
      </c>
      <c r="C467" s="7" t="s">
        <v>1615</v>
      </c>
      <c r="D467" s="7" t="s">
        <v>1745</v>
      </c>
      <c r="E467" s="7" t="s">
        <v>34</v>
      </c>
      <c r="F467" s="7" t="s">
        <v>35</v>
      </c>
      <c r="G467" s="7" t="s">
        <v>1745</v>
      </c>
      <c r="H467" t="s">
        <v>1746</v>
      </c>
      <c r="I467" s="7" t="s">
        <v>41</v>
      </c>
      <c r="J467" s="7" t="s">
        <v>8005</v>
      </c>
      <c r="K467" s="7" t="s">
        <v>8005</v>
      </c>
      <c r="L467" s="36">
        <v>5356281</v>
      </c>
      <c r="M467" s="7" t="s">
        <v>8006</v>
      </c>
      <c r="N467" s="36">
        <v>0</v>
      </c>
      <c r="O467" s="36">
        <v>0</v>
      </c>
      <c r="P467" s="36">
        <v>0</v>
      </c>
      <c r="Q467" s="36">
        <v>0</v>
      </c>
      <c r="R467" s="36">
        <v>0</v>
      </c>
      <c r="S467" s="36">
        <v>0</v>
      </c>
      <c r="T467" s="36">
        <v>0</v>
      </c>
      <c r="U467" s="36">
        <v>5356281</v>
      </c>
    </row>
    <row r="468" spans="1:21" ht="15" customHeight="1" x14ac:dyDescent="0.2">
      <c r="A468" t="s">
        <v>1613</v>
      </c>
      <c r="B468" s="7" t="s">
        <v>1747</v>
      </c>
      <c r="C468" s="7" t="s">
        <v>1615</v>
      </c>
      <c r="D468" s="7" t="s">
        <v>1748</v>
      </c>
      <c r="E468" s="7" t="s">
        <v>34</v>
      </c>
      <c r="F468" s="7" t="s">
        <v>35</v>
      </c>
      <c r="G468" s="7" t="s">
        <v>1748</v>
      </c>
      <c r="H468" t="s">
        <v>1749</v>
      </c>
      <c r="I468" s="7" t="s">
        <v>41</v>
      </c>
      <c r="J468" s="7" t="s">
        <v>8005</v>
      </c>
      <c r="K468" s="7" t="s">
        <v>8005</v>
      </c>
      <c r="L468" s="36">
        <v>1055284</v>
      </c>
      <c r="M468" s="7" t="s">
        <v>8005</v>
      </c>
      <c r="N468" s="36">
        <v>19669</v>
      </c>
      <c r="O468" s="36">
        <v>0</v>
      </c>
      <c r="P468" s="36">
        <v>233636</v>
      </c>
      <c r="Q468" s="36">
        <v>124662</v>
      </c>
      <c r="R468" s="36">
        <v>151760</v>
      </c>
      <c r="S468" s="36">
        <v>0</v>
      </c>
      <c r="T468" s="36">
        <v>529727</v>
      </c>
      <c r="U468" s="36">
        <v>525557</v>
      </c>
    </row>
    <row r="469" spans="1:21" ht="15" customHeight="1" x14ac:dyDescent="0.2">
      <c r="A469" t="s">
        <v>1613</v>
      </c>
      <c r="B469" s="7" t="s">
        <v>1750</v>
      </c>
      <c r="C469" s="7" t="s">
        <v>1615</v>
      </c>
      <c r="D469" s="7" t="s">
        <v>1751</v>
      </c>
      <c r="E469" s="7" t="s">
        <v>34</v>
      </c>
      <c r="F469" s="7" t="s">
        <v>35</v>
      </c>
      <c r="G469" s="7" t="s">
        <v>1751</v>
      </c>
      <c r="H469" t="s">
        <v>1752</v>
      </c>
      <c r="I469" s="7" t="s">
        <v>41</v>
      </c>
      <c r="J469" s="7" t="s">
        <v>8005</v>
      </c>
      <c r="K469" s="7" t="s">
        <v>8005</v>
      </c>
      <c r="L469" s="36">
        <v>11888939</v>
      </c>
      <c r="M469" s="7" t="s">
        <v>8005</v>
      </c>
      <c r="N469" s="36">
        <v>1594042</v>
      </c>
      <c r="O469" s="36">
        <v>1670017</v>
      </c>
      <c r="P469" s="36">
        <v>3194971</v>
      </c>
      <c r="Q469" s="36">
        <v>2780271</v>
      </c>
      <c r="R469" s="36">
        <v>1821484</v>
      </c>
      <c r="S469" s="36">
        <v>0</v>
      </c>
      <c r="T469" s="36">
        <v>11060785</v>
      </c>
      <c r="U469" s="36">
        <v>828154</v>
      </c>
    </row>
    <row r="470" spans="1:21" ht="15" customHeight="1" x14ac:dyDescent="0.2">
      <c r="A470" t="s">
        <v>1613</v>
      </c>
      <c r="B470" s="7" t="s">
        <v>1753</v>
      </c>
      <c r="C470" s="7" t="s">
        <v>1615</v>
      </c>
      <c r="D470" s="7" t="s">
        <v>1754</v>
      </c>
      <c r="E470" s="7" t="s">
        <v>34</v>
      </c>
      <c r="F470" s="7" t="s">
        <v>35</v>
      </c>
      <c r="G470" s="7" t="s">
        <v>1754</v>
      </c>
      <c r="H470" t="s">
        <v>1755</v>
      </c>
      <c r="I470" s="7" t="s">
        <v>41</v>
      </c>
      <c r="J470" s="7" t="s">
        <v>8005</v>
      </c>
      <c r="K470" s="7" t="s">
        <v>8005</v>
      </c>
      <c r="L470" s="36">
        <v>3411022</v>
      </c>
      <c r="M470" s="7" t="s">
        <v>8005</v>
      </c>
      <c r="N470" s="36">
        <v>825978</v>
      </c>
      <c r="O470" s="36">
        <v>582950</v>
      </c>
      <c r="P470" s="36">
        <v>785023</v>
      </c>
      <c r="Q470" s="36">
        <v>217640</v>
      </c>
      <c r="R470" s="36">
        <v>694040</v>
      </c>
      <c r="S470" s="36">
        <v>0</v>
      </c>
      <c r="T470" s="36">
        <v>3105631</v>
      </c>
      <c r="U470" s="36">
        <v>305391</v>
      </c>
    </row>
    <row r="471" spans="1:21" ht="15" customHeight="1" x14ac:dyDescent="0.2">
      <c r="A471" t="s">
        <v>1613</v>
      </c>
      <c r="B471" s="7" t="s">
        <v>1756</v>
      </c>
      <c r="C471" s="7" t="s">
        <v>1615</v>
      </c>
      <c r="D471" s="7" t="s">
        <v>1757</v>
      </c>
      <c r="E471" s="7" t="s">
        <v>34</v>
      </c>
      <c r="F471" s="7" t="s">
        <v>35</v>
      </c>
      <c r="G471" s="7" t="s">
        <v>1757</v>
      </c>
      <c r="H471" t="s">
        <v>1758</v>
      </c>
      <c r="I471" s="7" t="s">
        <v>41</v>
      </c>
      <c r="J471" s="7" t="s">
        <v>8005</v>
      </c>
      <c r="K471" s="7" t="s">
        <v>8005</v>
      </c>
      <c r="L471" s="36">
        <v>999393</v>
      </c>
      <c r="M471" s="7" t="s">
        <v>8005</v>
      </c>
      <c r="N471" s="36">
        <v>177649</v>
      </c>
      <c r="O471" s="36">
        <v>819381</v>
      </c>
      <c r="P471" s="36">
        <v>0</v>
      </c>
      <c r="Q471" s="36">
        <v>0</v>
      </c>
      <c r="R471" s="36">
        <v>2363</v>
      </c>
      <c r="S471" s="36">
        <v>0</v>
      </c>
      <c r="T471" s="36">
        <v>999393</v>
      </c>
      <c r="U471" s="36">
        <v>0</v>
      </c>
    </row>
    <row r="472" spans="1:21" ht="15" customHeight="1" x14ac:dyDescent="0.2">
      <c r="A472" t="s">
        <v>1613</v>
      </c>
      <c r="B472" s="7" t="s">
        <v>1759</v>
      </c>
      <c r="C472" s="7" t="s">
        <v>1615</v>
      </c>
      <c r="D472" s="7" t="s">
        <v>1760</v>
      </c>
      <c r="E472" s="7" t="s">
        <v>34</v>
      </c>
      <c r="F472" s="7" t="s">
        <v>35</v>
      </c>
      <c r="G472" s="7" t="s">
        <v>1760</v>
      </c>
      <c r="H472" t="s">
        <v>1761</v>
      </c>
      <c r="I472" s="7" t="s">
        <v>41</v>
      </c>
      <c r="J472" s="7" t="s">
        <v>8005</v>
      </c>
      <c r="K472" s="7" t="s">
        <v>8005</v>
      </c>
      <c r="L472" s="36">
        <v>3835653</v>
      </c>
      <c r="M472" s="7" t="s">
        <v>8005</v>
      </c>
      <c r="N472" s="36">
        <v>699895</v>
      </c>
      <c r="O472" s="36">
        <v>2488676</v>
      </c>
      <c r="P472" s="36">
        <v>0</v>
      </c>
      <c r="Q472" s="36">
        <v>236407</v>
      </c>
      <c r="R472" s="36">
        <v>410675</v>
      </c>
      <c r="S472" s="36">
        <v>0</v>
      </c>
      <c r="T472" s="36">
        <v>3835653</v>
      </c>
      <c r="U472" s="36">
        <v>0</v>
      </c>
    </row>
    <row r="473" spans="1:21" ht="15" customHeight="1" x14ac:dyDescent="0.2">
      <c r="A473" t="s">
        <v>1613</v>
      </c>
      <c r="B473" s="7" t="s">
        <v>1762</v>
      </c>
      <c r="C473" s="7" t="s">
        <v>1615</v>
      </c>
      <c r="D473" s="7" t="s">
        <v>1763</v>
      </c>
      <c r="E473" s="7" t="s">
        <v>34</v>
      </c>
      <c r="F473" s="7" t="s">
        <v>35</v>
      </c>
      <c r="G473" s="7" t="s">
        <v>1763</v>
      </c>
      <c r="H473" t="s">
        <v>1764</v>
      </c>
      <c r="I473" s="7" t="s">
        <v>41</v>
      </c>
      <c r="J473" s="7" t="s">
        <v>8005</v>
      </c>
      <c r="K473" s="7" t="s">
        <v>8005</v>
      </c>
      <c r="L473" s="36">
        <v>9147869</v>
      </c>
      <c r="M473" s="7" t="s">
        <v>8005</v>
      </c>
      <c r="N473" s="36">
        <v>0</v>
      </c>
      <c r="O473" s="36">
        <v>5983005</v>
      </c>
      <c r="P473" s="36">
        <v>3077373</v>
      </c>
      <c r="Q473" s="36">
        <v>0</v>
      </c>
      <c r="R473" s="36">
        <v>0</v>
      </c>
      <c r="S473" s="36">
        <v>0</v>
      </c>
      <c r="T473" s="36">
        <v>9060378</v>
      </c>
      <c r="U473" s="36">
        <v>87491</v>
      </c>
    </row>
    <row r="474" spans="1:21" ht="15" customHeight="1" x14ac:dyDescent="0.2">
      <c r="A474" t="s">
        <v>1613</v>
      </c>
      <c r="B474" s="7" t="s">
        <v>1765</v>
      </c>
      <c r="C474" s="7" t="s">
        <v>1615</v>
      </c>
      <c r="D474" s="7" t="s">
        <v>1766</v>
      </c>
      <c r="E474" s="7" t="s">
        <v>34</v>
      </c>
      <c r="F474" s="7" t="s">
        <v>35</v>
      </c>
      <c r="G474" s="7" t="s">
        <v>1766</v>
      </c>
      <c r="H474" t="s">
        <v>1767</v>
      </c>
      <c r="I474" s="7" t="s">
        <v>41</v>
      </c>
      <c r="J474" s="7" t="s">
        <v>8005</v>
      </c>
      <c r="K474" s="7" t="s">
        <v>8005</v>
      </c>
      <c r="L474" s="36">
        <v>352945</v>
      </c>
      <c r="M474" s="7" t="s">
        <v>8005</v>
      </c>
      <c r="N474" s="36">
        <v>84818</v>
      </c>
      <c r="O474" s="36">
        <v>191174</v>
      </c>
      <c r="P474" s="36">
        <v>0</v>
      </c>
      <c r="Q474" s="36">
        <v>18287</v>
      </c>
      <c r="R474" s="36">
        <v>58666</v>
      </c>
      <c r="S474" s="36">
        <v>0</v>
      </c>
      <c r="T474" s="36">
        <v>352945</v>
      </c>
      <c r="U474" s="36">
        <v>0</v>
      </c>
    </row>
    <row r="475" spans="1:21" ht="15" customHeight="1" x14ac:dyDescent="0.2">
      <c r="A475" t="s">
        <v>1613</v>
      </c>
      <c r="B475" s="7" t="s">
        <v>1768</v>
      </c>
      <c r="C475" s="7" t="s">
        <v>1615</v>
      </c>
      <c r="D475" s="7" t="s">
        <v>1769</v>
      </c>
      <c r="E475" s="7" t="s">
        <v>34</v>
      </c>
      <c r="F475" s="7" t="s">
        <v>35</v>
      </c>
      <c r="G475" s="7" t="s">
        <v>1769</v>
      </c>
      <c r="H475" t="s">
        <v>1770</v>
      </c>
      <c r="I475" s="7" t="s">
        <v>41</v>
      </c>
      <c r="J475" s="7" t="s">
        <v>8005</v>
      </c>
      <c r="K475" s="7" t="s">
        <v>8005</v>
      </c>
      <c r="L475" s="36">
        <v>5384674</v>
      </c>
      <c r="M475" s="7" t="s">
        <v>8005</v>
      </c>
      <c r="N475" s="36">
        <v>501421</v>
      </c>
      <c r="O475" s="36">
        <v>2025387</v>
      </c>
      <c r="P475" s="36">
        <v>0</v>
      </c>
      <c r="Q475" s="36">
        <v>0</v>
      </c>
      <c r="R475" s="36">
        <v>1987933</v>
      </c>
      <c r="S475" s="36">
        <v>0</v>
      </c>
      <c r="T475" s="36">
        <v>4514741</v>
      </c>
      <c r="U475" s="36">
        <v>869933</v>
      </c>
    </row>
    <row r="476" spans="1:21" ht="15" customHeight="1" x14ac:dyDescent="0.2">
      <c r="A476" t="s">
        <v>1613</v>
      </c>
      <c r="B476" s="7" t="s">
        <v>1771</v>
      </c>
      <c r="C476" s="7" t="s">
        <v>1615</v>
      </c>
      <c r="D476" s="7" t="s">
        <v>1772</v>
      </c>
      <c r="E476" s="7" t="s">
        <v>34</v>
      </c>
      <c r="F476" s="7" t="s">
        <v>35</v>
      </c>
      <c r="G476" s="7" t="s">
        <v>1772</v>
      </c>
      <c r="H476" t="s">
        <v>1773</v>
      </c>
      <c r="I476" s="7" t="s">
        <v>41</v>
      </c>
      <c r="J476" s="7" t="s">
        <v>8005</v>
      </c>
      <c r="K476" s="7" t="s">
        <v>8005</v>
      </c>
      <c r="L476" s="36">
        <v>5253310</v>
      </c>
      <c r="M476" s="7" t="s">
        <v>8005</v>
      </c>
      <c r="N476" s="36">
        <v>1011575</v>
      </c>
      <c r="O476" s="36">
        <v>1936486</v>
      </c>
      <c r="P476" s="36">
        <v>2004730</v>
      </c>
      <c r="Q476" s="36">
        <v>0</v>
      </c>
      <c r="R476" s="36">
        <v>300519</v>
      </c>
      <c r="S476" s="36">
        <v>0</v>
      </c>
      <c r="T476" s="36">
        <v>5253310</v>
      </c>
      <c r="U476" s="36">
        <v>0</v>
      </c>
    </row>
    <row r="477" spans="1:21" ht="15" customHeight="1" x14ac:dyDescent="0.2">
      <c r="A477" t="s">
        <v>1613</v>
      </c>
      <c r="B477" s="7" t="s">
        <v>1774</v>
      </c>
      <c r="C477" s="7" t="s">
        <v>1615</v>
      </c>
      <c r="D477" s="7" t="s">
        <v>1775</v>
      </c>
      <c r="E477" s="7" t="s">
        <v>34</v>
      </c>
      <c r="F477" s="7" t="s">
        <v>35</v>
      </c>
      <c r="G477" s="7" t="s">
        <v>1775</v>
      </c>
      <c r="H477" t="s">
        <v>1776</v>
      </c>
      <c r="I477" s="7" t="s">
        <v>41</v>
      </c>
      <c r="J477" s="7" t="s">
        <v>8005</v>
      </c>
      <c r="K477" s="7" t="s">
        <v>8005</v>
      </c>
      <c r="L477" s="36">
        <v>11069872</v>
      </c>
      <c r="M477" s="7" t="s">
        <v>8005</v>
      </c>
      <c r="N477" s="36">
        <v>0</v>
      </c>
      <c r="O477" s="36">
        <v>6568413</v>
      </c>
      <c r="P477" s="36">
        <v>3278537</v>
      </c>
      <c r="Q477" s="36">
        <v>0</v>
      </c>
      <c r="R477" s="36">
        <v>910506</v>
      </c>
      <c r="S477" s="36">
        <v>0</v>
      </c>
      <c r="T477" s="36">
        <v>10757456</v>
      </c>
      <c r="U477" s="36">
        <v>312416</v>
      </c>
    </row>
    <row r="478" spans="1:21" ht="15" customHeight="1" x14ac:dyDescent="0.2">
      <c r="A478" t="s">
        <v>1613</v>
      </c>
      <c r="B478" s="7" t="s">
        <v>1777</v>
      </c>
      <c r="C478" s="7" t="s">
        <v>1615</v>
      </c>
      <c r="D478" s="7" t="s">
        <v>1778</v>
      </c>
      <c r="E478" s="7" t="s">
        <v>34</v>
      </c>
      <c r="F478" s="7" t="s">
        <v>35</v>
      </c>
      <c r="G478" s="7" t="s">
        <v>1778</v>
      </c>
      <c r="H478" t="s">
        <v>1779</v>
      </c>
      <c r="I478" s="7" t="s">
        <v>41</v>
      </c>
      <c r="J478" s="7" t="s">
        <v>8005</v>
      </c>
      <c r="K478" s="7" t="s">
        <v>8005</v>
      </c>
      <c r="L478" s="36">
        <v>840603</v>
      </c>
      <c r="M478" s="7" t="s">
        <v>8005</v>
      </c>
      <c r="N478" s="36">
        <v>203552</v>
      </c>
      <c r="O478" s="36">
        <v>209994</v>
      </c>
      <c r="P478" s="36">
        <v>179942</v>
      </c>
      <c r="Q478" s="36">
        <v>10406</v>
      </c>
      <c r="R478" s="36">
        <v>46467</v>
      </c>
      <c r="S478" s="36">
        <v>0</v>
      </c>
      <c r="T478" s="36">
        <v>650361</v>
      </c>
      <c r="U478" s="36">
        <v>190242</v>
      </c>
    </row>
    <row r="479" spans="1:21" ht="15" customHeight="1" x14ac:dyDescent="0.2">
      <c r="A479" t="s">
        <v>1613</v>
      </c>
      <c r="B479" s="7" t="s">
        <v>1780</v>
      </c>
      <c r="C479" s="7" t="s">
        <v>1615</v>
      </c>
      <c r="D479" s="7" t="s">
        <v>1781</v>
      </c>
      <c r="E479" s="7" t="s">
        <v>34</v>
      </c>
      <c r="F479" s="7" t="s">
        <v>35</v>
      </c>
      <c r="G479" s="7" t="s">
        <v>1781</v>
      </c>
      <c r="H479" t="s">
        <v>1782</v>
      </c>
      <c r="I479" s="7" t="s">
        <v>41</v>
      </c>
      <c r="J479" s="7" t="s">
        <v>8005</v>
      </c>
      <c r="K479" s="7" t="s">
        <v>8005</v>
      </c>
      <c r="L479" s="36">
        <v>241245</v>
      </c>
      <c r="M479" s="7" t="s">
        <v>8005</v>
      </c>
      <c r="N479" s="36">
        <v>0</v>
      </c>
      <c r="O479" s="36">
        <v>0</v>
      </c>
      <c r="P479" s="36">
        <v>0</v>
      </c>
      <c r="Q479" s="36">
        <v>0</v>
      </c>
      <c r="R479" s="36">
        <v>79391</v>
      </c>
      <c r="S479" s="36">
        <v>0</v>
      </c>
      <c r="T479" s="36">
        <v>79391</v>
      </c>
      <c r="U479" s="36">
        <v>161854</v>
      </c>
    </row>
    <row r="480" spans="1:21" ht="15" customHeight="1" x14ac:dyDescent="0.2">
      <c r="A480" t="s">
        <v>1613</v>
      </c>
      <c r="B480" s="7" t="s">
        <v>1783</v>
      </c>
      <c r="C480" s="7" t="s">
        <v>1615</v>
      </c>
      <c r="D480" s="7" t="s">
        <v>1784</v>
      </c>
      <c r="E480" s="7" t="s">
        <v>34</v>
      </c>
      <c r="F480" s="7" t="s">
        <v>35</v>
      </c>
      <c r="G480" s="7" t="s">
        <v>1784</v>
      </c>
      <c r="H480" t="s">
        <v>1785</v>
      </c>
      <c r="I480" s="7" t="s">
        <v>41</v>
      </c>
      <c r="J480" s="7" t="s">
        <v>8005</v>
      </c>
      <c r="K480" s="7" t="s">
        <v>8005</v>
      </c>
      <c r="L480" s="36">
        <v>1481000</v>
      </c>
      <c r="M480" s="7" t="s">
        <v>8005</v>
      </c>
      <c r="N480" s="36">
        <v>0</v>
      </c>
      <c r="O480" s="36">
        <v>0</v>
      </c>
      <c r="P480" s="36">
        <v>0</v>
      </c>
      <c r="Q480" s="36">
        <v>101821</v>
      </c>
      <c r="R480" s="36">
        <v>180376</v>
      </c>
      <c r="S480" s="36">
        <v>0</v>
      </c>
      <c r="T480" s="36">
        <v>282197</v>
      </c>
      <c r="U480" s="36">
        <v>1198803</v>
      </c>
    </row>
    <row r="481" spans="1:21" ht="15" customHeight="1" x14ac:dyDescent="0.2">
      <c r="A481" t="s">
        <v>1613</v>
      </c>
      <c r="B481" s="7" t="s">
        <v>1786</v>
      </c>
      <c r="C481" s="7" t="s">
        <v>1615</v>
      </c>
      <c r="D481" s="7" t="s">
        <v>1787</v>
      </c>
      <c r="E481" s="7" t="s">
        <v>34</v>
      </c>
      <c r="F481" s="7" t="s">
        <v>35</v>
      </c>
      <c r="G481" s="7" t="s">
        <v>1787</v>
      </c>
      <c r="H481" t="s">
        <v>1788</v>
      </c>
      <c r="I481" s="7" t="s">
        <v>41</v>
      </c>
      <c r="J481" s="7" t="s">
        <v>8005</v>
      </c>
      <c r="K481" s="7" t="s">
        <v>8005</v>
      </c>
      <c r="L481" s="36">
        <v>810533</v>
      </c>
      <c r="M481" s="7" t="s">
        <v>8005</v>
      </c>
      <c r="N481" s="36">
        <v>194877</v>
      </c>
      <c r="O481" s="36">
        <v>151356</v>
      </c>
      <c r="P481" s="36">
        <v>0</v>
      </c>
      <c r="Q481" s="36">
        <v>240196</v>
      </c>
      <c r="R481" s="36">
        <v>224104</v>
      </c>
      <c r="S481" s="36">
        <v>0</v>
      </c>
      <c r="T481" s="36">
        <v>810533</v>
      </c>
      <c r="U481" s="36">
        <v>0</v>
      </c>
    </row>
    <row r="482" spans="1:21" ht="15" customHeight="1" x14ac:dyDescent="0.2">
      <c r="A482" t="s">
        <v>1613</v>
      </c>
      <c r="B482" s="7" t="s">
        <v>1789</v>
      </c>
      <c r="C482" s="7" t="s">
        <v>1615</v>
      </c>
      <c r="D482" s="7" t="s">
        <v>1790</v>
      </c>
      <c r="E482" s="7" t="s">
        <v>34</v>
      </c>
      <c r="F482" s="7" t="s">
        <v>35</v>
      </c>
      <c r="G482" s="7" t="s">
        <v>1790</v>
      </c>
      <c r="H482" t="s">
        <v>1791</v>
      </c>
      <c r="I482" s="7" t="s">
        <v>41</v>
      </c>
      <c r="J482" s="7" t="s">
        <v>8005</v>
      </c>
      <c r="K482" s="7" t="s">
        <v>8005</v>
      </c>
      <c r="L482" s="36">
        <v>325243</v>
      </c>
      <c r="M482" s="7" t="s">
        <v>8005</v>
      </c>
      <c r="N482" s="36">
        <v>78758</v>
      </c>
      <c r="O482" s="36">
        <v>60525</v>
      </c>
      <c r="P482" s="36">
        <v>170543</v>
      </c>
      <c r="Q482" s="36">
        <v>0</v>
      </c>
      <c r="R482" s="36">
        <v>12293</v>
      </c>
      <c r="S482" s="36">
        <v>0</v>
      </c>
      <c r="T482" s="36">
        <v>322119</v>
      </c>
      <c r="U482" s="36">
        <v>3124</v>
      </c>
    </row>
    <row r="483" spans="1:21" ht="15" customHeight="1" x14ac:dyDescent="0.2">
      <c r="A483" t="s">
        <v>1613</v>
      </c>
      <c r="B483" s="7" t="s">
        <v>1792</v>
      </c>
      <c r="C483" s="7" t="s">
        <v>1615</v>
      </c>
      <c r="D483" s="7" t="s">
        <v>1793</v>
      </c>
      <c r="E483" s="7" t="s">
        <v>34</v>
      </c>
      <c r="F483" s="7" t="s">
        <v>35</v>
      </c>
      <c r="G483" s="7" t="s">
        <v>1793</v>
      </c>
      <c r="H483" t="s">
        <v>1794</v>
      </c>
      <c r="I483" s="7" t="s">
        <v>41</v>
      </c>
      <c r="J483" s="7" t="s">
        <v>8005</v>
      </c>
      <c r="K483" s="7" t="s">
        <v>8005</v>
      </c>
      <c r="L483" s="36">
        <v>1018642</v>
      </c>
      <c r="M483" s="7" t="s">
        <v>8006</v>
      </c>
      <c r="N483" s="36">
        <v>244989</v>
      </c>
      <c r="O483" s="36">
        <v>440035</v>
      </c>
      <c r="P483" s="36">
        <v>244873</v>
      </c>
      <c r="Q483" s="36">
        <v>0</v>
      </c>
      <c r="R483" s="36">
        <v>0</v>
      </c>
      <c r="S483" s="36">
        <v>0</v>
      </c>
      <c r="T483" s="36">
        <v>929897</v>
      </c>
      <c r="U483" s="36">
        <v>88745</v>
      </c>
    </row>
    <row r="484" spans="1:21" ht="15" customHeight="1" x14ac:dyDescent="0.2">
      <c r="A484" t="s">
        <v>1613</v>
      </c>
      <c r="B484" s="7" t="s">
        <v>1795</v>
      </c>
      <c r="C484" s="7" t="s">
        <v>1615</v>
      </c>
      <c r="D484" s="7" t="s">
        <v>1796</v>
      </c>
      <c r="E484" s="7" t="s">
        <v>34</v>
      </c>
      <c r="F484" s="7" t="s">
        <v>35</v>
      </c>
      <c r="G484" s="7" t="s">
        <v>1796</v>
      </c>
      <c r="H484" t="s">
        <v>1797</v>
      </c>
      <c r="I484" s="7" t="s">
        <v>41</v>
      </c>
      <c r="J484" s="7" t="s">
        <v>8005</v>
      </c>
      <c r="K484" s="7" t="s">
        <v>8005</v>
      </c>
      <c r="L484" s="36">
        <v>1073924</v>
      </c>
      <c r="M484" s="7" t="s">
        <v>8005</v>
      </c>
      <c r="N484" s="36">
        <v>259047</v>
      </c>
      <c r="O484" s="36">
        <v>547539</v>
      </c>
      <c r="P484" s="36">
        <v>260378</v>
      </c>
      <c r="Q484" s="36">
        <v>0</v>
      </c>
      <c r="R484" s="36">
        <v>6960</v>
      </c>
      <c r="S484" s="36">
        <v>0</v>
      </c>
      <c r="T484" s="36">
        <v>1073924</v>
      </c>
      <c r="U484" s="36">
        <v>0</v>
      </c>
    </row>
    <row r="485" spans="1:21" ht="15" customHeight="1" x14ac:dyDescent="0.2">
      <c r="A485" t="s">
        <v>1613</v>
      </c>
      <c r="B485" s="7" t="s">
        <v>1798</v>
      </c>
      <c r="C485" s="7" t="s">
        <v>1615</v>
      </c>
      <c r="D485" s="7" t="s">
        <v>1799</v>
      </c>
      <c r="E485" s="7" t="s">
        <v>34</v>
      </c>
      <c r="F485" s="7" t="s">
        <v>35</v>
      </c>
      <c r="G485" s="7" t="s">
        <v>1799</v>
      </c>
      <c r="H485" t="s">
        <v>1800</v>
      </c>
      <c r="I485" s="7" t="s">
        <v>41</v>
      </c>
      <c r="J485" s="7" t="s">
        <v>8005</v>
      </c>
      <c r="K485" s="7" t="s">
        <v>8005</v>
      </c>
      <c r="L485" s="36">
        <v>912113</v>
      </c>
      <c r="M485" s="7" t="s">
        <v>8005</v>
      </c>
      <c r="N485" s="36">
        <v>0</v>
      </c>
      <c r="O485" s="36">
        <v>73602</v>
      </c>
      <c r="P485" s="36">
        <v>112104</v>
      </c>
      <c r="Q485" s="36">
        <v>75836</v>
      </c>
      <c r="R485" s="36">
        <v>175515</v>
      </c>
      <c r="S485" s="36">
        <v>0</v>
      </c>
      <c r="T485" s="36">
        <v>437057</v>
      </c>
      <c r="U485" s="36">
        <v>475056</v>
      </c>
    </row>
    <row r="486" spans="1:21" ht="15" customHeight="1" x14ac:dyDescent="0.2">
      <c r="A486" t="s">
        <v>1613</v>
      </c>
      <c r="B486" s="7" t="s">
        <v>1801</v>
      </c>
      <c r="C486" s="7" t="s">
        <v>1615</v>
      </c>
      <c r="D486" s="7" t="s">
        <v>1802</v>
      </c>
      <c r="E486" s="7" t="s">
        <v>34</v>
      </c>
      <c r="F486" s="7" t="s">
        <v>35</v>
      </c>
      <c r="G486" s="7" t="s">
        <v>1802</v>
      </c>
      <c r="H486" t="s">
        <v>1803</v>
      </c>
      <c r="I486" s="7" t="s">
        <v>41</v>
      </c>
      <c r="J486" s="7" t="s">
        <v>8005</v>
      </c>
      <c r="K486" s="7" t="s">
        <v>8005</v>
      </c>
      <c r="L486" s="36">
        <v>2664417</v>
      </c>
      <c r="M486" s="7" t="s">
        <v>8005</v>
      </c>
      <c r="N486" s="36">
        <v>436092</v>
      </c>
      <c r="O486" s="36">
        <v>1711397</v>
      </c>
      <c r="P486" s="36">
        <v>0</v>
      </c>
      <c r="Q486" s="36">
        <v>0</v>
      </c>
      <c r="R486" s="36">
        <v>516928</v>
      </c>
      <c r="S486" s="36">
        <v>0</v>
      </c>
      <c r="T486" s="36">
        <v>2664417</v>
      </c>
      <c r="U486" s="36">
        <v>0</v>
      </c>
    </row>
    <row r="487" spans="1:21" ht="15" customHeight="1" x14ac:dyDescent="0.2">
      <c r="A487" t="s">
        <v>1613</v>
      </c>
      <c r="B487" s="7" t="s">
        <v>1804</v>
      </c>
      <c r="C487" s="7" t="s">
        <v>1615</v>
      </c>
      <c r="D487" s="7" t="s">
        <v>1805</v>
      </c>
      <c r="E487" s="7" t="s">
        <v>34</v>
      </c>
      <c r="F487" s="7" t="s">
        <v>35</v>
      </c>
      <c r="G487" s="7" t="s">
        <v>1805</v>
      </c>
      <c r="H487" t="s">
        <v>1806</v>
      </c>
      <c r="I487" s="7" t="s">
        <v>41</v>
      </c>
      <c r="J487" s="7" t="s">
        <v>8005</v>
      </c>
      <c r="K487" s="7" t="s">
        <v>8005</v>
      </c>
      <c r="L487" s="36">
        <v>171991</v>
      </c>
      <c r="M487" s="7" t="s">
        <v>8005</v>
      </c>
      <c r="N487" s="36">
        <v>41410</v>
      </c>
      <c r="O487" s="36">
        <v>43284</v>
      </c>
      <c r="P487" s="36">
        <v>33554</v>
      </c>
      <c r="Q487" s="36">
        <v>0</v>
      </c>
      <c r="R487" s="36">
        <v>53743</v>
      </c>
      <c r="S487" s="36">
        <v>0</v>
      </c>
      <c r="T487" s="36">
        <v>171991</v>
      </c>
      <c r="U487" s="36">
        <v>0</v>
      </c>
    </row>
    <row r="488" spans="1:21" ht="15" customHeight="1" x14ac:dyDescent="0.2">
      <c r="A488" t="s">
        <v>1613</v>
      </c>
      <c r="B488" s="7" t="s">
        <v>1807</v>
      </c>
      <c r="C488" s="7" t="s">
        <v>1615</v>
      </c>
      <c r="D488" s="7" t="s">
        <v>1808</v>
      </c>
      <c r="E488" s="7" t="s">
        <v>34</v>
      </c>
      <c r="F488" s="7" t="s">
        <v>35</v>
      </c>
      <c r="G488" s="7" t="s">
        <v>1808</v>
      </c>
      <c r="H488" t="s">
        <v>1809</v>
      </c>
      <c r="I488" s="7" t="s">
        <v>41</v>
      </c>
      <c r="J488" s="7" t="s">
        <v>8005</v>
      </c>
      <c r="K488" s="7" t="s">
        <v>8005</v>
      </c>
      <c r="L488" s="36">
        <v>1876137</v>
      </c>
      <c r="M488" s="7" t="s">
        <v>8005</v>
      </c>
      <c r="N488" s="36">
        <v>73306</v>
      </c>
      <c r="O488" s="36">
        <v>769701</v>
      </c>
      <c r="P488" s="36">
        <v>971483</v>
      </c>
      <c r="Q488" s="36">
        <v>0</v>
      </c>
      <c r="R488" s="36">
        <v>0</v>
      </c>
      <c r="S488" s="36">
        <v>0</v>
      </c>
      <c r="T488" s="36">
        <v>1814490</v>
      </c>
      <c r="U488" s="36">
        <v>61647</v>
      </c>
    </row>
    <row r="489" spans="1:21" ht="15" customHeight="1" x14ac:dyDescent="0.2">
      <c r="A489" t="s">
        <v>1613</v>
      </c>
      <c r="B489" s="7" t="s">
        <v>1810</v>
      </c>
      <c r="C489" s="7" t="s">
        <v>1615</v>
      </c>
      <c r="D489" s="7" t="s">
        <v>1811</v>
      </c>
      <c r="E489" s="7" t="s">
        <v>34</v>
      </c>
      <c r="F489" s="7" t="s">
        <v>35</v>
      </c>
      <c r="G489" s="7" t="s">
        <v>1811</v>
      </c>
      <c r="H489" t="s">
        <v>1812</v>
      </c>
      <c r="I489" s="7" t="s">
        <v>41</v>
      </c>
      <c r="J489" s="7" t="s">
        <v>8005</v>
      </c>
      <c r="K489" s="7" t="s">
        <v>8005</v>
      </c>
      <c r="L489" s="36">
        <v>1503560</v>
      </c>
      <c r="M489" s="7" t="s">
        <v>8005</v>
      </c>
      <c r="N489" s="36">
        <v>326314</v>
      </c>
      <c r="O489" s="36">
        <v>252420</v>
      </c>
      <c r="P489" s="36">
        <v>175180</v>
      </c>
      <c r="Q489" s="36">
        <v>33260</v>
      </c>
      <c r="R489" s="36">
        <v>189322</v>
      </c>
      <c r="S489" s="36">
        <v>0</v>
      </c>
      <c r="T489" s="36">
        <v>976496</v>
      </c>
      <c r="U489" s="36">
        <v>527064</v>
      </c>
    </row>
    <row r="490" spans="1:21" ht="15" customHeight="1" x14ac:dyDescent="0.2">
      <c r="A490" t="s">
        <v>1613</v>
      </c>
      <c r="B490" s="7" t="s">
        <v>1813</v>
      </c>
      <c r="C490" s="7" t="s">
        <v>1615</v>
      </c>
      <c r="D490" s="7" t="s">
        <v>1814</v>
      </c>
      <c r="E490" s="7" t="s">
        <v>34</v>
      </c>
      <c r="F490" s="7" t="s">
        <v>35</v>
      </c>
      <c r="G490" s="7" t="s">
        <v>1814</v>
      </c>
      <c r="H490" t="s">
        <v>1815</v>
      </c>
      <c r="I490" s="7" t="s">
        <v>41</v>
      </c>
      <c r="J490" s="7" t="s">
        <v>8005</v>
      </c>
      <c r="K490" s="7" t="s">
        <v>8005</v>
      </c>
      <c r="L490" s="36">
        <v>1430987</v>
      </c>
      <c r="M490" s="7" t="s">
        <v>8005</v>
      </c>
      <c r="N490" s="36">
        <v>0</v>
      </c>
      <c r="O490" s="36">
        <v>231813</v>
      </c>
      <c r="P490" s="36">
        <v>472823</v>
      </c>
      <c r="Q490" s="36">
        <v>34949</v>
      </c>
      <c r="R490" s="36">
        <v>691402</v>
      </c>
      <c r="S490" s="36">
        <v>0</v>
      </c>
      <c r="T490" s="36">
        <v>1430987</v>
      </c>
      <c r="U490" s="36">
        <v>0</v>
      </c>
    </row>
    <row r="491" spans="1:21" ht="15" customHeight="1" x14ac:dyDescent="0.2">
      <c r="A491" t="s">
        <v>1613</v>
      </c>
      <c r="B491" s="7" t="s">
        <v>1816</v>
      </c>
      <c r="C491" s="7" t="s">
        <v>1615</v>
      </c>
      <c r="D491" s="7" t="s">
        <v>1817</v>
      </c>
      <c r="E491" s="7" t="s">
        <v>34</v>
      </c>
      <c r="F491" s="7" t="s">
        <v>35</v>
      </c>
      <c r="G491" s="7" t="s">
        <v>1817</v>
      </c>
      <c r="H491" t="s">
        <v>1818</v>
      </c>
      <c r="I491" s="7" t="s">
        <v>41</v>
      </c>
      <c r="J491" s="7" t="s">
        <v>8005</v>
      </c>
      <c r="K491" s="7" t="s">
        <v>8005</v>
      </c>
      <c r="L491" s="36">
        <v>2194700</v>
      </c>
      <c r="M491" s="7" t="s">
        <v>8005</v>
      </c>
      <c r="N491" s="36">
        <v>235684</v>
      </c>
      <c r="O491" s="36">
        <v>1417629</v>
      </c>
      <c r="P491" s="36">
        <v>0</v>
      </c>
      <c r="Q491" s="36">
        <v>0</v>
      </c>
      <c r="R491" s="36">
        <v>465034</v>
      </c>
      <c r="S491" s="36">
        <v>0</v>
      </c>
      <c r="T491" s="36">
        <v>2118347</v>
      </c>
      <c r="U491" s="36">
        <v>76353</v>
      </c>
    </row>
    <row r="492" spans="1:21" ht="15" customHeight="1" x14ac:dyDescent="0.2">
      <c r="A492" t="s">
        <v>1613</v>
      </c>
      <c r="B492" s="7" t="s">
        <v>1819</v>
      </c>
      <c r="C492" s="7" t="s">
        <v>1615</v>
      </c>
      <c r="D492" s="7" t="s">
        <v>1820</v>
      </c>
      <c r="E492" s="7" t="s">
        <v>34</v>
      </c>
      <c r="F492" s="7" t="s">
        <v>35</v>
      </c>
      <c r="G492" s="7" t="s">
        <v>1820</v>
      </c>
      <c r="H492" t="s">
        <v>1821</v>
      </c>
      <c r="I492" s="7" t="s">
        <v>41</v>
      </c>
      <c r="J492" s="7" t="s">
        <v>8005</v>
      </c>
      <c r="K492" s="7" t="s">
        <v>8005</v>
      </c>
      <c r="L492" s="36">
        <v>2770063</v>
      </c>
      <c r="M492" s="7" t="s">
        <v>8005</v>
      </c>
      <c r="N492" s="36">
        <v>0</v>
      </c>
      <c r="O492" s="36">
        <v>0</v>
      </c>
      <c r="P492" s="36">
        <v>232698</v>
      </c>
      <c r="Q492" s="36">
        <v>675214</v>
      </c>
      <c r="R492" s="36">
        <v>812562</v>
      </c>
      <c r="S492" s="36">
        <v>0</v>
      </c>
      <c r="T492" s="36">
        <v>1720474</v>
      </c>
      <c r="U492" s="36">
        <v>1049589</v>
      </c>
    </row>
    <row r="493" spans="1:21" ht="15" customHeight="1" x14ac:dyDescent="0.2">
      <c r="A493" t="s">
        <v>1613</v>
      </c>
      <c r="B493" s="7" t="s">
        <v>1822</v>
      </c>
      <c r="C493" s="7" t="s">
        <v>1615</v>
      </c>
      <c r="D493" s="7" t="s">
        <v>1823</v>
      </c>
      <c r="E493" s="7" t="s">
        <v>34</v>
      </c>
      <c r="F493" s="7" t="s">
        <v>35</v>
      </c>
      <c r="G493" s="7" t="s">
        <v>1823</v>
      </c>
      <c r="H493" t="s">
        <v>1824</v>
      </c>
      <c r="I493" s="7" t="s">
        <v>41</v>
      </c>
      <c r="J493" s="7" t="s">
        <v>8005</v>
      </c>
      <c r="K493" s="7" t="s">
        <v>8005</v>
      </c>
      <c r="L493" s="36">
        <v>926506</v>
      </c>
      <c r="M493" s="7" t="s">
        <v>8005</v>
      </c>
      <c r="N493" s="36">
        <v>0</v>
      </c>
      <c r="O493" s="36">
        <v>0</v>
      </c>
      <c r="P493" s="36">
        <v>0</v>
      </c>
      <c r="Q493" s="36">
        <v>0</v>
      </c>
      <c r="R493" s="36">
        <v>490092</v>
      </c>
      <c r="S493" s="36">
        <v>0</v>
      </c>
      <c r="T493" s="36">
        <v>490092</v>
      </c>
      <c r="U493" s="36">
        <v>436414</v>
      </c>
    </row>
    <row r="494" spans="1:21" ht="15" customHeight="1" x14ac:dyDescent="0.2">
      <c r="A494" t="s">
        <v>1613</v>
      </c>
      <c r="B494" s="7" t="s">
        <v>1825</v>
      </c>
      <c r="C494" s="7" t="s">
        <v>1615</v>
      </c>
      <c r="D494" s="7" t="s">
        <v>1826</v>
      </c>
      <c r="E494" s="7" t="s">
        <v>34</v>
      </c>
      <c r="F494" s="7" t="s">
        <v>35</v>
      </c>
      <c r="G494" s="7" t="s">
        <v>1826</v>
      </c>
      <c r="H494" t="s">
        <v>1827</v>
      </c>
      <c r="I494" s="7" t="s">
        <v>41</v>
      </c>
      <c r="J494" s="7" t="s">
        <v>8005</v>
      </c>
      <c r="K494" s="7" t="s">
        <v>8005</v>
      </c>
      <c r="L494" s="36">
        <v>16056159</v>
      </c>
      <c r="M494" s="7" t="s">
        <v>8005</v>
      </c>
      <c r="N494" s="36">
        <v>0</v>
      </c>
      <c r="O494" s="36">
        <v>11081043</v>
      </c>
      <c r="P494" s="36">
        <v>0</v>
      </c>
      <c r="Q494" s="36">
        <v>0</v>
      </c>
      <c r="R494" s="36">
        <v>0</v>
      </c>
      <c r="S494" s="36">
        <v>0</v>
      </c>
      <c r="T494" s="36">
        <v>11081043</v>
      </c>
      <c r="U494" s="36">
        <v>4975116</v>
      </c>
    </row>
    <row r="495" spans="1:21" ht="15" customHeight="1" x14ac:dyDescent="0.2">
      <c r="A495" t="s">
        <v>1613</v>
      </c>
      <c r="B495" s="7" t="s">
        <v>1828</v>
      </c>
      <c r="C495" s="7" t="s">
        <v>1615</v>
      </c>
      <c r="D495" s="7" t="s">
        <v>1829</v>
      </c>
      <c r="E495" s="7" t="s">
        <v>34</v>
      </c>
      <c r="F495" s="7" t="s">
        <v>35</v>
      </c>
      <c r="G495" s="7" t="s">
        <v>1829</v>
      </c>
      <c r="H495" t="s">
        <v>1830</v>
      </c>
      <c r="I495" s="7" t="s">
        <v>41</v>
      </c>
      <c r="J495" s="7" t="s">
        <v>8005</v>
      </c>
      <c r="K495" s="7" t="s">
        <v>8005</v>
      </c>
      <c r="L495" s="36">
        <v>5076717</v>
      </c>
      <c r="M495" s="7" t="s">
        <v>8005</v>
      </c>
      <c r="N495" s="36">
        <v>1081168</v>
      </c>
      <c r="O495" s="36">
        <v>935649</v>
      </c>
      <c r="P495" s="36">
        <v>1152208</v>
      </c>
      <c r="Q495" s="36">
        <v>147600</v>
      </c>
      <c r="R495" s="36">
        <v>860743</v>
      </c>
      <c r="S495" s="36">
        <v>0</v>
      </c>
      <c r="T495" s="36">
        <v>4177368</v>
      </c>
      <c r="U495" s="36">
        <v>899349</v>
      </c>
    </row>
    <row r="496" spans="1:21" ht="15" customHeight="1" x14ac:dyDescent="0.2">
      <c r="A496" t="s">
        <v>1613</v>
      </c>
      <c r="B496" s="7" t="s">
        <v>1831</v>
      </c>
      <c r="C496" s="7" t="s">
        <v>1615</v>
      </c>
      <c r="D496" s="7" t="s">
        <v>1832</v>
      </c>
      <c r="E496" s="7" t="s">
        <v>34</v>
      </c>
      <c r="F496" s="7" t="s">
        <v>35</v>
      </c>
      <c r="G496" s="7" t="s">
        <v>1832</v>
      </c>
      <c r="H496" t="s">
        <v>1833</v>
      </c>
      <c r="I496" s="7" t="s">
        <v>41</v>
      </c>
      <c r="J496" s="7" t="s">
        <v>8005</v>
      </c>
      <c r="K496" s="7" t="s">
        <v>8005</v>
      </c>
      <c r="L496" s="36">
        <v>4628978</v>
      </c>
      <c r="M496" s="7" t="s">
        <v>8005</v>
      </c>
      <c r="N496" s="36">
        <v>891221</v>
      </c>
      <c r="O496" s="36">
        <v>2624119</v>
      </c>
      <c r="P496" s="36">
        <v>0</v>
      </c>
      <c r="Q496" s="36">
        <v>0</v>
      </c>
      <c r="R496" s="36">
        <v>1113638</v>
      </c>
      <c r="S496" s="36">
        <v>0</v>
      </c>
      <c r="T496" s="36">
        <v>4628978</v>
      </c>
      <c r="U496" s="36">
        <v>0</v>
      </c>
    </row>
    <row r="497" spans="1:21" ht="15" customHeight="1" x14ac:dyDescent="0.2">
      <c r="A497" t="s">
        <v>1613</v>
      </c>
      <c r="B497" s="7" t="s">
        <v>1834</v>
      </c>
      <c r="C497" s="7" t="s">
        <v>1615</v>
      </c>
      <c r="D497" s="7" t="s">
        <v>1835</v>
      </c>
      <c r="E497" s="7" t="s">
        <v>34</v>
      </c>
      <c r="F497" s="7" t="s">
        <v>35</v>
      </c>
      <c r="G497" s="7" t="s">
        <v>1835</v>
      </c>
      <c r="H497" t="s">
        <v>1836</v>
      </c>
      <c r="I497" s="7" t="s">
        <v>41</v>
      </c>
      <c r="J497" s="7" t="s">
        <v>8005</v>
      </c>
      <c r="K497" s="7" t="s">
        <v>8005</v>
      </c>
      <c r="L497" s="36">
        <v>1301104</v>
      </c>
      <c r="M497" s="7" t="s">
        <v>8005</v>
      </c>
      <c r="N497" s="36">
        <v>205838</v>
      </c>
      <c r="O497" s="36">
        <v>773615</v>
      </c>
      <c r="P497" s="36">
        <v>318574</v>
      </c>
      <c r="Q497" s="36">
        <v>0</v>
      </c>
      <c r="R497" s="36">
        <v>0</v>
      </c>
      <c r="S497" s="36">
        <v>0</v>
      </c>
      <c r="T497" s="36">
        <v>1298027</v>
      </c>
      <c r="U497" s="36">
        <v>3077</v>
      </c>
    </row>
    <row r="498" spans="1:21" ht="15" customHeight="1" x14ac:dyDescent="0.2">
      <c r="A498" t="s">
        <v>1613</v>
      </c>
      <c r="B498" s="7" t="s">
        <v>1837</v>
      </c>
      <c r="C498" s="7" t="s">
        <v>1615</v>
      </c>
      <c r="D498" s="7" t="s">
        <v>1838</v>
      </c>
      <c r="E498" s="7" t="s">
        <v>34</v>
      </c>
      <c r="F498" s="7" t="s">
        <v>35</v>
      </c>
      <c r="G498" s="7" t="s">
        <v>1838</v>
      </c>
      <c r="H498" t="s">
        <v>1839</v>
      </c>
      <c r="I498" s="7" t="s">
        <v>41</v>
      </c>
      <c r="J498" s="7" t="s">
        <v>8005</v>
      </c>
      <c r="K498" s="7" t="s">
        <v>8005</v>
      </c>
      <c r="L498" s="36">
        <v>1198661</v>
      </c>
      <c r="M498" s="7" t="s">
        <v>8005</v>
      </c>
      <c r="N498" s="36">
        <v>0</v>
      </c>
      <c r="O498" s="36">
        <v>820907</v>
      </c>
      <c r="P498" s="36">
        <v>370505</v>
      </c>
      <c r="Q498" s="36">
        <v>0</v>
      </c>
      <c r="R498" s="36">
        <v>0</v>
      </c>
      <c r="S498" s="36">
        <v>0</v>
      </c>
      <c r="T498" s="36">
        <v>1191412</v>
      </c>
      <c r="U498" s="36">
        <v>7249</v>
      </c>
    </row>
    <row r="499" spans="1:21" ht="15" customHeight="1" x14ac:dyDescent="0.2">
      <c r="A499" t="s">
        <v>1613</v>
      </c>
      <c r="B499" s="7" t="s">
        <v>1840</v>
      </c>
      <c r="C499" s="7" t="s">
        <v>1615</v>
      </c>
      <c r="D499" s="7" t="s">
        <v>1841</v>
      </c>
      <c r="E499" s="7" t="s">
        <v>34</v>
      </c>
      <c r="F499" s="7" t="s">
        <v>35</v>
      </c>
      <c r="G499" s="7" t="s">
        <v>1841</v>
      </c>
      <c r="H499" t="s">
        <v>1842</v>
      </c>
      <c r="I499" s="7" t="s">
        <v>41</v>
      </c>
      <c r="J499" s="7" t="s">
        <v>8005</v>
      </c>
      <c r="K499" s="7" t="s">
        <v>8005</v>
      </c>
      <c r="L499" s="36">
        <v>269698</v>
      </c>
      <c r="M499" s="7" t="s">
        <v>8005</v>
      </c>
      <c r="N499" s="36">
        <v>0</v>
      </c>
      <c r="O499" s="36">
        <v>65464</v>
      </c>
      <c r="P499" s="36">
        <v>0</v>
      </c>
      <c r="Q499" s="36">
        <v>0</v>
      </c>
      <c r="R499" s="36">
        <v>199033</v>
      </c>
      <c r="S499" s="36">
        <v>0</v>
      </c>
      <c r="T499" s="36">
        <v>264497</v>
      </c>
      <c r="U499" s="36">
        <v>5201</v>
      </c>
    </row>
    <row r="500" spans="1:21" ht="15" customHeight="1" x14ac:dyDescent="0.2">
      <c r="A500" t="s">
        <v>1613</v>
      </c>
      <c r="B500" s="7" t="s">
        <v>1843</v>
      </c>
      <c r="C500" s="7" t="s">
        <v>1615</v>
      </c>
      <c r="D500" s="7" t="s">
        <v>1844</v>
      </c>
      <c r="E500" s="7" t="s">
        <v>34</v>
      </c>
      <c r="F500" s="7" t="s">
        <v>35</v>
      </c>
      <c r="G500" s="7" t="s">
        <v>1844</v>
      </c>
      <c r="H500" t="s">
        <v>1845</v>
      </c>
      <c r="I500" s="7" t="s">
        <v>41</v>
      </c>
      <c r="J500" s="7" t="s">
        <v>8005</v>
      </c>
      <c r="K500" s="7" t="s">
        <v>8005</v>
      </c>
      <c r="L500" s="36">
        <v>151372</v>
      </c>
      <c r="M500" s="7" t="s">
        <v>8006</v>
      </c>
      <c r="N500" s="36">
        <v>36377</v>
      </c>
      <c r="O500" s="36">
        <v>0</v>
      </c>
      <c r="P500" s="36">
        <v>0</v>
      </c>
      <c r="Q500" s="36">
        <v>0</v>
      </c>
      <c r="R500" s="36">
        <v>0</v>
      </c>
      <c r="S500" s="36">
        <v>0</v>
      </c>
      <c r="T500" s="36">
        <v>36377</v>
      </c>
      <c r="U500" s="36">
        <v>114995</v>
      </c>
    </row>
    <row r="501" spans="1:21" ht="15" customHeight="1" x14ac:dyDescent="0.2">
      <c r="A501" t="s">
        <v>1613</v>
      </c>
      <c r="B501" s="7" t="s">
        <v>1846</v>
      </c>
      <c r="C501" s="7" t="s">
        <v>1615</v>
      </c>
      <c r="D501" s="7" t="s">
        <v>1847</v>
      </c>
      <c r="E501" s="7" t="s">
        <v>34</v>
      </c>
      <c r="F501" s="7" t="s">
        <v>35</v>
      </c>
      <c r="G501" s="7" t="s">
        <v>1847</v>
      </c>
      <c r="H501" t="s">
        <v>1848</v>
      </c>
      <c r="I501" s="7" t="s">
        <v>41</v>
      </c>
      <c r="J501" s="7" t="s">
        <v>8005</v>
      </c>
      <c r="K501" s="7" t="s">
        <v>8005</v>
      </c>
      <c r="L501" s="36">
        <v>373025</v>
      </c>
      <c r="M501" s="7" t="s">
        <v>8005</v>
      </c>
      <c r="N501" s="36">
        <v>0</v>
      </c>
      <c r="O501" s="36">
        <v>369126</v>
      </c>
      <c r="P501" s="36">
        <v>0</v>
      </c>
      <c r="Q501" s="36">
        <v>0</v>
      </c>
      <c r="R501" s="36">
        <v>3899</v>
      </c>
      <c r="S501" s="36">
        <v>0</v>
      </c>
      <c r="T501" s="36">
        <v>373025</v>
      </c>
      <c r="U501" s="36">
        <v>0</v>
      </c>
    </row>
    <row r="502" spans="1:21" ht="15" customHeight="1" x14ac:dyDescent="0.2">
      <c r="A502" t="s">
        <v>1613</v>
      </c>
      <c r="B502" s="7" t="s">
        <v>1849</v>
      </c>
      <c r="C502" s="7" t="s">
        <v>1615</v>
      </c>
      <c r="D502" s="7" t="s">
        <v>1850</v>
      </c>
      <c r="E502" s="7" t="s">
        <v>34</v>
      </c>
      <c r="F502" s="7" t="s">
        <v>35</v>
      </c>
      <c r="G502" s="7" t="s">
        <v>1850</v>
      </c>
      <c r="H502" t="s">
        <v>1851</v>
      </c>
      <c r="I502" s="7" t="s">
        <v>41</v>
      </c>
      <c r="J502" s="7" t="s">
        <v>8005</v>
      </c>
      <c r="K502" s="7" t="s">
        <v>8005</v>
      </c>
      <c r="L502" s="36">
        <v>4748845</v>
      </c>
      <c r="M502" s="7" t="s">
        <v>8005</v>
      </c>
      <c r="N502" s="36">
        <v>0</v>
      </c>
      <c r="O502" s="36">
        <v>1541149</v>
      </c>
      <c r="P502" s="36">
        <v>40067</v>
      </c>
      <c r="Q502" s="36">
        <v>924306</v>
      </c>
      <c r="R502" s="36">
        <v>1140077</v>
      </c>
      <c r="S502" s="36">
        <v>0</v>
      </c>
      <c r="T502" s="36">
        <v>3645599</v>
      </c>
      <c r="U502" s="36">
        <v>1103246</v>
      </c>
    </row>
    <row r="503" spans="1:21" ht="15" customHeight="1" x14ac:dyDescent="0.2">
      <c r="A503" t="s">
        <v>1613</v>
      </c>
      <c r="B503" s="7" t="s">
        <v>1852</v>
      </c>
      <c r="C503" s="7" t="s">
        <v>1615</v>
      </c>
      <c r="D503" s="7" t="s">
        <v>1853</v>
      </c>
      <c r="E503" s="7" t="s">
        <v>34</v>
      </c>
      <c r="F503" s="7" t="s">
        <v>35</v>
      </c>
      <c r="G503" s="7" t="s">
        <v>1853</v>
      </c>
      <c r="H503" t="s">
        <v>1854</v>
      </c>
      <c r="I503" s="7" t="s">
        <v>41</v>
      </c>
      <c r="J503" s="7" t="s">
        <v>8005</v>
      </c>
      <c r="K503" s="7" t="s">
        <v>8005</v>
      </c>
      <c r="L503" s="36">
        <v>210870</v>
      </c>
      <c r="M503" s="7" t="s">
        <v>8005</v>
      </c>
      <c r="N503" s="36">
        <v>50700</v>
      </c>
      <c r="O503" s="36">
        <v>63695</v>
      </c>
      <c r="P503" s="36">
        <v>0</v>
      </c>
      <c r="Q503" s="36">
        <v>0</v>
      </c>
      <c r="R503" s="36">
        <v>96475</v>
      </c>
      <c r="S503" s="36">
        <v>0</v>
      </c>
      <c r="T503" s="36">
        <v>210870</v>
      </c>
      <c r="U503" s="36">
        <v>0</v>
      </c>
    </row>
    <row r="504" spans="1:21" ht="15" customHeight="1" x14ac:dyDescent="0.2">
      <c r="A504" t="s">
        <v>1613</v>
      </c>
      <c r="B504" s="7" t="s">
        <v>1855</v>
      </c>
      <c r="C504" s="7" t="s">
        <v>1615</v>
      </c>
      <c r="D504" s="7" t="s">
        <v>1739</v>
      </c>
      <c r="E504" s="7" t="s">
        <v>1856</v>
      </c>
      <c r="F504" s="7" t="s">
        <v>1857</v>
      </c>
      <c r="G504" s="7" t="s">
        <v>1858</v>
      </c>
      <c r="H504" t="s">
        <v>1859</v>
      </c>
      <c r="I504" s="7" t="s">
        <v>98</v>
      </c>
      <c r="J504" s="7" t="s">
        <v>8005</v>
      </c>
      <c r="K504" s="7" t="s">
        <v>8005</v>
      </c>
      <c r="L504" s="36">
        <v>1312959</v>
      </c>
      <c r="M504" s="7" t="s">
        <v>8005</v>
      </c>
      <c r="N504" s="36">
        <v>315629</v>
      </c>
      <c r="O504" s="36">
        <v>230289</v>
      </c>
      <c r="P504" s="36">
        <v>325501</v>
      </c>
      <c r="Q504" s="36">
        <v>276889</v>
      </c>
      <c r="R504" s="36">
        <v>164651</v>
      </c>
      <c r="S504" s="36">
        <v>0</v>
      </c>
      <c r="T504" s="36">
        <v>1312959</v>
      </c>
      <c r="U504" s="36">
        <v>0</v>
      </c>
    </row>
    <row r="505" spans="1:21" ht="15" customHeight="1" x14ac:dyDescent="0.2">
      <c r="A505" t="s">
        <v>1613</v>
      </c>
      <c r="B505" s="7" t="s">
        <v>1860</v>
      </c>
      <c r="C505" s="7" t="s">
        <v>1615</v>
      </c>
      <c r="D505" s="7" t="s">
        <v>1739</v>
      </c>
      <c r="E505" s="7" t="s">
        <v>1861</v>
      </c>
      <c r="F505" s="7" t="s">
        <v>1862</v>
      </c>
      <c r="G505" s="7" t="s">
        <v>1863</v>
      </c>
      <c r="H505" t="s">
        <v>1864</v>
      </c>
      <c r="I505" s="7" t="s">
        <v>98</v>
      </c>
      <c r="J505" s="7" t="s">
        <v>8005</v>
      </c>
      <c r="K505" s="7" t="s">
        <v>8005</v>
      </c>
      <c r="L505" s="36">
        <v>269117</v>
      </c>
      <c r="M505" s="7" t="s">
        <v>8005</v>
      </c>
      <c r="N505" s="36">
        <v>65167</v>
      </c>
      <c r="O505" s="36">
        <v>90563</v>
      </c>
      <c r="P505" s="36">
        <v>91861</v>
      </c>
      <c r="Q505" s="36">
        <v>0</v>
      </c>
      <c r="R505" s="36">
        <v>21526</v>
      </c>
      <c r="S505" s="36">
        <v>0</v>
      </c>
      <c r="T505" s="36">
        <v>269117</v>
      </c>
      <c r="U505" s="36">
        <v>0</v>
      </c>
    </row>
    <row r="506" spans="1:21" ht="15" customHeight="1" x14ac:dyDescent="0.2">
      <c r="A506" t="s">
        <v>1613</v>
      </c>
      <c r="B506" s="7" t="s">
        <v>1865</v>
      </c>
      <c r="C506" s="7" t="s">
        <v>1615</v>
      </c>
      <c r="D506" s="7" t="s">
        <v>1739</v>
      </c>
      <c r="E506" s="7" t="s">
        <v>1866</v>
      </c>
      <c r="F506" s="7" t="s">
        <v>1867</v>
      </c>
      <c r="G506" s="7" t="s">
        <v>1868</v>
      </c>
      <c r="H506" t="s">
        <v>1869</v>
      </c>
      <c r="I506" s="7" t="s">
        <v>98</v>
      </c>
      <c r="J506" s="7" t="s">
        <v>8005</v>
      </c>
      <c r="K506" s="7" t="s">
        <v>8005</v>
      </c>
      <c r="L506" s="36">
        <v>295170</v>
      </c>
      <c r="M506" s="7" t="s">
        <v>8005</v>
      </c>
      <c r="N506" s="36">
        <v>0</v>
      </c>
      <c r="O506" s="36">
        <v>0</v>
      </c>
      <c r="P506" s="36">
        <v>0</v>
      </c>
      <c r="Q506" s="36">
        <v>0</v>
      </c>
      <c r="R506" s="36">
        <v>261892</v>
      </c>
      <c r="S506" s="36">
        <v>0</v>
      </c>
      <c r="T506" s="36">
        <v>261892</v>
      </c>
      <c r="U506" s="36">
        <v>33278</v>
      </c>
    </row>
    <row r="507" spans="1:21" ht="15" customHeight="1" x14ac:dyDescent="0.2">
      <c r="A507" t="s">
        <v>1613</v>
      </c>
      <c r="B507" s="7" t="s">
        <v>1870</v>
      </c>
      <c r="C507" s="7" t="s">
        <v>1615</v>
      </c>
      <c r="D507" s="7" t="s">
        <v>1739</v>
      </c>
      <c r="E507" s="7" t="s">
        <v>1871</v>
      </c>
      <c r="F507" s="7" t="s">
        <v>1872</v>
      </c>
      <c r="G507" s="7" t="s">
        <v>1873</v>
      </c>
      <c r="H507" t="s">
        <v>1874</v>
      </c>
      <c r="I507" s="7" t="s">
        <v>98</v>
      </c>
      <c r="J507" s="7" t="s">
        <v>8005</v>
      </c>
      <c r="K507" s="7" t="s">
        <v>8005</v>
      </c>
      <c r="L507" s="36">
        <v>335363</v>
      </c>
      <c r="M507" s="7" t="s">
        <v>8005</v>
      </c>
      <c r="N507" s="36">
        <v>0</v>
      </c>
      <c r="O507" s="36">
        <v>0</v>
      </c>
      <c r="P507" s="36">
        <v>0</v>
      </c>
      <c r="Q507" s="36">
        <v>0</v>
      </c>
      <c r="R507" s="36">
        <v>335363</v>
      </c>
      <c r="S507" s="36">
        <v>0</v>
      </c>
      <c r="T507" s="36">
        <v>335363</v>
      </c>
      <c r="U507" s="36">
        <v>0</v>
      </c>
    </row>
    <row r="508" spans="1:21" ht="15" customHeight="1" x14ac:dyDescent="0.2">
      <c r="A508" t="s">
        <v>1613</v>
      </c>
      <c r="B508" s="7" t="s">
        <v>1875</v>
      </c>
      <c r="C508" s="7" t="s">
        <v>1615</v>
      </c>
      <c r="D508" s="7" t="s">
        <v>1739</v>
      </c>
      <c r="E508" s="7" t="s">
        <v>1876</v>
      </c>
      <c r="F508" s="7" t="s">
        <v>1877</v>
      </c>
      <c r="G508" s="7" t="s">
        <v>1878</v>
      </c>
      <c r="H508" t="s">
        <v>1879</v>
      </c>
      <c r="I508" s="7" t="s">
        <v>98</v>
      </c>
      <c r="J508" s="7" t="s">
        <v>8005</v>
      </c>
      <c r="K508" s="7" t="s">
        <v>8005</v>
      </c>
      <c r="L508" s="36">
        <v>290747</v>
      </c>
      <c r="M508" s="7" t="s">
        <v>8005</v>
      </c>
      <c r="N508" s="36">
        <v>70404</v>
      </c>
      <c r="O508" s="36">
        <v>161261</v>
      </c>
      <c r="P508" s="36">
        <v>58395</v>
      </c>
      <c r="Q508" s="36">
        <v>0</v>
      </c>
      <c r="R508" s="36">
        <v>687</v>
      </c>
      <c r="S508" s="36">
        <v>0</v>
      </c>
      <c r="T508" s="36">
        <v>290747</v>
      </c>
      <c r="U508" s="36">
        <v>0</v>
      </c>
    </row>
    <row r="509" spans="1:21" ht="15" customHeight="1" x14ac:dyDescent="0.2">
      <c r="A509" t="s">
        <v>1613</v>
      </c>
      <c r="B509" s="7" t="s">
        <v>1880</v>
      </c>
      <c r="C509" s="7" t="s">
        <v>1615</v>
      </c>
      <c r="D509" s="7" t="s">
        <v>1838</v>
      </c>
      <c r="E509" s="7" t="s">
        <v>1881</v>
      </c>
      <c r="F509" s="7" t="s">
        <v>1882</v>
      </c>
      <c r="G509" s="7" t="s">
        <v>1883</v>
      </c>
      <c r="H509" t="s">
        <v>1884</v>
      </c>
      <c r="I509" s="7" t="s">
        <v>98</v>
      </c>
      <c r="J509" s="7" t="s">
        <v>8006</v>
      </c>
      <c r="K509" s="7" t="s">
        <v>8005</v>
      </c>
      <c r="L509" s="36">
        <v>0</v>
      </c>
      <c r="M509" s="7" t="s">
        <v>8006</v>
      </c>
      <c r="N509" s="36">
        <v>0</v>
      </c>
      <c r="O509" s="36">
        <v>0</v>
      </c>
      <c r="P509" s="36">
        <v>0</v>
      </c>
      <c r="Q509" s="36">
        <v>0</v>
      </c>
      <c r="R509" s="36">
        <v>0</v>
      </c>
      <c r="S509" s="36">
        <v>0</v>
      </c>
      <c r="T509" s="36">
        <v>0</v>
      </c>
      <c r="U509" s="36">
        <v>0</v>
      </c>
    </row>
    <row r="510" spans="1:21" ht="15" customHeight="1" x14ac:dyDescent="0.2">
      <c r="A510" t="s">
        <v>1613</v>
      </c>
      <c r="B510" s="7" t="s">
        <v>1885</v>
      </c>
      <c r="C510" s="7" t="s">
        <v>1615</v>
      </c>
      <c r="D510" s="7" t="s">
        <v>1739</v>
      </c>
      <c r="E510" s="7" t="s">
        <v>1886</v>
      </c>
      <c r="F510" s="7" t="s">
        <v>1887</v>
      </c>
      <c r="G510" s="7" t="s">
        <v>1888</v>
      </c>
      <c r="H510" t="s">
        <v>1889</v>
      </c>
      <c r="I510" s="7" t="s">
        <v>98</v>
      </c>
      <c r="J510" s="7" t="s">
        <v>8005</v>
      </c>
      <c r="K510" s="7" t="s">
        <v>8005</v>
      </c>
      <c r="L510" s="36">
        <v>156674</v>
      </c>
      <c r="M510" s="7" t="s">
        <v>8005</v>
      </c>
      <c r="N510" s="36">
        <v>37664</v>
      </c>
      <c r="O510" s="36">
        <v>28570</v>
      </c>
      <c r="P510" s="36">
        <v>43230</v>
      </c>
      <c r="Q510" s="36">
        <v>0</v>
      </c>
      <c r="R510" s="36">
        <v>47210</v>
      </c>
      <c r="S510" s="36">
        <v>0</v>
      </c>
      <c r="T510" s="36">
        <v>156674</v>
      </c>
      <c r="U510" s="36">
        <v>0</v>
      </c>
    </row>
    <row r="511" spans="1:21" ht="15" customHeight="1" x14ac:dyDescent="0.2">
      <c r="A511" t="s">
        <v>1613</v>
      </c>
      <c r="B511" s="7" t="s">
        <v>1890</v>
      </c>
      <c r="C511" s="7" t="s">
        <v>1615</v>
      </c>
      <c r="D511" s="7" t="s">
        <v>1808</v>
      </c>
      <c r="E511" s="7" t="s">
        <v>1891</v>
      </c>
      <c r="F511" s="7" t="s">
        <v>1892</v>
      </c>
      <c r="G511" s="7" t="s">
        <v>1893</v>
      </c>
      <c r="H511" t="s">
        <v>1894</v>
      </c>
      <c r="I511" s="7" t="s">
        <v>98</v>
      </c>
      <c r="J511" s="7" t="s">
        <v>8005</v>
      </c>
      <c r="K511" s="7" t="s">
        <v>8005</v>
      </c>
      <c r="L511" s="36">
        <v>245595</v>
      </c>
      <c r="M511" s="7" t="s">
        <v>8005</v>
      </c>
      <c r="N511" s="36">
        <v>58979</v>
      </c>
      <c r="O511" s="36">
        <v>129347</v>
      </c>
      <c r="P511" s="36">
        <v>54826</v>
      </c>
      <c r="Q511" s="36">
        <v>0</v>
      </c>
      <c r="R511" s="36">
        <v>2443</v>
      </c>
      <c r="S511" s="36">
        <v>0</v>
      </c>
      <c r="T511" s="36">
        <v>245595</v>
      </c>
      <c r="U511" s="36">
        <v>0</v>
      </c>
    </row>
    <row r="512" spans="1:21" ht="15" customHeight="1" x14ac:dyDescent="0.2">
      <c r="A512" t="s">
        <v>1613</v>
      </c>
      <c r="B512" s="7" t="s">
        <v>1895</v>
      </c>
      <c r="C512" s="7" t="s">
        <v>1615</v>
      </c>
      <c r="D512" s="7" t="s">
        <v>1739</v>
      </c>
      <c r="E512" s="7" t="s">
        <v>1896</v>
      </c>
      <c r="F512" s="7" t="s">
        <v>1897</v>
      </c>
      <c r="G512" s="7" t="s">
        <v>1898</v>
      </c>
      <c r="H512" t="s">
        <v>1899</v>
      </c>
      <c r="I512" s="7" t="s">
        <v>98</v>
      </c>
      <c r="J512" s="7" t="s">
        <v>8005</v>
      </c>
      <c r="K512" s="7" t="s">
        <v>8005</v>
      </c>
      <c r="L512" s="36">
        <v>181578</v>
      </c>
      <c r="M512" s="7" t="s">
        <v>8005</v>
      </c>
      <c r="N512" s="36">
        <v>43651</v>
      </c>
      <c r="O512" s="36">
        <v>45016</v>
      </c>
      <c r="P512" s="36">
        <v>91396</v>
      </c>
      <c r="Q512" s="36">
        <v>0</v>
      </c>
      <c r="R512" s="36">
        <v>1515</v>
      </c>
      <c r="S512" s="36">
        <v>0</v>
      </c>
      <c r="T512" s="36">
        <v>181578</v>
      </c>
      <c r="U512" s="36">
        <v>0</v>
      </c>
    </row>
    <row r="513" spans="1:21" ht="15" customHeight="1" x14ac:dyDescent="0.2">
      <c r="A513" t="s">
        <v>1613</v>
      </c>
      <c r="B513" s="7" t="s">
        <v>1900</v>
      </c>
      <c r="C513" s="7" t="s">
        <v>1615</v>
      </c>
      <c r="D513" s="7" t="s">
        <v>1739</v>
      </c>
      <c r="E513" s="7" t="s">
        <v>1901</v>
      </c>
      <c r="F513" s="7" t="s">
        <v>1902</v>
      </c>
      <c r="G513" s="7" t="s">
        <v>1903</v>
      </c>
      <c r="H513" t="s">
        <v>1904</v>
      </c>
      <c r="I513" s="7" t="s">
        <v>98</v>
      </c>
      <c r="J513" s="7" t="s">
        <v>8005</v>
      </c>
      <c r="K513" s="7" t="s">
        <v>8005</v>
      </c>
      <c r="L513" s="36">
        <v>320401</v>
      </c>
      <c r="M513" s="7" t="s">
        <v>8005</v>
      </c>
      <c r="N513" s="36">
        <v>0</v>
      </c>
      <c r="O513" s="36">
        <v>236270</v>
      </c>
      <c r="P513" s="36">
        <v>83373</v>
      </c>
      <c r="Q513" s="36">
        <v>0</v>
      </c>
      <c r="R513" s="36">
        <v>758</v>
      </c>
      <c r="S513" s="36">
        <v>0</v>
      </c>
      <c r="T513" s="36">
        <v>320401</v>
      </c>
      <c r="U513" s="36">
        <v>0</v>
      </c>
    </row>
    <row r="514" spans="1:21" ht="15" customHeight="1" x14ac:dyDescent="0.2">
      <c r="A514" t="s">
        <v>1613</v>
      </c>
      <c r="B514" s="7" t="s">
        <v>1905</v>
      </c>
      <c r="C514" s="7" t="s">
        <v>1615</v>
      </c>
      <c r="D514" s="7" t="s">
        <v>1820</v>
      </c>
      <c r="E514" s="7" t="s">
        <v>1906</v>
      </c>
      <c r="F514" s="7" t="s">
        <v>1907</v>
      </c>
      <c r="G514" s="7" t="s">
        <v>1908</v>
      </c>
      <c r="H514" t="s">
        <v>1909</v>
      </c>
      <c r="I514" s="7" t="s">
        <v>98</v>
      </c>
      <c r="J514" s="7" t="s">
        <v>8006</v>
      </c>
      <c r="K514" s="7" t="s">
        <v>8006</v>
      </c>
      <c r="L514" s="36">
        <v>0</v>
      </c>
      <c r="M514" s="7" t="s">
        <v>8006</v>
      </c>
      <c r="N514" s="36">
        <v>0</v>
      </c>
      <c r="O514" s="36">
        <v>0</v>
      </c>
      <c r="P514" s="36">
        <v>0</v>
      </c>
      <c r="Q514" s="36">
        <v>0</v>
      </c>
      <c r="R514" s="36">
        <v>0</v>
      </c>
      <c r="S514" s="36">
        <v>0</v>
      </c>
      <c r="T514" s="36">
        <v>0</v>
      </c>
      <c r="U514" s="36">
        <v>0</v>
      </c>
    </row>
    <row r="515" spans="1:21" ht="15" customHeight="1" x14ac:dyDescent="0.2">
      <c r="A515" t="s">
        <v>1613</v>
      </c>
      <c r="B515" s="7" t="s">
        <v>1910</v>
      </c>
      <c r="C515" s="7" t="s">
        <v>1615</v>
      </c>
      <c r="D515" s="7" t="s">
        <v>1616</v>
      </c>
      <c r="E515" s="7" t="s">
        <v>1911</v>
      </c>
      <c r="F515" s="7" t="s">
        <v>1912</v>
      </c>
      <c r="G515" s="7" t="s">
        <v>1913</v>
      </c>
      <c r="H515" t="s">
        <v>1914</v>
      </c>
      <c r="I515" s="7" t="s">
        <v>98</v>
      </c>
      <c r="J515" s="7" t="s">
        <v>8005</v>
      </c>
      <c r="K515" s="7" t="s">
        <v>8005</v>
      </c>
      <c r="L515" s="36">
        <v>41404</v>
      </c>
      <c r="M515" s="7" t="s">
        <v>8005</v>
      </c>
      <c r="N515" s="36">
        <v>9939</v>
      </c>
      <c r="O515" s="36">
        <v>10246</v>
      </c>
      <c r="P515" s="36">
        <v>20797</v>
      </c>
      <c r="Q515" s="36">
        <v>0</v>
      </c>
      <c r="R515" s="36">
        <v>422</v>
      </c>
      <c r="S515" s="36">
        <v>0</v>
      </c>
      <c r="T515" s="36">
        <v>41404</v>
      </c>
      <c r="U515" s="36">
        <v>0</v>
      </c>
    </row>
    <row r="516" spans="1:21" ht="15" customHeight="1" x14ac:dyDescent="0.2">
      <c r="A516" t="s">
        <v>1613</v>
      </c>
      <c r="B516" s="7" t="s">
        <v>1915</v>
      </c>
      <c r="C516" s="7" t="s">
        <v>1615</v>
      </c>
      <c r="D516" s="7" t="s">
        <v>1730</v>
      </c>
      <c r="E516" s="7" t="s">
        <v>1916</v>
      </c>
      <c r="F516" s="7" t="s">
        <v>1917</v>
      </c>
      <c r="G516" s="7" t="s">
        <v>1918</v>
      </c>
      <c r="H516" t="s">
        <v>1919</v>
      </c>
      <c r="I516" s="7" t="s">
        <v>98</v>
      </c>
      <c r="J516" s="7" t="s">
        <v>8005</v>
      </c>
      <c r="K516" s="7" t="s">
        <v>8005</v>
      </c>
      <c r="L516" s="36">
        <v>273846</v>
      </c>
      <c r="M516" s="7" t="s">
        <v>8005</v>
      </c>
      <c r="N516" s="36">
        <v>65760</v>
      </c>
      <c r="O516" s="36">
        <v>131858</v>
      </c>
      <c r="P516" s="36">
        <v>73562</v>
      </c>
      <c r="Q516" s="36">
        <v>0</v>
      </c>
      <c r="R516" s="36">
        <v>2666</v>
      </c>
      <c r="S516" s="36">
        <v>0</v>
      </c>
      <c r="T516" s="36">
        <v>273846</v>
      </c>
      <c r="U516" s="36">
        <v>0</v>
      </c>
    </row>
    <row r="517" spans="1:21" ht="15" customHeight="1" x14ac:dyDescent="0.2">
      <c r="A517" t="s">
        <v>1613</v>
      </c>
      <c r="B517" s="7" t="s">
        <v>1920</v>
      </c>
      <c r="C517" s="7" t="s">
        <v>1615</v>
      </c>
      <c r="D517" s="7" t="s">
        <v>1700</v>
      </c>
      <c r="E517" s="7" t="s">
        <v>1921</v>
      </c>
      <c r="F517" s="7" t="s">
        <v>1922</v>
      </c>
      <c r="G517" s="7" t="s">
        <v>1923</v>
      </c>
      <c r="H517" t="s">
        <v>1924</v>
      </c>
      <c r="I517" s="7" t="s">
        <v>98</v>
      </c>
      <c r="J517" s="7" t="s">
        <v>8005</v>
      </c>
      <c r="K517" s="7" t="s">
        <v>8005</v>
      </c>
      <c r="L517" s="36">
        <v>167228</v>
      </c>
      <c r="M517" s="7" t="s">
        <v>8005</v>
      </c>
      <c r="N517" s="36">
        <v>40187</v>
      </c>
      <c r="O517" s="36">
        <v>125563</v>
      </c>
      <c r="P517" s="36">
        <v>0</v>
      </c>
      <c r="Q517" s="36">
        <v>0</v>
      </c>
      <c r="R517" s="36">
        <v>1478</v>
      </c>
      <c r="S517" s="36">
        <v>0</v>
      </c>
      <c r="T517" s="36">
        <v>167228</v>
      </c>
      <c r="U517" s="36">
        <v>0</v>
      </c>
    </row>
    <row r="518" spans="1:21" ht="15" customHeight="1" x14ac:dyDescent="0.2">
      <c r="A518" t="s">
        <v>1613</v>
      </c>
      <c r="B518" s="7" t="s">
        <v>1925</v>
      </c>
      <c r="C518" s="7" t="s">
        <v>1615</v>
      </c>
      <c r="D518" s="7" t="s">
        <v>1739</v>
      </c>
      <c r="E518" s="7" t="s">
        <v>1926</v>
      </c>
      <c r="F518" s="7" t="s">
        <v>1927</v>
      </c>
      <c r="G518" s="7" t="s">
        <v>1928</v>
      </c>
      <c r="H518" t="s">
        <v>1929</v>
      </c>
      <c r="I518" s="7" t="s">
        <v>98</v>
      </c>
      <c r="J518" s="7" t="s">
        <v>8005</v>
      </c>
      <c r="K518" s="7" t="s">
        <v>8005</v>
      </c>
      <c r="L518" s="36">
        <v>263484</v>
      </c>
      <c r="M518" s="7" t="s">
        <v>8005</v>
      </c>
      <c r="N518" s="36">
        <v>63803</v>
      </c>
      <c r="O518" s="36">
        <v>71515</v>
      </c>
      <c r="P518" s="36">
        <v>73776</v>
      </c>
      <c r="Q518" s="36">
        <v>0</v>
      </c>
      <c r="R518" s="36">
        <v>54390</v>
      </c>
      <c r="S518" s="36">
        <v>0</v>
      </c>
      <c r="T518" s="36">
        <v>263484</v>
      </c>
      <c r="U518" s="36">
        <v>0</v>
      </c>
    </row>
    <row r="519" spans="1:21" ht="15" customHeight="1" x14ac:dyDescent="0.2">
      <c r="A519" t="s">
        <v>1613</v>
      </c>
      <c r="B519" s="7" t="s">
        <v>1930</v>
      </c>
      <c r="C519" s="7" t="s">
        <v>1615</v>
      </c>
      <c r="D519" s="7" t="s">
        <v>1739</v>
      </c>
      <c r="E519" s="7" t="s">
        <v>1931</v>
      </c>
      <c r="F519" s="7" t="s">
        <v>1932</v>
      </c>
      <c r="G519" s="7" t="s">
        <v>1933</v>
      </c>
      <c r="H519" t="s">
        <v>1934</v>
      </c>
      <c r="I519" s="7" t="s">
        <v>98</v>
      </c>
      <c r="J519" s="7" t="s">
        <v>8005</v>
      </c>
      <c r="K519" s="7" t="s">
        <v>8005</v>
      </c>
      <c r="L519" s="36">
        <v>164692</v>
      </c>
      <c r="M519" s="7" t="s">
        <v>8005</v>
      </c>
      <c r="N519" s="36">
        <v>0</v>
      </c>
      <c r="O519" s="36">
        <v>112645</v>
      </c>
      <c r="P519" s="36">
        <v>51658</v>
      </c>
      <c r="Q519" s="36">
        <v>0</v>
      </c>
      <c r="R519" s="36">
        <v>389</v>
      </c>
      <c r="S519" s="36">
        <v>0</v>
      </c>
      <c r="T519" s="36">
        <v>164692</v>
      </c>
      <c r="U519" s="36">
        <v>0</v>
      </c>
    </row>
    <row r="520" spans="1:21" ht="15" customHeight="1" x14ac:dyDescent="0.2">
      <c r="A520" t="s">
        <v>1613</v>
      </c>
      <c r="B520" s="7" t="s">
        <v>1935</v>
      </c>
      <c r="C520" s="7" t="s">
        <v>1615</v>
      </c>
      <c r="D520" s="7" t="s">
        <v>1727</v>
      </c>
      <c r="E520" s="7" t="s">
        <v>1936</v>
      </c>
      <c r="F520" s="7" t="s">
        <v>1937</v>
      </c>
      <c r="G520" s="7" t="s">
        <v>1938</v>
      </c>
      <c r="H520" t="s">
        <v>1939</v>
      </c>
      <c r="I520" s="7" t="s">
        <v>98</v>
      </c>
      <c r="J520" s="7" t="s">
        <v>8005</v>
      </c>
      <c r="K520" s="7" t="s">
        <v>8005</v>
      </c>
      <c r="L520" s="36">
        <v>164873</v>
      </c>
      <c r="M520" s="7" t="s">
        <v>8005</v>
      </c>
      <c r="N520" s="36">
        <v>39594</v>
      </c>
      <c r="O520" s="36">
        <v>92032</v>
      </c>
      <c r="P520" s="36">
        <v>31623</v>
      </c>
      <c r="Q520" s="36">
        <v>0</v>
      </c>
      <c r="R520" s="36">
        <v>1624</v>
      </c>
      <c r="S520" s="36">
        <v>0</v>
      </c>
      <c r="T520" s="36">
        <v>164873</v>
      </c>
      <c r="U520" s="36">
        <v>0</v>
      </c>
    </row>
    <row r="521" spans="1:21" ht="15" customHeight="1" x14ac:dyDescent="0.2">
      <c r="A521" t="s">
        <v>1613</v>
      </c>
      <c r="B521" s="7" t="s">
        <v>1940</v>
      </c>
      <c r="C521" s="7" t="s">
        <v>1615</v>
      </c>
      <c r="D521" s="7" t="s">
        <v>1739</v>
      </c>
      <c r="E521" s="7" t="s">
        <v>1941</v>
      </c>
      <c r="F521" s="7" t="s">
        <v>1942</v>
      </c>
      <c r="G521" s="7" t="s">
        <v>1943</v>
      </c>
      <c r="H521" t="s">
        <v>1944</v>
      </c>
      <c r="I521" s="7" t="s">
        <v>98</v>
      </c>
      <c r="J521" s="7" t="s">
        <v>8005</v>
      </c>
      <c r="K521" s="7" t="s">
        <v>8005</v>
      </c>
      <c r="L521" s="36">
        <v>99903</v>
      </c>
      <c r="M521" s="7" t="s">
        <v>8005</v>
      </c>
      <c r="N521" s="36">
        <v>24018</v>
      </c>
      <c r="O521" s="36">
        <v>47867</v>
      </c>
      <c r="P521" s="36">
        <v>27160</v>
      </c>
      <c r="Q521" s="36">
        <v>0</v>
      </c>
      <c r="R521" s="36">
        <v>858</v>
      </c>
      <c r="S521" s="36">
        <v>0</v>
      </c>
      <c r="T521" s="36">
        <v>99903</v>
      </c>
      <c r="U521" s="36">
        <v>0</v>
      </c>
    </row>
    <row r="522" spans="1:21" ht="15" customHeight="1" x14ac:dyDescent="0.2">
      <c r="A522" t="s">
        <v>1613</v>
      </c>
      <c r="B522" s="7" t="s">
        <v>1945</v>
      </c>
      <c r="C522" s="7" t="s">
        <v>1615</v>
      </c>
      <c r="D522" s="7" t="s">
        <v>1631</v>
      </c>
      <c r="E522" s="7" t="s">
        <v>1946</v>
      </c>
      <c r="F522" s="7" t="s">
        <v>1947</v>
      </c>
      <c r="G522" s="7" t="s">
        <v>1948</v>
      </c>
      <c r="H522" t="s">
        <v>1949</v>
      </c>
      <c r="I522" s="7" t="s">
        <v>98</v>
      </c>
      <c r="J522" s="7" t="s">
        <v>8006</v>
      </c>
      <c r="K522" s="7" t="s">
        <v>8005</v>
      </c>
      <c r="L522" s="36">
        <v>0</v>
      </c>
      <c r="M522" s="7" t="s">
        <v>8006</v>
      </c>
      <c r="N522" s="36">
        <v>0</v>
      </c>
      <c r="O522" s="36">
        <v>0</v>
      </c>
      <c r="P522" s="36">
        <v>0</v>
      </c>
      <c r="Q522" s="36">
        <v>0</v>
      </c>
      <c r="R522" s="36">
        <v>0</v>
      </c>
      <c r="S522" s="36">
        <v>0</v>
      </c>
      <c r="T522" s="36">
        <v>0</v>
      </c>
      <c r="U522" s="36">
        <v>0</v>
      </c>
    </row>
    <row r="523" spans="1:21" ht="15" customHeight="1" x14ac:dyDescent="0.2">
      <c r="A523" t="s">
        <v>1613</v>
      </c>
      <c r="B523" s="7" t="s">
        <v>1950</v>
      </c>
      <c r="C523" s="7" t="s">
        <v>1615</v>
      </c>
      <c r="D523" s="7" t="s">
        <v>1622</v>
      </c>
      <c r="E523" s="7" t="s">
        <v>1951</v>
      </c>
      <c r="F523" s="7" t="s">
        <v>1952</v>
      </c>
      <c r="G523" s="7" t="s">
        <v>1953</v>
      </c>
      <c r="H523" t="s">
        <v>1954</v>
      </c>
      <c r="I523" s="7" t="s">
        <v>98</v>
      </c>
      <c r="J523" s="7" t="s">
        <v>8005</v>
      </c>
      <c r="K523" s="7" t="s">
        <v>8005</v>
      </c>
      <c r="L523" s="36">
        <v>228308</v>
      </c>
      <c r="M523" s="7" t="s">
        <v>8005</v>
      </c>
      <c r="N523" s="36">
        <v>54828</v>
      </c>
      <c r="O523" s="36">
        <v>171236</v>
      </c>
      <c r="P523" s="36">
        <v>0</v>
      </c>
      <c r="Q523" s="36">
        <v>0</v>
      </c>
      <c r="R523" s="36">
        <v>2244</v>
      </c>
      <c r="S523" s="36">
        <v>0</v>
      </c>
      <c r="T523" s="36">
        <v>228308</v>
      </c>
      <c r="U523" s="36">
        <v>0</v>
      </c>
    </row>
    <row r="524" spans="1:21" ht="15" customHeight="1" x14ac:dyDescent="0.2">
      <c r="A524" t="s">
        <v>1613</v>
      </c>
      <c r="B524" s="7" t="s">
        <v>1955</v>
      </c>
      <c r="C524" s="7" t="s">
        <v>1615</v>
      </c>
      <c r="D524" s="7" t="s">
        <v>1739</v>
      </c>
      <c r="E524" s="7" t="s">
        <v>1956</v>
      </c>
      <c r="F524" s="7" t="s">
        <v>1957</v>
      </c>
      <c r="G524" s="7" t="s">
        <v>1958</v>
      </c>
      <c r="H524" t="s">
        <v>1959</v>
      </c>
      <c r="I524" s="7" t="s">
        <v>98</v>
      </c>
      <c r="J524" s="7" t="s">
        <v>8005</v>
      </c>
      <c r="K524" s="7" t="s">
        <v>8005</v>
      </c>
      <c r="L524" s="36">
        <v>53587</v>
      </c>
      <c r="M524" s="7" t="s">
        <v>8005</v>
      </c>
      <c r="N524" s="36">
        <v>12976</v>
      </c>
      <c r="O524" s="36">
        <v>15960</v>
      </c>
      <c r="P524" s="36">
        <v>0</v>
      </c>
      <c r="Q524" s="36">
        <v>0</v>
      </c>
      <c r="R524" s="36">
        <v>24651</v>
      </c>
      <c r="S524" s="36">
        <v>0</v>
      </c>
      <c r="T524" s="36">
        <v>53587</v>
      </c>
      <c r="U524" s="36">
        <v>0</v>
      </c>
    </row>
    <row r="525" spans="1:21" ht="15" customHeight="1" x14ac:dyDescent="0.2">
      <c r="A525" t="s">
        <v>1613</v>
      </c>
      <c r="B525" s="7" t="s">
        <v>8015</v>
      </c>
      <c r="C525" s="7" t="s">
        <v>1615</v>
      </c>
      <c r="D525" s="7">
        <v>64733</v>
      </c>
      <c r="E525" s="7" t="s">
        <v>1960</v>
      </c>
      <c r="F525" s="7" t="s">
        <v>1961</v>
      </c>
      <c r="G525" s="7" t="s">
        <v>1962</v>
      </c>
      <c r="H525" t="s">
        <v>1963</v>
      </c>
      <c r="I525" s="7" t="s">
        <v>98</v>
      </c>
      <c r="J525" s="7" t="s">
        <v>8005</v>
      </c>
      <c r="K525" s="7" t="s">
        <v>8005</v>
      </c>
      <c r="L525" s="36">
        <v>72123</v>
      </c>
      <c r="M525" s="7" t="s">
        <v>8005</v>
      </c>
      <c r="N525" s="36">
        <v>17313</v>
      </c>
      <c r="O525" s="36">
        <v>34271</v>
      </c>
      <c r="P525" s="36">
        <v>19804</v>
      </c>
      <c r="Q525" s="36">
        <v>0</v>
      </c>
      <c r="R525" s="36">
        <v>735</v>
      </c>
      <c r="S525" s="36">
        <v>0</v>
      </c>
      <c r="T525" s="36">
        <v>72123</v>
      </c>
      <c r="U525" s="36">
        <v>0</v>
      </c>
    </row>
    <row r="526" spans="1:21" ht="15" customHeight="1" x14ac:dyDescent="0.2">
      <c r="A526" t="s">
        <v>1613</v>
      </c>
      <c r="B526" s="7" t="s">
        <v>1964</v>
      </c>
      <c r="C526" s="7" t="s">
        <v>1615</v>
      </c>
      <c r="D526" s="7" t="s">
        <v>1712</v>
      </c>
      <c r="E526" s="7" t="s">
        <v>1965</v>
      </c>
      <c r="F526" s="7" t="s">
        <v>1966</v>
      </c>
      <c r="G526" s="7" t="s">
        <v>1967</v>
      </c>
      <c r="H526" t="s">
        <v>1968</v>
      </c>
      <c r="I526" s="7" t="s">
        <v>98</v>
      </c>
      <c r="J526" s="7" t="s">
        <v>8005</v>
      </c>
      <c r="K526" s="7" t="s">
        <v>8005</v>
      </c>
      <c r="L526" s="36">
        <v>254398</v>
      </c>
      <c r="M526" s="7" t="s">
        <v>8005</v>
      </c>
      <c r="N526" s="36">
        <v>61602</v>
      </c>
      <c r="O526" s="36">
        <v>125590</v>
      </c>
      <c r="P526" s="36">
        <v>66604</v>
      </c>
      <c r="Q526" s="36">
        <v>0</v>
      </c>
      <c r="R526" s="36">
        <v>602</v>
      </c>
      <c r="S526" s="36">
        <v>0</v>
      </c>
      <c r="T526" s="36">
        <v>254398</v>
      </c>
      <c r="U526" s="36">
        <v>0</v>
      </c>
    </row>
    <row r="527" spans="1:21" ht="15" customHeight="1" x14ac:dyDescent="0.2">
      <c r="A527" t="s">
        <v>1613</v>
      </c>
      <c r="B527" s="7" t="s">
        <v>1969</v>
      </c>
      <c r="C527" s="7" t="s">
        <v>1615</v>
      </c>
      <c r="D527" s="7" t="s">
        <v>1616</v>
      </c>
      <c r="E527" s="7" t="s">
        <v>1970</v>
      </c>
      <c r="F527" s="7" t="s">
        <v>1971</v>
      </c>
      <c r="G527" s="7" t="s">
        <v>1972</v>
      </c>
      <c r="H527" t="s">
        <v>1973</v>
      </c>
      <c r="I527" s="7" t="s">
        <v>98</v>
      </c>
      <c r="J527" s="7" t="s">
        <v>8005</v>
      </c>
      <c r="K527" s="7" t="s">
        <v>8005</v>
      </c>
      <c r="L527" s="36">
        <v>294733</v>
      </c>
      <c r="M527" s="7" t="s">
        <v>8005</v>
      </c>
      <c r="N527" s="36">
        <v>70777</v>
      </c>
      <c r="O527" s="36">
        <v>141849</v>
      </c>
      <c r="P527" s="36">
        <v>79229</v>
      </c>
      <c r="Q527" s="36">
        <v>0</v>
      </c>
      <c r="R527" s="36">
        <v>2878</v>
      </c>
      <c r="S527" s="36">
        <v>0</v>
      </c>
      <c r="T527" s="36">
        <v>294733</v>
      </c>
      <c r="U527" s="36">
        <v>0</v>
      </c>
    </row>
    <row r="528" spans="1:21" ht="15" customHeight="1" x14ac:dyDescent="0.2">
      <c r="A528" t="s">
        <v>1613</v>
      </c>
      <c r="B528" s="7" t="s">
        <v>1974</v>
      </c>
      <c r="C528" s="7" t="s">
        <v>1615</v>
      </c>
      <c r="D528" s="7" t="s">
        <v>1739</v>
      </c>
      <c r="E528" s="7" t="s">
        <v>1975</v>
      </c>
      <c r="F528" s="7" t="s">
        <v>1976</v>
      </c>
      <c r="G528" s="7" t="s">
        <v>1977</v>
      </c>
      <c r="H528" t="s">
        <v>1978</v>
      </c>
      <c r="I528" s="7" t="s">
        <v>98</v>
      </c>
      <c r="J528" s="7" t="s">
        <v>8005</v>
      </c>
      <c r="K528" s="7" t="s">
        <v>8005</v>
      </c>
      <c r="L528" s="36">
        <v>319722</v>
      </c>
      <c r="M528" s="7" t="s">
        <v>8005</v>
      </c>
      <c r="N528" s="36">
        <v>77098</v>
      </c>
      <c r="O528" s="36">
        <v>150698</v>
      </c>
      <c r="P528" s="36">
        <v>90295</v>
      </c>
      <c r="Q528" s="36">
        <v>0</v>
      </c>
      <c r="R528" s="36">
        <v>1631</v>
      </c>
      <c r="S528" s="36">
        <v>0</v>
      </c>
      <c r="T528" s="36">
        <v>319722</v>
      </c>
      <c r="U528" s="36">
        <v>0</v>
      </c>
    </row>
    <row r="529" spans="1:21" ht="15" customHeight="1" x14ac:dyDescent="0.2">
      <c r="A529" t="s">
        <v>1613</v>
      </c>
      <c r="B529" s="7" t="s">
        <v>1979</v>
      </c>
      <c r="C529" s="7" t="s">
        <v>1615</v>
      </c>
      <c r="D529" s="7" t="s">
        <v>1739</v>
      </c>
      <c r="E529" s="7" t="s">
        <v>1980</v>
      </c>
      <c r="F529" s="7" t="s">
        <v>1981</v>
      </c>
      <c r="G529" s="7" t="s">
        <v>1982</v>
      </c>
      <c r="H529" t="s">
        <v>1983</v>
      </c>
      <c r="I529" s="7" t="s">
        <v>98</v>
      </c>
      <c r="J529" s="7" t="s">
        <v>8005</v>
      </c>
      <c r="K529" s="7" t="s">
        <v>8005</v>
      </c>
      <c r="L529" s="36">
        <v>168981</v>
      </c>
      <c r="M529" s="7" t="s">
        <v>8005</v>
      </c>
      <c r="N529" s="36">
        <v>40578</v>
      </c>
      <c r="O529" s="36">
        <v>79361</v>
      </c>
      <c r="P529" s="36">
        <v>47396</v>
      </c>
      <c r="Q529" s="36">
        <v>0</v>
      </c>
      <c r="R529" s="36">
        <v>1646</v>
      </c>
      <c r="S529" s="36">
        <v>0</v>
      </c>
      <c r="T529" s="36">
        <v>168981</v>
      </c>
      <c r="U529" s="36">
        <v>0</v>
      </c>
    </row>
    <row r="530" spans="1:21" ht="15" customHeight="1" x14ac:dyDescent="0.2">
      <c r="A530" t="s">
        <v>1613</v>
      </c>
      <c r="B530" s="7" t="s">
        <v>8016</v>
      </c>
      <c r="C530" s="7" t="s">
        <v>1615</v>
      </c>
      <c r="D530" s="7">
        <v>10199</v>
      </c>
      <c r="E530" s="7" t="s">
        <v>1984</v>
      </c>
      <c r="F530" s="7" t="s">
        <v>1985</v>
      </c>
      <c r="G530" s="7" t="s">
        <v>1986</v>
      </c>
      <c r="H530" t="s">
        <v>1987</v>
      </c>
      <c r="I530" s="7" t="s">
        <v>98</v>
      </c>
      <c r="J530" s="7" t="s">
        <v>8005</v>
      </c>
      <c r="K530" s="7" t="s">
        <v>8005</v>
      </c>
      <c r="L530" s="36">
        <v>153784</v>
      </c>
      <c r="M530" s="7" t="s">
        <v>8005</v>
      </c>
      <c r="N530" s="36">
        <v>37239</v>
      </c>
      <c r="O530" s="36">
        <v>74498</v>
      </c>
      <c r="P530" s="36">
        <v>41683</v>
      </c>
      <c r="Q530" s="36">
        <v>0</v>
      </c>
      <c r="R530" s="36">
        <v>364</v>
      </c>
      <c r="S530" s="36">
        <v>0</v>
      </c>
      <c r="T530" s="36">
        <v>153784</v>
      </c>
      <c r="U530" s="36">
        <v>0</v>
      </c>
    </row>
    <row r="531" spans="1:21" ht="15" customHeight="1" x14ac:dyDescent="0.2">
      <c r="A531" t="s">
        <v>1613</v>
      </c>
      <c r="B531" s="7" t="s">
        <v>1988</v>
      </c>
      <c r="C531" s="7" t="s">
        <v>1615</v>
      </c>
      <c r="D531" s="7" t="s">
        <v>1739</v>
      </c>
      <c r="E531" s="7" t="s">
        <v>1989</v>
      </c>
      <c r="F531" s="7" t="s">
        <v>1990</v>
      </c>
      <c r="G531" s="7" t="s">
        <v>1991</v>
      </c>
      <c r="H531" t="s">
        <v>1992</v>
      </c>
      <c r="I531" s="7" t="s">
        <v>98</v>
      </c>
      <c r="J531" s="7" t="s">
        <v>8005</v>
      </c>
      <c r="K531" s="7" t="s">
        <v>8005</v>
      </c>
      <c r="L531" s="36">
        <v>92556</v>
      </c>
      <c r="M531" s="7" t="s">
        <v>8005</v>
      </c>
      <c r="N531" s="36">
        <v>8708</v>
      </c>
      <c r="O531" s="36">
        <v>17918</v>
      </c>
      <c r="P531" s="36">
        <v>7631</v>
      </c>
      <c r="Q531" s="36">
        <v>15508</v>
      </c>
      <c r="R531" s="36">
        <v>23139</v>
      </c>
      <c r="S531" s="36">
        <v>0</v>
      </c>
      <c r="T531" s="36">
        <v>72904</v>
      </c>
      <c r="U531" s="36">
        <v>19652</v>
      </c>
    </row>
    <row r="532" spans="1:21" ht="15" customHeight="1" x14ac:dyDescent="0.2">
      <c r="A532" t="s">
        <v>1613</v>
      </c>
      <c r="B532" s="7" t="s">
        <v>1993</v>
      </c>
      <c r="C532" s="7" t="s">
        <v>1615</v>
      </c>
      <c r="D532" s="7" t="s">
        <v>1739</v>
      </c>
      <c r="E532" s="7" t="s">
        <v>1994</v>
      </c>
      <c r="F532" s="7" t="s">
        <v>1995</v>
      </c>
      <c r="G532" s="7" t="s">
        <v>1996</v>
      </c>
      <c r="H532" t="s">
        <v>1997</v>
      </c>
      <c r="I532" s="7" t="s">
        <v>98</v>
      </c>
      <c r="J532" s="7" t="s">
        <v>8005</v>
      </c>
      <c r="K532" s="7" t="s">
        <v>8005</v>
      </c>
      <c r="L532" s="36">
        <v>106428</v>
      </c>
      <c r="M532" s="7" t="s">
        <v>8005</v>
      </c>
      <c r="N532" s="36">
        <v>25772</v>
      </c>
      <c r="O532" s="36">
        <v>43928</v>
      </c>
      <c r="P532" s="36">
        <v>36476</v>
      </c>
      <c r="Q532" s="36">
        <v>0</v>
      </c>
      <c r="R532" s="36">
        <v>252</v>
      </c>
      <c r="S532" s="36">
        <v>0</v>
      </c>
      <c r="T532" s="36">
        <v>106428</v>
      </c>
      <c r="U532" s="36">
        <v>0</v>
      </c>
    </row>
    <row r="533" spans="1:21" ht="15" customHeight="1" x14ac:dyDescent="0.2">
      <c r="A533" t="s">
        <v>1613</v>
      </c>
      <c r="B533" s="7" t="s">
        <v>1998</v>
      </c>
      <c r="C533" s="7" t="s">
        <v>1615</v>
      </c>
      <c r="D533" s="7" t="s">
        <v>1775</v>
      </c>
      <c r="E533" s="7" t="s">
        <v>1999</v>
      </c>
      <c r="F533" s="7" t="s">
        <v>2000</v>
      </c>
      <c r="G533" s="7" t="s">
        <v>2001</v>
      </c>
      <c r="H533" t="s">
        <v>2002</v>
      </c>
      <c r="I533" s="7" t="s">
        <v>98</v>
      </c>
      <c r="J533" s="7" t="s">
        <v>8005</v>
      </c>
      <c r="K533" s="7" t="s">
        <v>8005</v>
      </c>
      <c r="L533" s="36">
        <v>228990</v>
      </c>
      <c r="M533" s="7" t="s">
        <v>8005</v>
      </c>
      <c r="N533" s="36">
        <v>55450</v>
      </c>
      <c r="O533" s="36">
        <v>121241</v>
      </c>
      <c r="P533" s="36">
        <v>51757</v>
      </c>
      <c r="Q533" s="36">
        <v>0</v>
      </c>
      <c r="R533" s="36">
        <v>542</v>
      </c>
      <c r="S533" s="36">
        <v>0</v>
      </c>
      <c r="T533" s="36">
        <v>228990</v>
      </c>
      <c r="U533" s="36">
        <v>0</v>
      </c>
    </row>
    <row r="534" spans="1:21" ht="15" customHeight="1" x14ac:dyDescent="0.2">
      <c r="A534" t="s">
        <v>1613</v>
      </c>
      <c r="B534" s="7" t="s">
        <v>2003</v>
      </c>
      <c r="C534" s="7" t="s">
        <v>1615</v>
      </c>
      <c r="D534" s="7" t="s">
        <v>1739</v>
      </c>
      <c r="E534" s="7" t="s">
        <v>2004</v>
      </c>
      <c r="F534" s="7" t="s">
        <v>2005</v>
      </c>
      <c r="G534" s="7" t="s">
        <v>2006</v>
      </c>
      <c r="H534" t="s">
        <v>2007</v>
      </c>
      <c r="I534" s="7" t="s">
        <v>98</v>
      </c>
      <c r="J534" s="7" t="s">
        <v>8005</v>
      </c>
      <c r="K534" s="7" t="s">
        <v>8005</v>
      </c>
      <c r="L534" s="36">
        <v>126319</v>
      </c>
      <c r="M534" s="7" t="s">
        <v>8005</v>
      </c>
      <c r="N534" s="36">
        <v>30333</v>
      </c>
      <c r="O534" s="36">
        <v>31274</v>
      </c>
      <c r="P534" s="36">
        <v>63488</v>
      </c>
      <c r="Q534" s="36">
        <v>0</v>
      </c>
      <c r="R534" s="36">
        <v>1224</v>
      </c>
      <c r="S534" s="36">
        <v>0</v>
      </c>
      <c r="T534" s="36">
        <v>126319</v>
      </c>
      <c r="U534" s="36">
        <v>0</v>
      </c>
    </row>
    <row r="535" spans="1:21" ht="15" customHeight="1" x14ac:dyDescent="0.2">
      <c r="A535" t="s">
        <v>1613</v>
      </c>
      <c r="B535" s="7" t="s">
        <v>2008</v>
      </c>
      <c r="C535" s="7" t="s">
        <v>1615</v>
      </c>
      <c r="D535" s="7" t="s">
        <v>1730</v>
      </c>
      <c r="E535" s="7" t="s">
        <v>2009</v>
      </c>
      <c r="F535" s="7" t="s">
        <v>2010</v>
      </c>
      <c r="G535" s="7" t="s">
        <v>2011</v>
      </c>
      <c r="H535" t="s">
        <v>2012</v>
      </c>
      <c r="I535" s="7" t="s">
        <v>98</v>
      </c>
      <c r="J535" s="7" t="s">
        <v>8006</v>
      </c>
      <c r="K535" s="7" t="s">
        <v>8006</v>
      </c>
      <c r="L535" s="36">
        <v>0</v>
      </c>
      <c r="M535" s="7" t="s">
        <v>8006</v>
      </c>
      <c r="N535" s="36">
        <v>0</v>
      </c>
      <c r="O535" s="36">
        <v>0</v>
      </c>
      <c r="P535" s="36">
        <v>0</v>
      </c>
      <c r="Q535" s="36">
        <v>0</v>
      </c>
      <c r="R535" s="36">
        <v>0</v>
      </c>
      <c r="S535" s="36">
        <v>0</v>
      </c>
      <c r="T535" s="36">
        <v>0</v>
      </c>
      <c r="U535" s="36">
        <v>0</v>
      </c>
    </row>
    <row r="536" spans="1:21" ht="15" customHeight="1" x14ac:dyDescent="0.2">
      <c r="A536" t="s">
        <v>1613</v>
      </c>
      <c r="B536" s="7" t="s">
        <v>2013</v>
      </c>
      <c r="C536" s="7" t="s">
        <v>1615</v>
      </c>
      <c r="D536" s="7" t="s">
        <v>1739</v>
      </c>
      <c r="E536" s="7" t="s">
        <v>2014</v>
      </c>
      <c r="F536" s="7" t="s">
        <v>2015</v>
      </c>
      <c r="G536" s="7" t="s">
        <v>2016</v>
      </c>
      <c r="H536" t="s">
        <v>2017</v>
      </c>
      <c r="I536" s="7" t="s">
        <v>98</v>
      </c>
      <c r="J536" s="7" t="s">
        <v>8005</v>
      </c>
      <c r="K536" s="7" t="s">
        <v>8005</v>
      </c>
      <c r="L536" s="36">
        <v>180821</v>
      </c>
      <c r="M536" s="7" t="s">
        <v>8005</v>
      </c>
      <c r="N536" s="36">
        <v>43468</v>
      </c>
      <c r="O536" s="36">
        <v>89787</v>
      </c>
      <c r="P536" s="36">
        <v>46059</v>
      </c>
      <c r="Q536" s="36">
        <v>0</v>
      </c>
      <c r="R536" s="36">
        <v>1507</v>
      </c>
      <c r="S536" s="36">
        <v>0</v>
      </c>
      <c r="T536" s="36">
        <v>180821</v>
      </c>
      <c r="U536" s="36">
        <v>0</v>
      </c>
    </row>
    <row r="537" spans="1:21" ht="15" customHeight="1" x14ac:dyDescent="0.2">
      <c r="A537" t="s">
        <v>1613</v>
      </c>
      <c r="B537" s="7" t="s">
        <v>2018</v>
      </c>
      <c r="C537" s="7" t="s">
        <v>1615</v>
      </c>
      <c r="D537" s="7" t="s">
        <v>1739</v>
      </c>
      <c r="E537" s="7" t="s">
        <v>2019</v>
      </c>
      <c r="F537" s="7" t="s">
        <v>2020</v>
      </c>
      <c r="G537" s="7" t="s">
        <v>2021</v>
      </c>
      <c r="H537" t="s">
        <v>2022</v>
      </c>
      <c r="I537" s="7" t="s">
        <v>98</v>
      </c>
      <c r="J537" s="7" t="s">
        <v>8005</v>
      </c>
      <c r="K537" s="7" t="s">
        <v>8005</v>
      </c>
      <c r="L537" s="36">
        <v>212053</v>
      </c>
      <c r="M537" s="7" t="s">
        <v>8005</v>
      </c>
      <c r="N537" s="36">
        <v>50921</v>
      </c>
      <c r="O537" s="36">
        <v>52498</v>
      </c>
      <c r="P537" s="36">
        <v>106573</v>
      </c>
      <c r="Q537" s="36">
        <v>0</v>
      </c>
      <c r="R537" s="36">
        <v>2061</v>
      </c>
      <c r="S537" s="36">
        <v>0</v>
      </c>
      <c r="T537" s="36">
        <v>212053</v>
      </c>
      <c r="U537" s="36">
        <v>0</v>
      </c>
    </row>
    <row r="538" spans="1:21" ht="15" customHeight="1" x14ac:dyDescent="0.2">
      <c r="A538" t="s">
        <v>1613</v>
      </c>
      <c r="B538" s="7" t="s">
        <v>2023</v>
      </c>
      <c r="C538" s="7" t="s">
        <v>1615</v>
      </c>
      <c r="D538" s="7" t="s">
        <v>1739</v>
      </c>
      <c r="E538" s="7" t="s">
        <v>2024</v>
      </c>
      <c r="F538" s="7" t="s">
        <v>2025</v>
      </c>
      <c r="G538" s="7" t="s">
        <v>2026</v>
      </c>
      <c r="H538" t="s">
        <v>2027</v>
      </c>
      <c r="I538" s="7" t="s">
        <v>98</v>
      </c>
      <c r="J538" s="7" t="s">
        <v>8005</v>
      </c>
      <c r="K538" s="7" t="s">
        <v>8005</v>
      </c>
      <c r="L538" s="36">
        <v>212276</v>
      </c>
      <c r="M538" s="7" t="s">
        <v>8005</v>
      </c>
      <c r="N538" s="36">
        <v>50976</v>
      </c>
      <c r="O538" s="36">
        <v>52551</v>
      </c>
      <c r="P538" s="36">
        <v>106676</v>
      </c>
      <c r="Q538" s="36">
        <v>0</v>
      </c>
      <c r="R538" s="36">
        <v>2073</v>
      </c>
      <c r="S538" s="36">
        <v>0</v>
      </c>
      <c r="T538" s="36">
        <v>212276</v>
      </c>
      <c r="U538" s="36">
        <v>0</v>
      </c>
    </row>
    <row r="539" spans="1:21" ht="15" customHeight="1" x14ac:dyDescent="0.2">
      <c r="A539" t="s">
        <v>1613</v>
      </c>
      <c r="B539" s="7" t="s">
        <v>2028</v>
      </c>
      <c r="C539" s="7" t="s">
        <v>1615</v>
      </c>
      <c r="D539" s="7" t="s">
        <v>1739</v>
      </c>
      <c r="E539" s="7" t="s">
        <v>2029</v>
      </c>
      <c r="F539" s="7" t="s">
        <v>2030</v>
      </c>
      <c r="G539" s="7" t="s">
        <v>2031</v>
      </c>
      <c r="H539" t="s">
        <v>2032</v>
      </c>
      <c r="I539" s="7" t="s">
        <v>98</v>
      </c>
      <c r="J539" s="7" t="s">
        <v>8005</v>
      </c>
      <c r="K539" s="7" t="s">
        <v>8005</v>
      </c>
      <c r="L539" s="36">
        <v>180991</v>
      </c>
      <c r="M539" s="7" t="s">
        <v>8005</v>
      </c>
      <c r="N539" s="36">
        <v>43464</v>
      </c>
      <c r="O539" s="36">
        <v>92761</v>
      </c>
      <c r="P539" s="36">
        <v>42992</v>
      </c>
      <c r="Q539" s="36">
        <v>0</v>
      </c>
      <c r="R539" s="36">
        <v>1774</v>
      </c>
      <c r="S539" s="36">
        <v>0</v>
      </c>
      <c r="T539" s="36">
        <v>180991</v>
      </c>
      <c r="U539" s="36">
        <v>0</v>
      </c>
    </row>
    <row r="540" spans="1:21" ht="15" customHeight="1" x14ac:dyDescent="0.2">
      <c r="A540" t="s">
        <v>1613</v>
      </c>
      <c r="B540" s="7" t="s">
        <v>2033</v>
      </c>
      <c r="C540" s="7" t="s">
        <v>1615</v>
      </c>
      <c r="D540" s="7" t="s">
        <v>1739</v>
      </c>
      <c r="E540" s="7" t="s">
        <v>2034</v>
      </c>
      <c r="F540" s="7" t="s">
        <v>2035</v>
      </c>
      <c r="G540" s="7" t="s">
        <v>2036</v>
      </c>
      <c r="H540" t="s">
        <v>2037</v>
      </c>
      <c r="I540" s="7" t="s">
        <v>98</v>
      </c>
      <c r="J540" s="7" t="s">
        <v>8005</v>
      </c>
      <c r="K540" s="7" t="s">
        <v>8005</v>
      </c>
      <c r="L540" s="36">
        <v>216386</v>
      </c>
      <c r="M540" s="7" t="s">
        <v>8005</v>
      </c>
      <c r="N540" s="36">
        <v>51961</v>
      </c>
      <c r="O540" s="36">
        <v>101927</v>
      </c>
      <c r="P540" s="36">
        <v>0</v>
      </c>
      <c r="Q540" s="36">
        <v>0</v>
      </c>
      <c r="R540" s="36">
        <v>62498</v>
      </c>
      <c r="S540" s="36">
        <v>0</v>
      </c>
      <c r="T540" s="36">
        <v>216386</v>
      </c>
      <c r="U540" s="36">
        <v>0</v>
      </c>
    </row>
    <row r="541" spans="1:21" ht="15" customHeight="1" x14ac:dyDescent="0.2">
      <c r="A541" t="s">
        <v>1613</v>
      </c>
      <c r="B541" s="7" t="s">
        <v>2038</v>
      </c>
      <c r="C541" s="7" t="s">
        <v>1615</v>
      </c>
      <c r="D541" s="7" t="s">
        <v>1739</v>
      </c>
      <c r="E541" s="7" t="s">
        <v>2039</v>
      </c>
      <c r="F541" s="7" t="s">
        <v>2040</v>
      </c>
      <c r="G541" s="7" t="s">
        <v>2041</v>
      </c>
      <c r="H541" t="s">
        <v>2042</v>
      </c>
      <c r="I541" s="7" t="s">
        <v>98</v>
      </c>
      <c r="J541" s="7" t="s">
        <v>8005</v>
      </c>
      <c r="K541" s="7" t="s">
        <v>8005</v>
      </c>
      <c r="L541" s="36">
        <v>65445</v>
      </c>
      <c r="M541" s="7" t="s">
        <v>8005</v>
      </c>
      <c r="N541" s="36">
        <v>15710</v>
      </c>
      <c r="O541" s="36">
        <v>38786</v>
      </c>
      <c r="P541" s="36">
        <v>10282</v>
      </c>
      <c r="Q541" s="36">
        <v>0</v>
      </c>
      <c r="R541" s="36">
        <v>667</v>
      </c>
      <c r="S541" s="36">
        <v>0</v>
      </c>
      <c r="T541" s="36">
        <v>65445</v>
      </c>
      <c r="U541" s="36">
        <v>0</v>
      </c>
    </row>
    <row r="542" spans="1:21" ht="15" customHeight="1" x14ac:dyDescent="0.2">
      <c r="A542" t="s">
        <v>1613</v>
      </c>
      <c r="B542" s="7" t="s">
        <v>2043</v>
      </c>
      <c r="C542" s="7" t="s">
        <v>1615</v>
      </c>
      <c r="D542" s="7" t="s">
        <v>1739</v>
      </c>
      <c r="E542" s="7" t="s">
        <v>2044</v>
      </c>
      <c r="F542" s="7" t="s">
        <v>2045</v>
      </c>
      <c r="G542" s="7" t="s">
        <v>2046</v>
      </c>
      <c r="H542" t="s">
        <v>2047</v>
      </c>
      <c r="I542" s="7" t="s">
        <v>98</v>
      </c>
      <c r="J542" s="7" t="s">
        <v>8005</v>
      </c>
      <c r="K542" s="7" t="s">
        <v>8005</v>
      </c>
      <c r="L542" s="36">
        <v>223674</v>
      </c>
      <c r="M542" s="7" t="s">
        <v>8005</v>
      </c>
      <c r="N542" s="36">
        <v>0</v>
      </c>
      <c r="O542" s="36">
        <v>0</v>
      </c>
      <c r="P542" s="36">
        <v>0</v>
      </c>
      <c r="Q542" s="36">
        <v>0</v>
      </c>
      <c r="R542" s="36">
        <v>223674</v>
      </c>
      <c r="S542" s="36">
        <v>0</v>
      </c>
      <c r="T542" s="36">
        <v>223674</v>
      </c>
      <c r="U542" s="36">
        <v>0</v>
      </c>
    </row>
    <row r="543" spans="1:21" ht="15" customHeight="1" x14ac:dyDescent="0.2">
      <c r="A543" t="s">
        <v>1613</v>
      </c>
      <c r="B543" s="7" t="s">
        <v>2048</v>
      </c>
      <c r="C543" s="7" t="s">
        <v>1615</v>
      </c>
      <c r="D543" s="7" t="s">
        <v>1739</v>
      </c>
      <c r="E543" s="7" t="s">
        <v>2049</v>
      </c>
      <c r="F543" s="7" t="s">
        <v>2050</v>
      </c>
      <c r="G543" s="7" t="s">
        <v>2051</v>
      </c>
      <c r="H543" t="s">
        <v>2052</v>
      </c>
      <c r="I543" s="7" t="s">
        <v>98</v>
      </c>
      <c r="J543" s="7" t="s">
        <v>8005</v>
      </c>
      <c r="K543" s="7" t="s">
        <v>8005</v>
      </c>
      <c r="L543" s="36">
        <v>221115</v>
      </c>
      <c r="M543" s="7" t="s">
        <v>8005</v>
      </c>
      <c r="N543" s="36">
        <v>0</v>
      </c>
      <c r="O543" s="36">
        <v>0</v>
      </c>
      <c r="P543" s="36">
        <v>0</v>
      </c>
      <c r="Q543" s="36">
        <v>0</v>
      </c>
      <c r="R543" s="36">
        <v>221115</v>
      </c>
      <c r="S543" s="36">
        <v>0</v>
      </c>
      <c r="T543" s="36">
        <v>221115</v>
      </c>
      <c r="U543" s="36">
        <v>0</v>
      </c>
    </row>
    <row r="544" spans="1:21" ht="15" customHeight="1" x14ac:dyDescent="0.2">
      <c r="A544" t="s">
        <v>1613</v>
      </c>
      <c r="B544" s="7" t="s">
        <v>2053</v>
      </c>
      <c r="C544" s="7" t="s">
        <v>1615</v>
      </c>
      <c r="D544" s="7" t="s">
        <v>1739</v>
      </c>
      <c r="E544" s="7" t="s">
        <v>2054</v>
      </c>
      <c r="F544" s="7" t="s">
        <v>2055</v>
      </c>
      <c r="G544" s="7" t="s">
        <v>2056</v>
      </c>
      <c r="H544" t="s">
        <v>2057</v>
      </c>
      <c r="I544" s="7" t="s">
        <v>98</v>
      </c>
      <c r="J544" s="7" t="s">
        <v>8005</v>
      </c>
      <c r="K544" s="7" t="s">
        <v>8005</v>
      </c>
      <c r="L544" s="36">
        <v>256713</v>
      </c>
      <c r="M544" s="7" t="s">
        <v>8005</v>
      </c>
      <c r="N544" s="36">
        <v>62163</v>
      </c>
      <c r="O544" s="36">
        <v>138093</v>
      </c>
      <c r="P544" s="36">
        <v>55850</v>
      </c>
      <c r="Q544" s="36">
        <v>0</v>
      </c>
      <c r="R544" s="36">
        <v>607</v>
      </c>
      <c r="S544" s="36">
        <v>0</v>
      </c>
      <c r="T544" s="36">
        <v>256713</v>
      </c>
      <c r="U544" s="36">
        <v>0</v>
      </c>
    </row>
    <row r="545" spans="1:21" ht="15" customHeight="1" x14ac:dyDescent="0.2">
      <c r="A545" t="s">
        <v>1613</v>
      </c>
      <c r="B545" s="7" t="s">
        <v>2058</v>
      </c>
      <c r="C545" s="7" t="s">
        <v>1615</v>
      </c>
      <c r="D545" s="7" t="s">
        <v>1739</v>
      </c>
      <c r="E545" s="7" t="s">
        <v>2059</v>
      </c>
      <c r="F545" s="7" t="s">
        <v>2060</v>
      </c>
      <c r="G545" s="7" t="s">
        <v>2061</v>
      </c>
      <c r="H545" t="s">
        <v>2062</v>
      </c>
      <c r="I545" s="7" t="s">
        <v>98</v>
      </c>
      <c r="J545" s="7" t="s">
        <v>8005</v>
      </c>
      <c r="K545" s="7" t="s">
        <v>8005</v>
      </c>
      <c r="L545" s="36">
        <v>166225</v>
      </c>
      <c r="M545" s="7" t="s">
        <v>8005</v>
      </c>
      <c r="N545" s="36">
        <v>39916</v>
      </c>
      <c r="O545" s="36">
        <v>41153</v>
      </c>
      <c r="P545" s="36">
        <v>83543</v>
      </c>
      <c r="Q545" s="36">
        <v>0</v>
      </c>
      <c r="R545" s="36">
        <v>1613</v>
      </c>
      <c r="S545" s="36">
        <v>0</v>
      </c>
      <c r="T545" s="36">
        <v>166225</v>
      </c>
      <c r="U545" s="36">
        <v>0</v>
      </c>
    </row>
    <row r="546" spans="1:21" ht="15" customHeight="1" x14ac:dyDescent="0.2">
      <c r="A546" t="s">
        <v>1613</v>
      </c>
      <c r="B546" s="7" t="s">
        <v>2063</v>
      </c>
      <c r="C546" s="7" t="s">
        <v>1615</v>
      </c>
      <c r="D546" s="7" t="s">
        <v>1739</v>
      </c>
      <c r="E546" s="7" t="s">
        <v>2064</v>
      </c>
      <c r="F546" s="7" t="s">
        <v>2065</v>
      </c>
      <c r="G546" s="7" t="s">
        <v>2066</v>
      </c>
      <c r="H546" t="s">
        <v>2067</v>
      </c>
      <c r="I546" s="7" t="s">
        <v>98</v>
      </c>
      <c r="J546" s="7" t="s">
        <v>8005</v>
      </c>
      <c r="K546" s="7" t="s">
        <v>8005</v>
      </c>
      <c r="L546" s="36">
        <v>49418</v>
      </c>
      <c r="M546" s="7" t="s">
        <v>8005</v>
      </c>
      <c r="N546" s="36">
        <v>11863</v>
      </c>
      <c r="O546" s="36">
        <v>13356</v>
      </c>
      <c r="P546" s="36">
        <v>18342</v>
      </c>
      <c r="Q546" s="36">
        <v>0</v>
      </c>
      <c r="R546" s="36">
        <v>5857</v>
      </c>
      <c r="S546" s="36">
        <v>0</v>
      </c>
      <c r="T546" s="36">
        <v>49418</v>
      </c>
      <c r="U546" s="36">
        <v>0</v>
      </c>
    </row>
    <row r="547" spans="1:21" ht="15" customHeight="1" x14ac:dyDescent="0.2">
      <c r="A547" t="s">
        <v>1613</v>
      </c>
      <c r="B547" s="7" t="s">
        <v>2068</v>
      </c>
      <c r="C547" s="7" t="s">
        <v>1615</v>
      </c>
      <c r="D547" s="7" t="s">
        <v>1739</v>
      </c>
      <c r="E547" s="7" t="s">
        <v>2069</v>
      </c>
      <c r="F547" s="7" t="s">
        <v>2070</v>
      </c>
      <c r="G547" s="7" t="s">
        <v>2071</v>
      </c>
      <c r="H547" t="s">
        <v>2072</v>
      </c>
      <c r="I547" s="7" t="s">
        <v>98</v>
      </c>
      <c r="J547" s="7" t="s">
        <v>8005</v>
      </c>
      <c r="K547" s="7" t="s">
        <v>8005</v>
      </c>
      <c r="L547" s="36">
        <v>73462</v>
      </c>
      <c r="M547" s="7" t="s">
        <v>8006</v>
      </c>
      <c r="N547" s="36">
        <v>0</v>
      </c>
      <c r="O547" s="36">
        <v>0</v>
      </c>
      <c r="P547" s="36">
        <v>0</v>
      </c>
      <c r="Q547" s="36">
        <v>0</v>
      </c>
      <c r="R547" s="36">
        <v>0</v>
      </c>
      <c r="S547" s="36">
        <v>0</v>
      </c>
      <c r="T547" s="36">
        <v>0</v>
      </c>
      <c r="U547" s="36">
        <v>73462</v>
      </c>
    </row>
    <row r="548" spans="1:21" ht="15" customHeight="1" x14ac:dyDescent="0.2">
      <c r="A548" t="s">
        <v>1613</v>
      </c>
      <c r="B548" s="7" t="s">
        <v>2073</v>
      </c>
      <c r="C548" s="7" t="s">
        <v>1615</v>
      </c>
      <c r="D548" s="7" t="s">
        <v>1739</v>
      </c>
      <c r="E548" s="7" t="s">
        <v>2074</v>
      </c>
      <c r="F548" s="7" t="s">
        <v>2075</v>
      </c>
      <c r="G548" s="7" t="s">
        <v>2076</v>
      </c>
      <c r="H548" t="s">
        <v>2077</v>
      </c>
      <c r="I548" s="7" t="s">
        <v>98</v>
      </c>
      <c r="J548" s="7" t="s">
        <v>8005</v>
      </c>
      <c r="K548" s="7" t="s">
        <v>8005</v>
      </c>
      <c r="L548" s="36">
        <v>1232176</v>
      </c>
      <c r="M548" s="7" t="s">
        <v>8005</v>
      </c>
      <c r="N548" s="36">
        <v>295984</v>
      </c>
      <c r="O548" s="36">
        <v>520254</v>
      </c>
      <c r="P548" s="36">
        <v>403733</v>
      </c>
      <c r="Q548" s="36">
        <v>0</v>
      </c>
      <c r="R548" s="36">
        <v>12205</v>
      </c>
      <c r="S548" s="36">
        <v>0</v>
      </c>
      <c r="T548" s="36">
        <v>1232176</v>
      </c>
      <c r="U548" s="36">
        <v>0</v>
      </c>
    </row>
    <row r="549" spans="1:21" ht="15" customHeight="1" x14ac:dyDescent="0.2">
      <c r="A549" t="s">
        <v>1613</v>
      </c>
      <c r="B549" s="7" t="s">
        <v>2078</v>
      </c>
      <c r="C549" s="7" t="s">
        <v>1615</v>
      </c>
      <c r="D549" s="7" t="s">
        <v>1739</v>
      </c>
      <c r="E549" s="7" t="s">
        <v>2079</v>
      </c>
      <c r="F549" s="7" t="s">
        <v>2080</v>
      </c>
      <c r="G549" s="7" t="s">
        <v>2081</v>
      </c>
      <c r="H549" t="s">
        <v>2082</v>
      </c>
      <c r="I549" s="7" t="s">
        <v>98</v>
      </c>
      <c r="J549" s="7" t="s">
        <v>8005</v>
      </c>
      <c r="K549" s="7" t="s">
        <v>8005</v>
      </c>
      <c r="L549" s="36">
        <v>136323</v>
      </c>
      <c r="M549" s="7" t="s">
        <v>8005</v>
      </c>
      <c r="N549" s="36">
        <v>32775</v>
      </c>
      <c r="O549" s="36">
        <v>40861</v>
      </c>
      <c r="P549" s="36">
        <v>0</v>
      </c>
      <c r="Q549" s="36">
        <v>0</v>
      </c>
      <c r="R549" s="36">
        <v>62687</v>
      </c>
      <c r="S549" s="36">
        <v>0</v>
      </c>
      <c r="T549" s="36">
        <v>136323</v>
      </c>
      <c r="U549" s="36">
        <v>0</v>
      </c>
    </row>
    <row r="550" spans="1:21" ht="15" customHeight="1" x14ac:dyDescent="0.2">
      <c r="A550" t="s">
        <v>1613</v>
      </c>
      <c r="B550" s="7" t="s">
        <v>2083</v>
      </c>
      <c r="C550" s="7" t="s">
        <v>1615</v>
      </c>
      <c r="D550" s="7" t="s">
        <v>1739</v>
      </c>
      <c r="E550" s="7" t="s">
        <v>2084</v>
      </c>
      <c r="F550" s="7" t="s">
        <v>2085</v>
      </c>
      <c r="G550" s="7" t="s">
        <v>2086</v>
      </c>
      <c r="H550" t="s">
        <v>2087</v>
      </c>
      <c r="I550" s="7" t="s">
        <v>98</v>
      </c>
      <c r="J550" s="7" t="s">
        <v>8005</v>
      </c>
      <c r="K550" s="7" t="s">
        <v>8005</v>
      </c>
      <c r="L550" s="36">
        <v>259992</v>
      </c>
      <c r="M550" s="7" t="s">
        <v>8005</v>
      </c>
      <c r="N550" s="36">
        <v>62957</v>
      </c>
      <c r="O550" s="36">
        <v>132804</v>
      </c>
      <c r="P550" s="36">
        <v>63616</v>
      </c>
      <c r="Q550" s="36">
        <v>0</v>
      </c>
      <c r="R550" s="36">
        <v>615</v>
      </c>
      <c r="S550" s="36">
        <v>0</v>
      </c>
      <c r="T550" s="36">
        <v>259992</v>
      </c>
      <c r="U550" s="36">
        <v>0</v>
      </c>
    </row>
    <row r="551" spans="1:21" ht="15" customHeight="1" x14ac:dyDescent="0.2">
      <c r="A551" t="s">
        <v>1613</v>
      </c>
      <c r="B551" s="7" t="s">
        <v>2088</v>
      </c>
      <c r="C551" s="7" t="s">
        <v>1615</v>
      </c>
      <c r="D551" s="7" t="s">
        <v>1712</v>
      </c>
      <c r="E551" s="7" t="s">
        <v>2089</v>
      </c>
      <c r="F551" s="7" t="s">
        <v>2090</v>
      </c>
      <c r="G551" s="7" t="s">
        <v>2091</v>
      </c>
      <c r="H551" t="s">
        <v>2092</v>
      </c>
      <c r="I551" s="7" t="s">
        <v>98</v>
      </c>
      <c r="J551" s="7" t="s">
        <v>8005</v>
      </c>
      <c r="K551" s="7" t="s">
        <v>8005</v>
      </c>
      <c r="L551" s="36">
        <v>112080</v>
      </c>
      <c r="M551" s="7" t="s">
        <v>8005</v>
      </c>
      <c r="N551" s="36">
        <v>27140</v>
      </c>
      <c r="O551" s="36">
        <v>42673</v>
      </c>
      <c r="P551" s="36">
        <v>42002</v>
      </c>
      <c r="Q551" s="36">
        <v>0</v>
      </c>
      <c r="R551" s="36">
        <v>265</v>
      </c>
      <c r="S551" s="36">
        <v>0</v>
      </c>
      <c r="T551" s="36">
        <v>112080</v>
      </c>
      <c r="U551" s="36">
        <v>0</v>
      </c>
    </row>
    <row r="552" spans="1:21" ht="15" customHeight="1" x14ac:dyDescent="0.2">
      <c r="A552" t="s">
        <v>1613</v>
      </c>
      <c r="B552" s="7" t="s">
        <v>2093</v>
      </c>
      <c r="C552" s="7" t="s">
        <v>1615</v>
      </c>
      <c r="D552" s="7" t="s">
        <v>1739</v>
      </c>
      <c r="E552" s="7" t="s">
        <v>2094</v>
      </c>
      <c r="F552" s="7" t="s">
        <v>2095</v>
      </c>
      <c r="G552" s="7" t="s">
        <v>2096</v>
      </c>
      <c r="H552" t="s">
        <v>2097</v>
      </c>
      <c r="I552" s="7" t="s">
        <v>98</v>
      </c>
      <c r="J552" s="7" t="s">
        <v>8005</v>
      </c>
      <c r="K552" s="7" t="s">
        <v>8005</v>
      </c>
      <c r="L552" s="36">
        <v>308753</v>
      </c>
      <c r="M552" s="7" t="s">
        <v>8005</v>
      </c>
      <c r="N552" s="36">
        <v>74676</v>
      </c>
      <c r="O552" s="36">
        <v>136491</v>
      </c>
      <c r="P552" s="36">
        <v>96470</v>
      </c>
      <c r="Q552" s="36">
        <v>0</v>
      </c>
      <c r="R552" s="36">
        <v>1116</v>
      </c>
      <c r="S552" s="36">
        <v>0</v>
      </c>
      <c r="T552" s="36">
        <v>308753</v>
      </c>
      <c r="U552" s="36">
        <v>0</v>
      </c>
    </row>
    <row r="553" spans="1:21" ht="15" customHeight="1" x14ac:dyDescent="0.2">
      <c r="A553" t="s">
        <v>1613</v>
      </c>
      <c r="B553" s="7" t="s">
        <v>2098</v>
      </c>
      <c r="C553" s="7" t="s">
        <v>1615</v>
      </c>
      <c r="D553" s="7" t="s">
        <v>1739</v>
      </c>
      <c r="E553" s="7" t="s">
        <v>2099</v>
      </c>
      <c r="F553" s="7" t="s">
        <v>2100</v>
      </c>
      <c r="G553" s="7" t="s">
        <v>2101</v>
      </c>
      <c r="H553" t="s">
        <v>2102</v>
      </c>
      <c r="I553" s="7" t="s">
        <v>98</v>
      </c>
      <c r="J553" s="7" t="s">
        <v>8005</v>
      </c>
      <c r="K553" s="7" t="s">
        <v>8005</v>
      </c>
      <c r="L553" s="36">
        <v>168125</v>
      </c>
      <c r="M553" s="7" t="s">
        <v>8005</v>
      </c>
      <c r="N553" s="36">
        <v>40510</v>
      </c>
      <c r="O553" s="36">
        <v>86899</v>
      </c>
      <c r="P553" s="36">
        <v>39488</v>
      </c>
      <c r="Q553" s="36">
        <v>0</v>
      </c>
      <c r="R553" s="36">
        <v>1228</v>
      </c>
      <c r="S553" s="36">
        <v>0</v>
      </c>
      <c r="T553" s="36">
        <v>168125</v>
      </c>
      <c r="U553" s="36">
        <v>0</v>
      </c>
    </row>
    <row r="554" spans="1:21" ht="15" customHeight="1" x14ac:dyDescent="0.2">
      <c r="A554" t="s">
        <v>1613</v>
      </c>
      <c r="B554" s="7" t="s">
        <v>2103</v>
      </c>
      <c r="C554" s="7" t="s">
        <v>1615</v>
      </c>
      <c r="D554" s="7" t="s">
        <v>1739</v>
      </c>
      <c r="E554" s="7" t="s">
        <v>2104</v>
      </c>
      <c r="F554" s="7" t="s">
        <v>2105</v>
      </c>
      <c r="G554" s="7" t="s">
        <v>2106</v>
      </c>
      <c r="H554" t="s">
        <v>2107</v>
      </c>
      <c r="I554" s="7" t="s">
        <v>98</v>
      </c>
      <c r="J554" s="7" t="s">
        <v>8005</v>
      </c>
      <c r="K554" s="7" t="s">
        <v>8005</v>
      </c>
      <c r="L554" s="36">
        <v>108391</v>
      </c>
      <c r="M554" s="7" t="s">
        <v>8005</v>
      </c>
      <c r="N554" s="36">
        <v>0</v>
      </c>
      <c r="O554" s="36">
        <v>79882</v>
      </c>
      <c r="P554" s="36">
        <v>28253</v>
      </c>
      <c r="Q554" s="36">
        <v>0</v>
      </c>
      <c r="R554" s="36">
        <v>256</v>
      </c>
      <c r="S554" s="36">
        <v>0</v>
      </c>
      <c r="T554" s="36">
        <v>108391</v>
      </c>
      <c r="U554" s="36">
        <v>0</v>
      </c>
    </row>
    <row r="555" spans="1:21" ht="15" customHeight="1" x14ac:dyDescent="0.2">
      <c r="A555" t="s">
        <v>1613</v>
      </c>
      <c r="B555" s="7" t="s">
        <v>2108</v>
      </c>
      <c r="C555" s="7" t="s">
        <v>1615</v>
      </c>
      <c r="D555" s="7" t="s">
        <v>1739</v>
      </c>
      <c r="E555" s="7" t="s">
        <v>2109</v>
      </c>
      <c r="F555" s="7" t="s">
        <v>2110</v>
      </c>
      <c r="G555" s="7" t="s">
        <v>2111</v>
      </c>
      <c r="H555" t="s">
        <v>2112</v>
      </c>
      <c r="I555" s="7" t="s">
        <v>98</v>
      </c>
      <c r="J555" s="7" t="s">
        <v>8005</v>
      </c>
      <c r="K555" s="7" t="s">
        <v>8005</v>
      </c>
      <c r="L555" s="36">
        <v>272990</v>
      </c>
      <c r="M555" s="7" t="s">
        <v>8005</v>
      </c>
      <c r="N555" s="36">
        <v>66105</v>
      </c>
      <c r="O555" s="36">
        <v>128497</v>
      </c>
      <c r="P555" s="36">
        <v>77743</v>
      </c>
      <c r="Q555" s="36">
        <v>0</v>
      </c>
      <c r="R555" s="36">
        <v>645</v>
      </c>
      <c r="S555" s="36">
        <v>0</v>
      </c>
      <c r="T555" s="36">
        <v>272990</v>
      </c>
      <c r="U555" s="36">
        <v>0</v>
      </c>
    </row>
    <row r="556" spans="1:21" ht="15" customHeight="1" x14ac:dyDescent="0.2">
      <c r="A556" t="s">
        <v>1613</v>
      </c>
      <c r="B556" s="7" t="s">
        <v>2113</v>
      </c>
      <c r="C556" s="7" t="s">
        <v>1615</v>
      </c>
      <c r="D556" s="7" t="s">
        <v>1739</v>
      </c>
      <c r="E556" s="7" t="s">
        <v>2114</v>
      </c>
      <c r="F556" s="7" t="s">
        <v>2115</v>
      </c>
      <c r="G556" s="7" t="s">
        <v>2116</v>
      </c>
      <c r="H556" t="s">
        <v>2117</v>
      </c>
      <c r="I556" s="7" t="s">
        <v>98</v>
      </c>
      <c r="J556" s="7" t="s">
        <v>8005</v>
      </c>
      <c r="K556" s="7" t="s">
        <v>8005</v>
      </c>
      <c r="L556" s="36">
        <v>276846</v>
      </c>
      <c r="M556" s="7" t="s">
        <v>8005</v>
      </c>
      <c r="N556" s="36">
        <v>66478</v>
      </c>
      <c r="O556" s="36">
        <v>137260</v>
      </c>
      <c r="P556" s="36">
        <v>70424</v>
      </c>
      <c r="Q556" s="36">
        <v>0</v>
      </c>
      <c r="R556" s="36">
        <v>2684</v>
      </c>
      <c r="S556" s="36">
        <v>0</v>
      </c>
      <c r="T556" s="36">
        <v>276846</v>
      </c>
      <c r="U556" s="36">
        <v>0</v>
      </c>
    </row>
    <row r="557" spans="1:21" ht="15" customHeight="1" x14ac:dyDescent="0.2">
      <c r="A557" t="s">
        <v>1613</v>
      </c>
      <c r="B557" s="7" t="s">
        <v>2118</v>
      </c>
      <c r="C557" s="7" t="s">
        <v>1615</v>
      </c>
      <c r="D557" s="7" t="s">
        <v>1739</v>
      </c>
      <c r="E557" s="7" t="s">
        <v>2119</v>
      </c>
      <c r="F557" s="7" t="s">
        <v>2120</v>
      </c>
      <c r="G557" s="7" t="s">
        <v>2121</v>
      </c>
      <c r="H557" t="s">
        <v>2122</v>
      </c>
      <c r="I557" s="7" t="s">
        <v>98</v>
      </c>
      <c r="J557" s="7" t="s">
        <v>8005</v>
      </c>
      <c r="K557" s="7" t="s">
        <v>8005</v>
      </c>
      <c r="L557" s="36">
        <v>140595</v>
      </c>
      <c r="M557" s="7" t="s">
        <v>8005</v>
      </c>
      <c r="N557" s="36">
        <v>0</v>
      </c>
      <c r="O557" s="36">
        <v>84340</v>
      </c>
      <c r="P557" s="36">
        <v>54887</v>
      </c>
      <c r="Q557" s="36">
        <v>0</v>
      </c>
      <c r="R557" s="36">
        <v>1368</v>
      </c>
      <c r="S557" s="36">
        <v>0</v>
      </c>
      <c r="T557" s="36">
        <v>140595</v>
      </c>
      <c r="U557" s="36">
        <v>0</v>
      </c>
    </row>
    <row r="558" spans="1:21" ht="15" customHeight="1" x14ac:dyDescent="0.2">
      <c r="A558" t="s">
        <v>1613</v>
      </c>
      <c r="B558" s="7" t="s">
        <v>2123</v>
      </c>
      <c r="C558" s="7" t="s">
        <v>1615</v>
      </c>
      <c r="D558" s="7" t="s">
        <v>1739</v>
      </c>
      <c r="E558" s="7" t="s">
        <v>2124</v>
      </c>
      <c r="F558" s="7" t="s">
        <v>2125</v>
      </c>
      <c r="G558" s="7" t="s">
        <v>2126</v>
      </c>
      <c r="H558" t="s">
        <v>2127</v>
      </c>
      <c r="I558" s="7" t="s">
        <v>98</v>
      </c>
      <c r="J558" s="7" t="s">
        <v>8005</v>
      </c>
      <c r="K558" s="7" t="s">
        <v>8005</v>
      </c>
      <c r="L558" s="36">
        <v>179326</v>
      </c>
      <c r="M558" s="7" t="s">
        <v>8005</v>
      </c>
      <c r="N558" s="36">
        <v>0</v>
      </c>
      <c r="O558" s="36">
        <v>44733</v>
      </c>
      <c r="P558" s="36">
        <v>43544</v>
      </c>
      <c r="Q558" s="36">
        <v>0</v>
      </c>
      <c r="R558" s="36">
        <v>44832</v>
      </c>
      <c r="S558" s="36">
        <v>0</v>
      </c>
      <c r="T558" s="36">
        <v>133109</v>
      </c>
      <c r="U558" s="36">
        <v>46217</v>
      </c>
    </row>
    <row r="559" spans="1:21" ht="15" customHeight="1" x14ac:dyDescent="0.2">
      <c r="A559" t="s">
        <v>1613</v>
      </c>
      <c r="B559" s="7" t="s">
        <v>2128</v>
      </c>
      <c r="C559" s="7" t="s">
        <v>1615</v>
      </c>
      <c r="D559" s="7" t="s">
        <v>1739</v>
      </c>
      <c r="E559" s="7" t="s">
        <v>2129</v>
      </c>
      <c r="F559" s="7" t="s">
        <v>2130</v>
      </c>
      <c r="G559" s="7" t="s">
        <v>2131</v>
      </c>
      <c r="H559" t="s">
        <v>2132</v>
      </c>
      <c r="I559" s="7" t="s">
        <v>98</v>
      </c>
      <c r="J559" s="7" t="s">
        <v>8005</v>
      </c>
      <c r="K559" s="7" t="s">
        <v>8005</v>
      </c>
      <c r="L559" s="36">
        <v>133594</v>
      </c>
      <c r="M559" s="7" t="s">
        <v>8005</v>
      </c>
      <c r="N559" s="36">
        <v>32208</v>
      </c>
      <c r="O559" s="36">
        <v>73642</v>
      </c>
      <c r="P559" s="36">
        <v>27010</v>
      </c>
      <c r="Q559" s="36">
        <v>0</v>
      </c>
      <c r="R559" s="36">
        <v>734</v>
      </c>
      <c r="S559" s="36">
        <v>0</v>
      </c>
      <c r="T559" s="36">
        <v>133594</v>
      </c>
      <c r="U559" s="36">
        <v>0</v>
      </c>
    </row>
    <row r="560" spans="1:21" ht="15" customHeight="1" x14ac:dyDescent="0.2">
      <c r="A560" t="s">
        <v>1613</v>
      </c>
      <c r="B560" s="7" t="s">
        <v>2133</v>
      </c>
      <c r="C560" s="7" t="s">
        <v>1615</v>
      </c>
      <c r="D560" s="7" t="s">
        <v>1739</v>
      </c>
      <c r="E560" s="7" t="s">
        <v>2134</v>
      </c>
      <c r="F560" s="7" t="s">
        <v>2135</v>
      </c>
      <c r="G560" s="7" t="s">
        <v>2136</v>
      </c>
      <c r="H560" t="s">
        <v>2137</v>
      </c>
      <c r="I560" s="7" t="s">
        <v>98</v>
      </c>
      <c r="J560" s="7" t="s">
        <v>8005</v>
      </c>
      <c r="K560" s="7" t="s">
        <v>8005</v>
      </c>
      <c r="L560" s="36">
        <v>458725</v>
      </c>
      <c r="M560" s="7" t="s">
        <v>8005</v>
      </c>
      <c r="N560" s="36">
        <v>110154</v>
      </c>
      <c r="O560" s="36">
        <v>223721</v>
      </c>
      <c r="P560" s="36">
        <v>120393</v>
      </c>
      <c r="Q560" s="36">
        <v>0</v>
      </c>
      <c r="R560" s="36">
        <v>4457</v>
      </c>
      <c r="S560" s="36">
        <v>0</v>
      </c>
      <c r="T560" s="36">
        <v>458725</v>
      </c>
      <c r="U560" s="36">
        <v>0</v>
      </c>
    </row>
    <row r="561" spans="1:21" ht="15" customHeight="1" x14ac:dyDescent="0.2">
      <c r="A561" t="s">
        <v>1613</v>
      </c>
      <c r="B561" s="7" t="s">
        <v>2138</v>
      </c>
      <c r="C561" s="7" t="s">
        <v>1615</v>
      </c>
      <c r="D561" s="7" t="s">
        <v>1739</v>
      </c>
      <c r="E561" s="7" t="s">
        <v>2139</v>
      </c>
      <c r="F561" s="7" t="s">
        <v>2140</v>
      </c>
      <c r="G561" s="7" t="s">
        <v>2141</v>
      </c>
      <c r="H561" t="s">
        <v>2142</v>
      </c>
      <c r="I561" s="7" t="s">
        <v>98</v>
      </c>
      <c r="J561" s="7" t="s">
        <v>8005</v>
      </c>
      <c r="K561" s="7" t="s">
        <v>8005</v>
      </c>
      <c r="L561" s="36">
        <v>177127</v>
      </c>
      <c r="M561" s="7" t="s">
        <v>8005</v>
      </c>
      <c r="N561" s="36">
        <v>42891</v>
      </c>
      <c r="O561" s="36">
        <v>104398</v>
      </c>
      <c r="P561" s="36">
        <v>29419</v>
      </c>
      <c r="Q561" s="36">
        <v>0</v>
      </c>
      <c r="R561" s="36">
        <v>419</v>
      </c>
      <c r="S561" s="36">
        <v>0</v>
      </c>
      <c r="T561" s="36">
        <v>177127</v>
      </c>
      <c r="U561" s="36">
        <v>0</v>
      </c>
    </row>
    <row r="562" spans="1:21" ht="15" customHeight="1" x14ac:dyDescent="0.2">
      <c r="A562" t="s">
        <v>1613</v>
      </c>
      <c r="B562" s="7" t="s">
        <v>2143</v>
      </c>
      <c r="C562" s="7" t="s">
        <v>1615</v>
      </c>
      <c r="D562" s="7" t="s">
        <v>1739</v>
      </c>
      <c r="E562" s="7" t="s">
        <v>2144</v>
      </c>
      <c r="F562" s="7" t="s">
        <v>2145</v>
      </c>
      <c r="G562" s="7" t="s">
        <v>2146</v>
      </c>
      <c r="H562" t="s">
        <v>2147</v>
      </c>
      <c r="I562" s="7" t="s">
        <v>98</v>
      </c>
      <c r="J562" s="7" t="s">
        <v>8005</v>
      </c>
      <c r="K562" s="7" t="s">
        <v>8005</v>
      </c>
      <c r="L562" s="36">
        <v>281923</v>
      </c>
      <c r="M562" s="7" t="s">
        <v>8005</v>
      </c>
      <c r="N562" s="36">
        <v>67698</v>
      </c>
      <c r="O562" s="36">
        <v>112858</v>
      </c>
      <c r="P562" s="36">
        <v>90792</v>
      </c>
      <c r="Q562" s="36">
        <v>0</v>
      </c>
      <c r="R562" s="36">
        <v>10575</v>
      </c>
      <c r="S562" s="36">
        <v>0</v>
      </c>
      <c r="T562" s="36">
        <v>281923</v>
      </c>
      <c r="U562" s="36">
        <v>0</v>
      </c>
    </row>
    <row r="563" spans="1:21" ht="15" customHeight="1" x14ac:dyDescent="0.2">
      <c r="A563" t="s">
        <v>1613</v>
      </c>
      <c r="B563" s="7" t="s">
        <v>2148</v>
      </c>
      <c r="C563" s="7" t="s">
        <v>1615</v>
      </c>
      <c r="D563" s="7" t="s">
        <v>1739</v>
      </c>
      <c r="E563" s="7" t="s">
        <v>2149</v>
      </c>
      <c r="F563" s="7" t="s">
        <v>2150</v>
      </c>
      <c r="G563" s="7" t="s">
        <v>2151</v>
      </c>
      <c r="H563" t="s">
        <v>2152</v>
      </c>
      <c r="I563" s="7" t="s">
        <v>98</v>
      </c>
      <c r="J563" s="7" t="s">
        <v>8005</v>
      </c>
      <c r="K563" s="7" t="s">
        <v>8005</v>
      </c>
      <c r="L563" s="36">
        <v>136007</v>
      </c>
      <c r="M563" s="7" t="s">
        <v>8005</v>
      </c>
      <c r="N563" s="36">
        <v>32661</v>
      </c>
      <c r="O563" s="36">
        <v>34285</v>
      </c>
      <c r="P563" s="36">
        <v>0</v>
      </c>
      <c r="Q563" s="36">
        <v>52306</v>
      </c>
      <c r="R563" s="36">
        <v>16755</v>
      </c>
      <c r="S563" s="36">
        <v>0</v>
      </c>
      <c r="T563" s="36">
        <v>136007</v>
      </c>
      <c r="U563" s="36">
        <v>0</v>
      </c>
    </row>
    <row r="564" spans="1:21" ht="15" customHeight="1" x14ac:dyDescent="0.2">
      <c r="A564" t="s">
        <v>1613</v>
      </c>
      <c r="B564" s="7" t="s">
        <v>2153</v>
      </c>
      <c r="C564" s="7" t="s">
        <v>1615</v>
      </c>
      <c r="D564" s="7" t="s">
        <v>1616</v>
      </c>
      <c r="E564" s="7" t="s">
        <v>2154</v>
      </c>
      <c r="F564" s="7" t="s">
        <v>2155</v>
      </c>
      <c r="G564" s="7" t="s">
        <v>2156</v>
      </c>
      <c r="H564" t="s">
        <v>2157</v>
      </c>
      <c r="I564" s="7" t="s">
        <v>98</v>
      </c>
      <c r="J564" s="7" t="s">
        <v>8005</v>
      </c>
      <c r="K564" s="7" t="s">
        <v>8005</v>
      </c>
      <c r="L564" s="36">
        <v>0</v>
      </c>
      <c r="M564" s="7" t="s">
        <v>8005</v>
      </c>
      <c r="N564" s="36">
        <v>0</v>
      </c>
      <c r="O564" s="36">
        <v>0</v>
      </c>
      <c r="P564" s="36">
        <v>0</v>
      </c>
      <c r="Q564" s="36">
        <v>0</v>
      </c>
      <c r="R564" s="36">
        <v>0</v>
      </c>
      <c r="S564" s="36">
        <v>0</v>
      </c>
      <c r="T564" s="36">
        <v>0</v>
      </c>
      <c r="U564" s="36">
        <v>0</v>
      </c>
    </row>
    <row r="565" spans="1:21" ht="15" customHeight="1" x14ac:dyDescent="0.2">
      <c r="A565" t="s">
        <v>1613</v>
      </c>
      <c r="B565" s="7" t="s">
        <v>2158</v>
      </c>
      <c r="C565" s="7" t="s">
        <v>1615</v>
      </c>
      <c r="D565" s="7" t="s">
        <v>1730</v>
      </c>
      <c r="E565" s="7" t="s">
        <v>2159</v>
      </c>
      <c r="F565" s="7" t="s">
        <v>2160</v>
      </c>
      <c r="G565" s="7" t="s">
        <v>2161</v>
      </c>
      <c r="H565" t="s">
        <v>2162</v>
      </c>
      <c r="I565" s="7" t="s">
        <v>98</v>
      </c>
      <c r="J565" s="7" t="s">
        <v>8005</v>
      </c>
      <c r="K565" s="7" t="s">
        <v>8005</v>
      </c>
      <c r="L565" s="36">
        <v>161615</v>
      </c>
      <c r="M565" s="7" t="s">
        <v>8005</v>
      </c>
      <c r="N565" s="36">
        <v>38812</v>
      </c>
      <c r="O565" s="36">
        <v>87168</v>
      </c>
      <c r="P565" s="36">
        <v>34045</v>
      </c>
      <c r="Q565" s="36">
        <v>0</v>
      </c>
      <c r="R565" s="36">
        <v>1590</v>
      </c>
      <c r="S565" s="36">
        <v>0</v>
      </c>
      <c r="T565" s="36">
        <v>161615</v>
      </c>
      <c r="U565" s="36">
        <v>0</v>
      </c>
    </row>
    <row r="566" spans="1:21" ht="15" customHeight="1" x14ac:dyDescent="0.2">
      <c r="A566" t="s">
        <v>1613</v>
      </c>
      <c r="B566" s="7" t="s">
        <v>2163</v>
      </c>
      <c r="C566" s="7" t="s">
        <v>1615</v>
      </c>
      <c r="D566" s="7" t="s">
        <v>1739</v>
      </c>
      <c r="E566" s="7" t="s">
        <v>2164</v>
      </c>
      <c r="F566" s="7" t="s">
        <v>2165</v>
      </c>
      <c r="G566" s="7" t="s">
        <v>2166</v>
      </c>
      <c r="H566" t="s">
        <v>2167</v>
      </c>
      <c r="I566" s="7" t="s">
        <v>98</v>
      </c>
      <c r="J566" s="7" t="s">
        <v>8005</v>
      </c>
      <c r="K566" s="7" t="s">
        <v>8005</v>
      </c>
      <c r="L566" s="36">
        <v>106292</v>
      </c>
      <c r="M566" s="7" t="s">
        <v>8005</v>
      </c>
      <c r="N566" s="36">
        <v>8282</v>
      </c>
      <c r="O566" s="36">
        <v>45744</v>
      </c>
      <c r="P566" s="36">
        <v>51376</v>
      </c>
      <c r="Q566" s="36">
        <v>0</v>
      </c>
      <c r="R566" s="36">
        <v>890</v>
      </c>
      <c r="S566" s="36">
        <v>0</v>
      </c>
      <c r="T566" s="36">
        <v>106292</v>
      </c>
      <c r="U566" s="36">
        <v>0</v>
      </c>
    </row>
    <row r="567" spans="1:21" ht="15" customHeight="1" x14ac:dyDescent="0.2">
      <c r="A567" t="s">
        <v>1613</v>
      </c>
      <c r="B567" s="7" t="s">
        <v>2168</v>
      </c>
      <c r="C567" s="7" t="s">
        <v>1615</v>
      </c>
      <c r="D567" s="7" t="s">
        <v>1616</v>
      </c>
      <c r="E567" s="7" t="s">
        <v>2169</v>
      </c>
      <c r="F567" s="7" t="s">
        <v>2170</v>
      </c>
      <c r="G567" s="7" t="s">
        <v>2171</v>
      </c>
      <c r="H567" t="s">
        <v>2172</v>
      </c>
      <c r="I567" s="7" t="s">
        <v>98</v>
      </c>
      <c r="J567" s="7" t="s">
        <v>8005</v>
      </c>
      <c r="K567" s="7" t="s">
        <v>8005</v>
      </c>
      <c r="L567" s="36">
        <v>260570</v>
      </c>
      <c r="M567" s="7" t="s">
        <v>8005</v>
      </c>
      <c r="N567" s="36">
        <v>62570</v>
      </c>
      <c r="O567" s="36">
        <v>127080</v>
      </c>
      <c r="P567" s="36">
        <v>68391</v>
      </c>
      <c r="Q567" s="36">
        <v>0</v>
      </c>
      <c r="R567" s="36">
        <v>2529</v>
      </c>
      <c r="S567" s="36">
        <v>0</v>
      </c>
      <c r="T567" s="36">
        <v>260570</v>
      </c>
      <c r="U567" s="36">
        <v>0</v>
      </c>
    </row>
    <row r="568" spans="1:21" ht="15" customHeight="1" x14ac:dyDescent="0.2">
      <c r="A568" t="s">
        <v>1613</v>
      </c>
      <c r="B568" s="7" t="s">
        <v>2173</v>
      </c>
      <c r="C568" s="7" t="s">
        <v>1615</v>
      </c>
      <c r="D568" s="7" t="s">
        <v>1616</v>
      </c>
      <c r="E568" s="7" t="s">
        <v>2174</v>
      </c>
      <c r="F568" s="7" t="s">
        <v>2175</v>
      </c>
      <c r="G568" s="7" t="s">
        <v>2176</v>
      </c>
      <c r="H568" t="s">
        <v>2177</v>
      </c>
      <c r="I568" s="7" t="s">
        <v>98</v>
      </c>
      <c r="J568" s="7" t="s">
        <v>8005</v>
      </c>
      <c r="K568" s="7" t="s">
        <v>8005</v>
      </c>
      <c r="L568" s="36">
        <v>165372</v>
      </c>
      <c r="M568" s="7" t="s">
        <v>8005</v>
      </c>
      <c r="N568" s="36">
        <v>40045</v>
      </c>
      <c r="O568" s="36">
        <v>81290</v>
      </c>
      <c r="P568" s="36">
        <v>43646</v>
      </c>
      <c r="Q568" s="36">
        <v>0</v>
      </c>
      <c r="R568" s="36">
        <v>391</v>
      </c>
      <c r="S568" s="36">
        <v>0</v>
      </c>
      <c r="T568" s="36">
        <v>165372</v>
      </c>
      <c r="U568" s="36">
        <v>0</v>
      </c>
    </row>
    <row r="569" spans="1:21" ht="15" customHeight="1" x14ac:dyDescent="0.2">
      <c r="A569" t="s">
        <v>1613</v>
      </c>
      <c r="B569" s="7" t="s">
        <v>2178</v>
      </c>
      <c r="C569" s="7" t="s">
        <v>1615</v>
      </c>
      <c r="D569" s="7" t="s">
        <v>1739</v>
      </c>
      <c r="E569" s="7" t="s">
        <v>2179</v>
      </c>
      <c r="F569" s="7" t="s">
        <v>2180</v>
      </c>
      <c r="G569" s="7" t="s">
        <v>2181</v>
      </c>
      <c r="H569" t="s">
        <v>2182</v>
      </c>
      <c r="I569" s="7" t="s">
        <v>98</v>
      </c>
      <c r="J569" s="7" t="s">
        <v>8005</v>
      </c>
      <c r="K569" s="7" t="s">
        <v>8005</v>
      </c>
      <c r="L569" s="36">
        <v>110343</v>
      </c>
      <c r="M569" s="7" t="s">
        <v>8005</v>
      </c>
      <c r="N569" s="36">
        <v>26662</v>
      </c>
      <c r="O569" s="36">
        <v>25157</v>
      </c>
      <c r="P569" s="36">
        <v>22136</v>
      </c>
      <c r="Q569" s="36">
        <v>0</v>
      </c>
      <c r="R569" s="36">
        <v>36388</v>
      </c>
      <c r="S569" s="36">
        <v>0</v>
      </c>
      <c r="T569" s="36">
        <v>110343</v>
      </c>
      <c r="U569" s="36">
        <v>0</v>
      </c>
    </row>
    <row r="570" spans="1:21" ht="15" customHeight="1" x14ac:dyDescent="0.2">
      <c r="A570" t="s">
        <v>1613</v>
      </c>
      <c r="B570" s="7" t="s">
        <v>2183</v>
      </c>
      <c r="C570" s="7" t="s">
        <v>1615</v>
      </c>
      <c r="D570" s="7" t="s">
        <v>1739</v>
      </c>
      <c r="E570" s="7" t="s">
        <v>2184</v>
      </c>
      <c r="F570" s="7" t="s">
        <v>2185</v>
      </c>
      <c r="G570" s="7" t="s">
        <v>2186</v>
      </c>
      <c r="H570" t="s">
        <v>2187</v>
      </c>
      <c r="I570" s="7" t="s">
        <v>98</v>
      </c>
      <c r="J570" s="7" t="s">
        <v>8005</v>
      </c>
      <c r="K570" s="7" t="s">
        <v>8005</v>
      </c>
      <c r="L570" s="36">
        <v>151559</v>
      </c>
      <c r="M570" s="7" t="s">
        <v>8005</v>
      </c>
      <c r="N570" s="36">
        <v>36700</v>
      </c>
      <c r="O570" s="36">
        <v>29327</v>
      </c>
      <c r="P570" s="36">
        <v>46963</v>
      </c>
      <c r="Q570" s="36">
        <v>0</v>
      </c>
      <c r="R570" s="36">
        <v>38569</v>
      </c>
      <c r="S570" s="36">
        <v>0</v>
      </c>
      <c r="T570" s="36">
        <v>151559</v>
      </c>
      <c r="U570" s="36">
        <v>0</v>
      </c>
    </row>
    <row r="571" spans="1:21" ht="15" customHeight="1" x14ac:dyDescent="0.2">
      <c r="A571" t="s">
        <v>1613</v>
      </c>
      <c r="B571" s="7" t="s">
        <v>2188</v>
      </c>
      <c r="C571" s="7" t="s">
        <v>1615</v>
      </c>
      <c r="D571" s="7" t="s">
        <v>1739</v>
      </c>
      <c r="E571" s="7" t="s">
        <v>2189</v>
      </c>
      <c r="F571" s="7" t="s">
        <v>2190</v>
      </c>
      <c r="G571" s="7" t="s">
        <v>2191</v>
      </c>
      <c r="H571" t="s">
        <v>2192</v>
      </c>
      <c r="I571" s="7" t="s">
        <v>98</v>
      </c>
      <c r="J571" s="7" t="s">
        <v>8005</v>
      </c>
      <c r="K571" s="7" t="s">
        <v>8005</v>
      </c>
      <c r="L571" s="36">
        <v>281290</v>
      </c>
      <c r="M571" s="7" t="s">
        <v>8005</v>
      </c>
      <c r="N571" s="36">
        <v>67546</v>
      </c>
      <c r="O571" s="36">
        <v>137186</v>
      </c>
      <c r="P571" s="36">
        <v>73827</v>
      </c>
      <c r="Q571" s="36">
        <v>0</v>
      </c>
      <c r="R571" s="36">
        <v>2731</v>
      </c>
      <c r="S571" s="36">
        <v>0</v>
      </c>
      <c r="T571" s="36">
        <v>281290</v>
      </c>
      <c r="U571" s="36">
        <v>0</v>
      </c>
    </row>
    <row r="572" spans="1:21" ht="15" customHeight="1" x14ac:dyDescent="0.2">
      <c r="A572" t="s">
        <v>1613</v>
      </c>
      <c r="B572" s="7" t="s">
        <v>2193</v>
      </c>
      <c r="C572" s="7" t="s">
        <v>1615</v>
      </c>
      <c r="D572" s="7" t="s">
        <v>1739</v>
      </c>
      <c r="E572" s="7" t="s">
        <v>2194</v>
      </c>
      <c r="F572" s="7" t="s">
        <v>2195</v>
      </c>
      <c r="G572" s="7" t="s">
        <v>2196</v>
      </c>
      <c r="H572" t="s">
        <v>2197</v>
      </c>
      <c r="I572" s="7" t="s">
        <v>98</v>
      </c>
      <c r="J572" s="7" t="s">
        <v>8005</v>
      </c>
      <c r="K572" s="7" t="s">
        <v>8005</v>
      </c>
      <c r="L572" s="36">
        <v>214002</v>
      </c>
      <c r="M572" s="7" t="s">
        <v>8005</v>
      </c>
      <c r="N572" s="36">
        <v>51821</v>
      </c>
      <c r="O572" s="36">
        <v>123316</v>
      </c>
      <c r="P572" s="36">
        <v>38359</v>
      </c>
      <c r="Q572" s="36">
        <v>0</v>
      </c>
      <c r="R572" s="36">
        <v>506</v>
      </c>
      <c r="S572" s="36">
        <v>0</v>
      </c>
      <c r="T572" s="36">
        <v>214002</v>
      </c>
      <c r="U572" s="36">
        <v>0</v>
      </c>
    </row>
    <row r="573" spans="1:21" ht="15" customHeight="1" x14ac:dyDescent="0.2">
      <c r="A573" t="s">
        <v>1613</v>
      </c>
      <c r="B573" s="7" t="s">
        <v>2198</v>
      </c>
      <c r="C573" s="7" t="s">
        <v>1615</v>
      </c>
      <c r="D573" s="7" t="s">
        <v>1739</v>
      </c>
      <c r="E573" s="7" t="s">
        <v>2199</v>
      </c>
      <c r="F573" s="7" t="s">
        <v>2200</v>
      </c>
      <c r="G573" s="7" t="s">
        <v>2201</v>
      </c>
      <c r="H573" t="s">
        <v>2202</v>
      </c>
      <c r="I573" s="7" t="s">
        <v>98</v>
      </c>
      <c r="J573" s="7" t="s">
        <v>8005</v>
      </c>
      <c r="K573" s="7" t="s">
        <v>8005</v>
      </c>
      <c r="L573" s="36">
        <v>225718</v>
      </c>
      <c r="M573" s="7" t="s">
        <v>8005</v>
      </c>
      <c r="N573" s="36">
        <v>54183</v>
      </c>
      <c r="O573" s="36">
        <v>111781</v>
      </c>
      <c r="P573" s="36">
        <v>0</v>
      </c>
      <c r="Q573" s="36">
        <v>43299</v>
      </c>
      <c r="R573" s="36">
        <v>16455</v>
      </c>
      <c r="S573" s="36">
        <v>0</v>
      </c>
      <c r="T573" s="36">
        <v>225718</v>
      </c>
      <c r="U573" s="36">
        <v>0</v>
      </c>
    </row>
    <row r="574" spans="1:21" ht="15" customHeight="1" x14ac:dyDescent="0.2">
      <c r="A574" t="s">
        <v>1613</v>
      </c>
      <c r="B574" s="7" t="s">
        <v>2203</v>
      </c>
      <c r="C574" s="7" t="s">
        <v>1615</v>
      </c>
      <c r="D574" s="7" t="s">
        <v>1739</v>
      </c>
      <c r="E574" s="7" t="s">
        <v>2204</v>
      </c>
      <c r="F574" s="7" t="s">
        <v>2205</v>
      </c>
      <c r="G574" s="7" t="s">
        <v>2206</v>
      </c>
      <c r="H574" t="s">
        <v>2207</v>
      </c>
      <c r="I574" s="7" t="s">
        <v>98</v>
      </c>
      <c r="J574" s="7" t="s">
        <v>8005</v>
      </c>
      <c r="K574" s="7" t="s">
        <v>8005</v>
      </c>
      <c r="L574" s="36">
        <v>250071</v>
      </c>
      <c r="M574" s="7" t="s">
        <v>8005</v>
      </c>
      <c r="N574" s="36">
        <v>60052</v>
      </c>
      <c r="O574" s="36">
        <v>121959</v>
      </c>
      <c r="P574" s="36">
        <v>47547</v>
      </c>
      <c r="Q574" s="36">
        <v>0</v>
      </c>
      <c r="R574" s="36">
        <v>20513</v>
      </c>
      <c r="S574" s="36">
        <v>0</v>
      </c>
      <c r="T574" s="36">
        <v>250071</v>
      </c>
      <c r="U574" s="36">
        <v>0</v>
      </c>
    </row>
    <row r="575" spans="1:21" ht="15" customHeight="1" x14ac:dyDescent="0.2">
      <c r="A575" t="s">
        <v>1613</v>
      </c>
      <c r="B575" s="7" t="s">
        <v>2208</v>
      </c>
      <c r="C575" s="7" t="s">
        <v>1615</v>
      </c>
      <c r="D575" s="7" t="s">
        <v>1739</v>
      </c>
      <c r="E575" s="7" t="s">
        <v>2209</v>
      </c>
      <c r="F575" s="7" t="s">
        <v>2210</v>
      </c>
      <c r="G575" s="7" t="s">
        <v>2211</v>
      </c>
      <c r="H575" t="s">
        <v>2212</v>
      </c>
      <c r="I575" s="7" t="s">
        <v>98</v>
      </c>
      <c r="J575" s="7" t="s">
        <v>8005</v>
      </c>
      <c r="K575" s="7" t="s">
        <v>8005</v>
      </c>
      <c r="L575" s="36">
        <v>183735</v>
      </c>
      <c r="M575" s="7" t="s">
        <v>8005</v>
      </c>
      <c r="N575" s="36">
        <v>44122</v>
      </c>
      <c r="O575" s="36">
        <v>46944</v>
      </c>
      <c r="P575" s="36">
        <v>45801</v>
      </c>
      <c r="Q575" s="36">
        <v>0</v>
      </c>
      <c r="R575" s="36">
        <v>46868</v>
      </c>
      <c r="S575" s="36">
        <v>0</v>
      </c>
      <c r="T575" s="36">
        <v>183735</v>
      </c>
      <c r="U575" s="36">
        <v>0</v>
      </c>
    </row>
    <row r="576" spans="1:21" ht="15" customHeight="1" x14ac:dyDescent="0.2">
      <c r="A576" t="s">
        <v>1613</v>
      </c>
      <c r="B576" s="7" t="s">
        <v>2213</v>
      </c>
      <c r="C576" s="7" t="s">
        <v>1615</v>
      </c>
      <c r="D576" s="7" t="s">
        <v>2214</v>
      </c>
      <c r="E576" s="7" t="s">
        <v>2215</v>
      </c>
      <c r="F576" s="7" t="s">
        <v>2216</v>
      </c>
      <c r="G576" s="7" t="s">
        <v>2217</v>
      </c>
      <c r="H576" t="s">
        <v>2218</v>
      </c>
      <c r="I576" s="7" t="s">
        <v>98</v>
      </c>
      <c r="J576" s="7" t="s">
        <v>8005</v>
      </c>
      <c r="K576" s="7" t="s">
        <v>8005</v>
      </c>
      <c r="L576" s="36">
        <v>119599</v>
      </c>
      <c r="M576" s="7" t="s">
        <v>8005</v>
      </c>
      <c r="N576" s="36">
        <v>28961</v>
      </c>
      <c r="O576" s="36">
        <v>868</v>
      </c>
      <c r="P576" s="36">
        <v>0</v>
      </c>
      <c r="Q576" s="36">
        <v>22024</v>
      </c>
      <c r="R576" s="36">
        <v>0</v>
      </c>
      <c r="S576" s="36">
        <v>0</v>
      </c>
      <c r="T576" s="36">
        <v>51853</v>
      </c>
      <c r="U576" s="36">
        <v>67746</v>
      </c>
    </row>
    <row r="577" spans="1:21" ht="15" customHeight="1" x14ac:dyDescent="0.2">
      <c r="A577" t="s">
        <v>1613</v>
      </c>
      <c r="B577" s="7" t="s">
        <v>2219</v>
      </c>
      <c r="C577" s="7" t="s">
        <v>1615</v>
      </c>
      <c r="D577" s="7" t="s">
        <v>1739</v>
      </c>
      <c r="E577" s="7" t="s">
        <v>2220</v>
      </c>
      <c r="F577" s="7" t="s">
        <v>2221</v>
      </c>
      <c r="G577" s="7" t="s">
        <v>2222</v>
      </c>
      <c r="H577" t="s">
        <v>2223</v>
      </c>
      <c r="I577" s="7" t="s">
        <v>98</v>
      </c>
      <c r="J577" s="7" t="s">
        <v>8005</v>
      </c>
      <c r="K577" s="7" t="s">
        <v>8005</v>
      </c>
      <c r="L577" s="36">
        <v>33562</v>
      </c>
      <c r="M577" s="7" t="s">
        <v>8005</v>
      </c>
      <c r="N577" s="36">
        <v>8127</v>
      </c>
      <c r="O577" s="36">
        <v>16088</v>
      </c>
      <c r="P577" s="36">
        <v>0</v>
      </c>
      <c r="Q577" s="36">
        <v>0</v>
      </c>
      <c r="R577" s="36">
        <v>9347</v>
      </c>
      <c r="S577" s="36">
        <v>0</v>
      </c>
      <c r="T577" s="36">
        <v>33562</v>
      </c>
      <c r="U577" s="36">
        <v>0</v>
      </c>
    </row>
    <row r="578" spans="1:21" ht="15" customHeight="1" x14ac:dyDescent="0.2">
      <c r="A578" t="s">
        <v>1613</v>
      </c>
      <c r="B578" s="7" t="s">
        <v>2224</v>
      </c>
      <c r="C578" s="7" t="s">
        <v>1615</v>
      </c>
      <c r="D578" s="7" t="s">
        <v>1739</v>
      </c>
      <c r="E578" s="7" t="s">
        <v>2225</v>
      </c>
      <c r="F578" s="7" t="s">
        <v>2226</v>
      </c>
      <c r="G578" s="7" t="s">
        <v>2227</v>
      </c>
      <c r="H578" t="s">
        <v>2228</v>
      </c>
      <c r="I578" s="7" t="s">
        <v>98</v>
      </c>
      <c r="J578" s="7" t="s">
        <v>8005</v>
      </c>
      <c r="K578" s="7" t="s">
        <v>8005</v>
      </c>
      <c r="L578" s="36">
        <v>169072</v>
      </c>
      <c r="M578" s="7" t="s">
        <v>8005</v>
      </c>
      <c r="N578" s="36">
        <v>40745</v>
      </c>
      <c r="O578" s="36">
        <v>127065</v>
      </c>
      <c r="P578" s="36">
        <v>0</v>
      </c>
      <c r="Q578" s="36">
        <v>0</v>
      </c>
      <c r="R578" s="36">
        <v>1262</v>
      </c>
      <c r="S578" s="36">
        <v>0</v>
      </c>
      <c r="T578" s="36">
        <v>169072</v>
      </c>
      <c r="U578" s="36">
        <v>0</v>
      </c>
    </row>
    <row r="579" spans="1:21" ht="15" customHeight="1" x14ac:dyDescent="0.2">
      <c r="A579" t="s">
        <v>1613</v>
      </c>
      <c r="B579" s="7" t="s">
        <v>2229</v>
      </c>
      <c r="C579" s="7" t="s">
        <v>1615</v>
      </c>
      <c r="D579" s="7" t="s">
        <v>1739</v>
      </c>
      <c r="E579" s="7" t="s">
        <v>2230</v>
      </c>
      <c r="F579" s="7" t="s">
        <v>2231</v>
      </c>
      <c r="G579" s="7" t="s">
        <v>2232</v>
      </c>
      <c r="H579" t="s">
        <v>2233</v>
      </c>
      <c r="I579" s="7" t="s">
        <v>98</v>
      </c>
      <c r="J579" s="7" t="s">
        <v>8005</v>
      </c>
      <c r="K579" s="7" t="s">
        <v>8005</v>
      </c>
      <c r="L579" s="36">
        <v>191433</v>
      </c>
      <c r="M579" s="7" t="s">
        <v>8005</v>
      </c>
      <c r="N579" s="36">
        <v>45968</v>
      </c>
      <c r="O579" s="36">
        <v>93363</v>
      </c>
      <c r="P579" s="36">
        <v>33554</v>
      </c>
      <c r="Q579" s="36">
        <v>0</v>
      </c>
      <c r="R579" s="36">
        <v>18548</v>
      </c>
      <c r="S579" s="36">
        <v>0</v>
      </c>
      <c r="T579" s="36">
        <v>191433</v>
      </c>
      <c r="U579" s="36">
        <v>0</v>
      </c>
    </row>
    <row r="580" spans="1:21" ht="15" customHeight="1" x14ac:dyDescent="0.2">
      <c r="A580" t="s">
        <v>1613</v>
      </c>
      <c r="B580" s="7" t="s">
        <v>2234</v>
      </c>
      <c r="C580" s="7" t="s">
        <v>1615</v>
      </c>
      <c r="D580" s="7" t="s">
        <v>1739</v>
      </c>
      <c r="E580" s="7" t="s">
        <v>2235</v>
      </c>
      <c r="F580" s="7" t="s">
        <v>2236</v>
      </c>
      <c r="G580" s="7" t="s">
        <v>2237</v>
      </c>
      <c r="H580" t="s">
        <v>2238</v>
      </c>
      <c r="I580" s="7" t="s">
        <v>98</v>
      </c>
      <c r="J580" s="7" t="s">
        <v>8005</v>
      </c>
      <c r="K580" s="7" t="s">
        <v>8005</v>
      </c>
      <c r="L580" s="36">
        <v>270425</v>
      </c>
      <c r="M580" s="7" t="s">
        <v>8005</v>
      </c>
      <c r="N580" s="36">
        <v>65483</v>
      </c>
      <c r="O580" s="36">
        <v>145183</v>
      </c>
      <c r="P580" s="36">
        <v>59120</v>
      </c>
      <c r="Q580" s="36">
        <v>0</v>
      </c>
      <c r="R580" s="36">
        <v>639</v>
      </c>
      <c r="S580" s="36">
        <v>0</v>
      </c>
      <c r="T580" s="36">
        <v>270425</v>
      </c>
      <c r="U580" s="36">
        <v>0</v>
      </c>
    </row>
    <row r="581" spans="1:21" ht="15" customHeight="1" x14ac:dyDescent="0.2">
      <c r="A581" t="s">
        <v>1613</v>
      </c>
      <c r="B581" s="7" t="s">
        <v>2239</v>
      </c>
      <c r="C581" s="7" t="s">
        <v>1615</v>
      </c>
      <c r="D581" s="7" t="s">
        <v>1739</v>
      </c>
      <c r="E581" s="7" t="s">
        <v>2240</v>
      </c>
      <c r="F581" s="7" t="s">
        <v>2241</v>
      </c>
      <c r="G581" s="7" t="s">
        <v>2242</v>
      </c>
      <c r="H581" t="s">
        <v>2243</v>
      </c>
      <c r="I581" s="7" t="s">
        <v>98</v>
      </c>
      <c r="J581" s="7" t="s">
        <v>8005</v>
      </c>
      <c r="K581" s="7" t="s">
        <v>8005</v>
      </c>
      <c r="L581" s="36">
        <v>249426</v>
      </c>
      <c r="M581" s="7" t="s">
        <v>8005</v>
      </c>
      <c r="N581" s="36">
        <v>60399</v>
      </c>
      <c r="O581" s="36">
        <v>126720</v>
      </c>
      <c r="P581" s="36">
        <v>61718</v>
      </c>
      <c r="Q581" s="36">
        <v>0</v>
      </c>
      <c r="R581" s="36">
        <v>589</v>
      </c>
      <c r="S581" s="36">
        <v>0</v>
      </c>
      <c r="T581" s="36">
        <v>249426</v>
      </c>
      <c r="U581" s="36">
        <v>0</v>
      </c>
    </row>
    <row r="582" spans="1:21" ht="15" customHeight="1" x14ac:dyDescent="0.2">
      <c r="A582" t="s">
        <v>1613</v>
      </c>
      <c r="B582" s="7" t="s">
        <v>2244</v>
      </c>
      <c r="C582" s="7" t="s">
        <v>1615</v>
      </c>
      <c r="D582" s="7" t="s">
        <v>1739</v>
      </c>
      <c r="E582" s="7" t="s">
        <v>2245</v>
      </c>
      <c r="F582" s="7" t="s">
        <v>2246</v>
      </c>
      <c r="G582" s="7" t="s">
        <v>2247</v>
      </c>
      <c r="H582" t="s">
        <v>2248</v>
      </c>
      <c r="I582" s="7" t="s">
        <v>98</v>
      </c>
      <c r="J582" s="7" t="s">
        <v>8005</v>
      </c>
      <c r="K582" s="7" t="s">
        <v>8005</v>
      </c>
      <c r="L582" s="36">
        <v>447571</v>
      </c>
      <c r="M582" s="7" t="s">
        <v>8005</v>
      </c>
      <c r="N582" s="36">
        <v>107475</v>
      </c>
      <c r="O582" s="36">
        <v>218281</v>
      </c>
      <c r="P582" s="36">
        <v>117468</v>
      </c>
      <c r="Q582" s="36">
        <v>0</v>
      </c>
      <c r="R582" s="36">
        <v>4347</v>
      </c>
      <c r="S582" s="36">
        <v>0</v>
      </c>
      <c r="T582" s="36">
        <v>447571</v>
      </c>
      <c r="U582" s="36">
        <v>0</v>
      </c>
    </row>
    <row r="583" spans="1:21" ht="15" customHeight="1" x14ac:dyDescent="0.2">
      <c r="A583" t="s">
        <v>1613</v>
      </c>
      <c r="B583" s="7" t="s">
        <v>2249</v>
      </c>
      <c r="C583" s="7" t="s">
        <v>1615</v>
      </c>
      <c r="D583" s="7" t="s">
        <v>1739</v>
      </c>
      <c r="E583" s="7" t="s">
        <v>2250</v>
      </c>
      <c r="F583" s="7" t="s">
        <v>2251</v>
      </c>
      <c r="G583" s="7" t="s">
        <v>2252</v>
      </c>
      <c r="H583" t="s">
        <v>2253</v>
      </c>
      <c r="I583" s="7" t="s">
        <v>98</v>
      </c>
      <c r="J583" s="7" t="s">
        <v>8005</v>
      </c>
      <c r="K583" s="7" t="s">
        <v>8005</v>
      </c>
      <c r="L583" s="36">
        <v>233629</v>
      </c>
      <c r="M583" s="7" t="s">
        <v>8005</v>
      </c>
      <c r="N583" s="36">
        <v>56103</v>
      </c>
      <c r="O583" s="36">
        <v>113940</v>
      </c>
      <c r="P583" s="36">
        <v>55024</v>
      </c>
      <c r="Q583" s="36">
        <v>0</v>
      </c>
      <c r="R583" s="36">
        <v>8562</v>
      </c>
      <c r="S583" s="36">
        <v>0</v>
      </c>
      <c r="T583" s="36">
        <v>233629</v>
      </c>
      <c r="U583" s="36">
        <v>0</v>
      </c>
    </row>
    <row r="584" spans="1:21" ht="15" customHeight="1" x14ac:dyDescent="0.2">
      <c r="A584" t="s">
        <v>1613</v>
      </c>
      <c r="B584" s="7" t="s">
        <v>2254</v>
      </c>
      <c r="C584" s="7" t="s">
        <v>1615</v>
      </c>
      <c r="D584" s="7" t="s">
        <v>1739</v>
      </c>
      <c r="E584" s="7" t="s">
        <v>2255</v>
      </c>
      <c r="F584" s="7" t="s">
        <v>2256</v>
      </c>
      <c r="G584" s="7" t="s">
        <v>2257</v>
      </c>
      <c r="H584" t="s">
        <v>2258</v>
      </c>
      <c r="I584" s="7" t="s">
        <v>98</v>
      </c>
      <c r="J584" s="7" t="s">
        <v>8005</v>
      </c>
      <c r="K584" s="7" t="s">
        <v>8005</v>
      </c>
      <c r="L584" s="36">
        <v>280390</v>
      </c>
      <c r="M584" s="7" t="s">
        <v>8005</v>
      </c>
      <c r="N584" s="36">
        <v>67330</v>
      </c>
      <c r="O584" s="36">
        <v>136747</v>
      </c>
      <c r="P584" s="36">
        <v>67564</v>
      </c>
      <c r="Q584" s="36">
        <v>0</v>
      </c>
      <c r="R584" s="36">
        <v>8749</v>
      </c>
      <c r="S584" s="36">
        <v>0</v>
      </c>
      <c r="T584" s="36">
        <v>280390</v>
      </c>
      <c r="U584" s="36">
        <v>0</v>
      </c>
    </row>
    <row r="585" spans="1:21" ht="15" customHeight="1" x14ac:dyDescent="0.2">
      <c r="A585" t="s">
        <v>1613</v>
      </c>
      <c r="B585" s="7" t="s">
        <v>2259</v>
      </c>
      <c r="C585" s="7" t="s">
        <v>1615</v>
      </c>
      <c r="D585" s="7" t="s">
        <v>1739</v>
      </c>
      <c r="E585" s="7" t="s">
        <v>2260</v>
      </c>
      <c r="F585" s="7" t="s">
        <v>2261</v>
      </c>
      <c r="G585" s="7" t="s">
        <v>2262</v>
      </c>
      <c r="H585" t="s">
        <v>2263</v>
      </c>
      <c r="I585" s="7" t="s">
        <v>98</v>
      </c>
      <c r="J585" s="7" t="s">
        <v>8005</v>
      </c>
      <c r="K585" s="7" t="s">
        <v>8005</v>
      </c>
      <c r="L585" s="36">
        <v>211998</v>
      </c>
      <c r="M585" s="7" t="s">
        <v>8005</v>
      </c>
      <c r="N585" s="36">
        <v>50907</v>
      </c>
      <c r="O585" s="36">
        <v>103392</v>
      </c>
      <c r="P585" s="36">
        <v>55641</v>
      </c>
      <c r="Q585" s="36">
        <v>0</v>
      </c>
      <c r="R585" s="36">
        <v>2058</v>
      </c>
      <c r="S585" s="36">
        <v>0</v>
      </c>
      <c r="T585" s="36">
        <v>211998</v>
      </c>
      <c r="U585" s="36">
        <v>0</v>
      </c>
    </row>
    <row r="586" spans="1:21" ht="15" customHeight="1" x14ac:dyDescent="0.2">
      <c r="A586" t="s">
        <v>1613</v>
      </c>
      <c r="B586" s="7" t="s">
        <v>2264</v>
      </c>
      <c r="C586" s="7" t="s">
        <v>1615</v>
      </c>
      <c r="D586" s="7" t="s">
        <v>1739</v>
      </c>
      <c r="E586" s="7" t="s">
        <v>2265</v>
      </c>
      <c r="F586" s="7" t="s">
        <v>2266</v>
      </c>
      <c r="G586" s="7" t="s">
        <v>2267</v>
      </c>
      <c r="H586" t="s">
        <v>2268</v>
      </c>
      <c r="I586" s="7" t="s">
        <v>98</v>
      </c>
      <c r="J586" s="7" t="s">
        <v>8005</v>
      </c>
      <c r="K586" s="7" t="s">
        <v>8005</v>
      </c>
      <c r="L586" s="36">
        <v>31607</v>
      </c>
      <c r="M586" s="7" t="s">
        <v>8005</v>
      </c>
      <c r="N586" s="36">
        <v>7590</v>
      </c>
      <c r="O586" s="36">
        <v>20680</v>
      </c>
      <c r="P586" s="36">
        <v>0</v>
      </c>
      <c r="Q586" s="36">
        <v>0</v>
      </c>
      <c r="R586" s="36">
        <v>3337</v>
      </c>
      <c r="S586" s="36">
        <v>0</v>
      </c>
      <c r="T586" s="36">
        <v>31607</v>
      </c>
      <c r="U586" s="36">
        <v>0</v>
      </c>
    </row>
    <row r="587" spans="1:21" ht="15" customHeight="1" x14ac:dyDescent="0.2">
      <c r="A587" t="s">
        <v>1613</v>
      </c>
      <c r="B587" s="7" t="s">
        <v>2269</v>
      </c>
      <c r="C587" s="7" t="s">
        <v>1615</v>
      </c>
      <c r="D587" s="7" t="s">
        <v>1739</v>
      </c>
      <c r="E587" s="7" t="s">
        <v>2270</v>
      </c>
      <c r="F587" s="7" t="s">
        <v>2271</v>
      </c>
      <c r="G587" s="7" t="s">
        <v>2272</v>
      </c>
      <c r="H587" t="s">
        <v>2273</v>
      </c>
      <c r="I587" s="7" t="s">
        <v>98</v>
      </c>
      <c r="J587" s="7" t="s">
        <v>8005</v>
      </c>
      <c r="K587" s="7" t="s">
        <v>8005</v>
      </c>
      <c r="L587" s="36">
        <v>273946</v>
      </c>
      <c r="M587" s="7" t="s">
        <v>8005</v>
      </c>
      <c r="N587" s="36">
        <v>65783</v>
      </c>
      <c r="O587" s="36">
        <v>139084</v>
      </c>
      <c r="P587" s="36">
        <v>66417</v>
      </c>
      <c r="Q587" s="36">
        <v>0</v>
      </c>
      <c r="R587" s="36">
        <v>2662</v>
      </c>
      <c r="S587" s="36">
        <v>0</v>
      </c>
      <c r="T587" s="36">
        <v>273946</v>
      </c>
      <c r="U587" s="36">
        <v>0</v>
      </c>
    </row>
    <row r="588" spans="1:21" ht="15" customHeight="1" x14ac:dyDescent="0.2">
      <c r="A588" t="s">
        <v>1613</v>
      </c>
      <c r="B588" s="7" t="s">
        <v>2274</v>
      </c>
      <c r="C588" s="7" t="s">
        <v>1615</v>
      </c>
      <c r="D588" s="7" t="s">
        <v>1739</v>
      </c>
      <c r="E588" s="7" t="s">
        <v>2275</v>
      </c>
      <c r="F588" s="7" t="s">
        <v>2276</v>
      </c>
      <c r="G588" s="7" t="s">
        <v>2277</v>
      </c>
      <c r="H588" t="s">
        <v>2278</v>
      </c>
      <c r="I588" s="7" t="s">
        <v>98</v>
      </c>
      <c r="J588" s="7" t="s">
        <v>8005</v>
      </c>
      <c r="K588" s="7" t="s">
        <v>8005</v>
      </c>
      <c r="L588" s="36">
        <v>369135</v>
      </c>
      <c r="M588" s="7" t="s">
        <v>8005</v>
      </c>
      <c r="N588" s="36">
        <v>0</v>
      </c>
      <c r="O588" s="36">
        <v>252363</v>
      </c>
      <c r="P588" s="36">
        <v>113187</v>
      </c>
      <c r="Q588" s="36">
        <v>0</v>
      </c>
      <c r="R588" s="36">
        <v>3585</v>
      </c>
      <c r="S588" s="36">
        <v>0</v>
      </c>
      <c r="T588" s="36">
        <v>369135</v>
      </c>
      <c r="U588" s="36">
        <v>0</v>
      </c>
    </row>
    <row r="589" spans="1:21" ht="15" customHeight="1" x14ac:dyDescent="0.2">
      <c r="A589" t="s">
        <v>1613</v>
      </c>
      <c r="B589" s="7" t="s">
        <v>2279</v>
      </c>
      <c r="C589" s="7" t="s">
        <v>1615</v>
      </c>
      <c r="D589" s="7" t="s">
        <v>1739</v>
      </c>
      <c r="E589" s="7" t="s">
        <v>2280</v>
      </c>
      <c r="F589" s="7" t="s">
        <v>2281</v>
      </c>
      <c r="G589" s="7" t="s">
        <v>2282</v>
      </c>
      <c r="H589" t="s">
        <v>2283</v>
      </c>
      <c r="I589" s="7" t="s">
        <v>98</v>
      </c>
      <c r="J589" s="7" t="s">
        <v>8005</v>
      </c>
      <c r="K589" s="7" t="s">
        <v>8005</v>
      </c>
      <c r="L589" s="36">
        <v>130655</v>
      </c>
      <c r="M589" s="7" t="s">
        <v>8005</v>
      </c>
      <c r="N589" s="36">
        <v>0</v>
      </c>
      <c r="O589" s="36">
        <v>96348</v>
      </c>
      <c r="P589" s="36">
        <v>33998</v>
      </c>
      <c r="Q589" s="36">
        <v>0</v>
      </c>
      <c r="R589" s="36">
        <v>309</v>
      </c>
      <c r="S589" s="36">
        <v>0</v>
      </c>
      <c r="T589" s="36">
        <v>130655</v>
      </c>
      <c r="U589" s="36">
        <v>0</v>
      </c>
    </row>
    <row r="590" spans="1:21" ht="15" customHeight="1" x14ac:dyDescent="0.2">
      <c r="A590" t="s">
        <v>1613</v>
      </c>
      <c r="B590" s="7" t="s">
        <v>2284</v>
      </c>
      <c r="C590" s="7" t="s">
        <v>1615</v>
      </c>
      <c r="D590" s="7" t="s">
        <v>1739</v>
      </c>
      <c r="E590" s="7" t="s">
        <v>2285</v>
      </c>
      <c r="F590" s="7" t="s">
        <v>2286</v>
      </c>
      <c r="G590" s="7" t="s">
        <v>2287</v>
      </c>
      <c r="H590" t="s">
        <v>2288</v>
      </c>
      <c r="I590" s="7" t="s">
        <v>98</v>
      </c>
      <c r="J590" s="7" t="s">
        <v>8005</v>
      </c>
      <c r="K590" s="7" t="s">
        <v>8005</v>
      </c>
      <c r="L590" s="36">
        <v>245561</v>
      </c>
      <c r="M590" s="7" t="s">
        <v>8005</v>
      </c>
      <c r="N590" s="36">
        <v>58966</v>
      </c>
      <c r="O590" s="36">
        <v>109033</v>
      </c>
      <c r="P590" s="36">
        <v>0</v>
      </c>
      <c r="Q590" s="36">
        <v>0</v>
      </c>
      <c r="R590" s="36">
        <v>77562</v>
      </c>
      <c r="S590" s="36">
        <v>0</v>
      </c>
      <c r="T590" s="36">
        <v>245561</v>
      </c>
      <c r="U590" s="36">
        <v>0</v>
      </c>
    </row>
    <row r="591" spans="1:21" ht="15" customHeight="1" x14ac:dyDescent="0.2">
      <c r="A591" t="s">
        <v>1613</v>
      </c>
      <c r="B591" s="7" t="s">
        <v>2289</v>
      </c>
      <c r="C591" s="7" t="s">
        <v>1615</v>
      </c>
      <c r="D591" s="7" t="s">
        <v>1739</v>
      </c>
      <c r="E591" s="7" t="s">
        <v>2290</v>
      </c>
      <c r="F591" s="7" t="s">
        <v>2291</v>
      </c>
      <c r="G591" s="7" t="s">
        <v>2292</v>
      </c>
      <c r="H591" t="s">
        <v>2293</v>
      </c>
      <c r="I591" s="7" t="s">
        <v>98</v>
      </c>
      <c r="J591" s="7" t="s">
        <v>8005</v>
      </c>
      <c r="K591" s="7" t="s">
        <v>8005</v>
      </c>
      <c r="L591" s="36">
        <v>54276</v>
      </c>
      <c r="M591" s="7" t="s">
        <v>8005</v>
      </c>
      <c r="N591" s="36">
        <v>13043</v>
      </c>
      <c r="O591" s="36">
        <v>9297</v>
      </c>
      <c r="P591" s="36">
        <v>15560</v>
      </c>
      <c r="Q591" s="36">
        <v>0</v>
      </c>
      <c r="R591" s="36">
        <v>16376</v>
      </c>
      <c r="S591" s="36">
        <v>0</v>
      </c>
      <c r="T591" s="36">
        <v>54276</v>
      </c>
      <c r="U591" s="36">
        <v>0</v>
      </c>
    </row>
    <row r="592" spans="1:21" ht="15" customHeight="1" x14ac:dyDescent="0.2">
      <c r="A592" t="s">
        <v>1613</v>
      </c>
      <c r="B592" s="7" t="s">
        <v>2294</v>
      </c>
      <c r="C592" s="7" t="s">
        <v>1615</v>
      </c>
      <c r="D592" s="7" t="s">
        <v>1808</v>
      </c>
      <c r="E592" s="7" t="s">
        <v>2295</v>
      </c>
      <c r="F592" s="7" t="s">
        <v>2296</v>
      </c>
      <c r="G592" s="7" t="s">
        <v>2297</v>
      </c>
      <c r="H592" t="s">
        <v>2298</v>
      </c>
      <c r="I592" s="7" t="s">
        <v>98</v>
      </c>
      <c r="J592" s="7" t="s">
        <v>8005</v>
      </c>
      <c r="K592" s="7" t="s">
        <v>8005</v>
      </c>
      <c r="L592" s="36">
        <v>1835633</v>
      </c>
      <c r="M592" s="7" t="s">
        <v>8005</v>
      </c>
      <c r="N592" s="36">
        <v>444498</v>
      </c>
      <c r="O592" s="36">
        <v>352466</v>
      </c>
      <c r="P592" s="36">
        <v>515512</v>
      </c>
      <c r="Q592" s="36">
        <v>0</v>
      </c>
      <c r="R592" s="36">
        <v>523157</v>
      </c>
      <c r="S592" s="36">
        <v>0</v>
      </c>
      <c r="T592" s="36">
        <v>1835633</v>
      </c>
      <c r="U592" s="36">
        <v>0</v>
      </c>
    </row>
    <row r="593" spans="1:21" ht="15" customHeight="1" x14ac:dyDescent="0.2">
      <c r="A593" t="s">
        <v>1613</v>
      </c>
      <c r="B593" s="7" t="s">
        <v>2299</v>
      </c>
      <c r="C593" s="7" t="s">
        <v>1615</v>
      </c>
      <c r="D593" s="7" t="s">
        <v>1763</v>
      </c>
      <c r="E593" s="7" t="s">
        <v>2300</v>
      </c>
      <c r="F593" s="7" t="s">
        <v>2301</v>
      </c>
      <c r="G593" s="7" t="s">
        <v>2302</v>
      </c>
      <c r="H593" t="s">
        <v>2303</v>
      </c>
      <c r="I593" s="7" t="s">
        <v>98</v>
      </c>
      <c r="J593" s="7" t="s">
        <v>8005</v>
      </c>
      <c r="K593" s="7" t="s">
        <v>8005</v>
      </c>
      <c r="L593" s="36">
        <v>382578</v>
      </c>
      <c r="M593" s="7" t="s">
        <v>8005</v>
      </c>
      <c r="N593" s="36">
        <v>91871</v>
      </c>
      <c r="O593" s="36">
        <v>286975</v>
      </c>
      <c r="P593" s="36">
        <v>0</v>
      </c>
      <c r="Q593" s="36">
        <v>0</v>
      </c>
      <c r="R593" s="36">
        <v>3732</v>
      </c>
      <c r="S593" s="36">
        <v>0</v>
      </c>
      <c r="T593" s="36">
        <v>382578</v>
      </c>
      <c r="U593" s="36">
        <v>0</v>
      </c>
    </row>
    <row r="594" spans="1:21" ht="15" customHeight="1" x14ac:dyDescent="0.2">
      <c r="A594" t="s">
        <v>1613</v>
      </c>
      <c r="B594" s="7" t="s">
        <v>2304</v>
      </c>
      <c r="C594" s="7" t="s">
        <v>1615</v>
      </c>
      <c r="D594" s="7" t="s">
        <v>1772</v>
      </c>
      <c r="E594" s="7" t="s">
        <v>2305</v>
      </c>
      <c r="F594" s="7" t="s">
        <v>2306</v>
      </c>
      <c r="G594" s="7" t="s">
        <v>2307</v>
      </c>
      <c r="H594" t="s">
        <v>2308</v>
      </c>
      <c r="I594" s="7" t="s">
        <v>98</v>
      </c>
      <c r="J594" s="7" t="s">
        <v>8005</v>
      </c>
      <c r="K594" s="7" t="s">
        <v>8005</v>
      </c>
      <c r="L594" s="36">
        <v>26890</v>
      </c>
      <c r="M594" s="7" t="s">
        <v>8005</v>
      </c>
      <c r="N594" s="36">
        <v>6511</v>
      </c>
      <c r="O594" s="36">
        <v>13250</v>
      </c>
      <c r="P594" s="36">
        <v>7065</v>
      </c>
      <c r="Q594" s="36">
        <v>0</v>
      </c>
      <c r="R594" s="36">
        <v>64</v>
      </c>
      <c r="S594" s="36">
        <v>0</v>
      </c>
      <c r="T594" s="36">
        <v>26890</v>
      </c>
      <c r="U594" s="36">
        <v>0</v>
      </c>
    </row>
    <row r="595" spans="1:21" ht="15" customHeight="1" x14ac:dyDescent="0.2">
      <c r="A595" t="s">
        <v>1613</v>
      </c>
      <c r="B595" s="7" t="s">
        <v>2309</v>
      </c>
      <c r="C595" s="7" t="s">
        <v>1615</v>
      </c>
      <c r="D595" s="7" t="s">
        <v>1772</v>
      </c>
      <c r="E595" s="7" t="s">
        <v>2310</v>
      </c>
      <c r="F595" s="7" t="s">
        <v>2311</v>
      </c>
      <c r="G595" s="7" t="s">
        <v>2312</v>
      </c>
      <c r="H595" t="s">
        <v>2313</v>
      </c>
      <c r="I595" s="7" t="s">
        <v>98</v>
      </c>
      <c r="J595" s="7" t="s">
        <v>8005</v>
      </c>
      <c r="K595" s="7" t="s">
        <v>8005</v>
      </c>
      <c r="L595" s="36">
        <v>25377</v>
      </c>
      <c r="M595" s="7" t="s">
        <v>8005</v>
      </c>
      <c r="N595" s="36">
        <v>6092</v>
      </c>
      <c r="O595" s="36">
        <v>12721</v>
      </c>
      <c r="P595" s="36">
        <v>6305</v>
      </c>
      <c r="Q595" s="36">
        <v>0</v>
      </c>
      <c r="R595" s="36">
        <v>259</v>
      </c>
      <c r="S595" s="36">
        <v>0</v>
      </c>
      <c r="T595" s="36">
        <v>25377</v>
      </c>
      <c r="U595" s="36">
        <v>0</v>
      </c>
    </row>
    <row r="596" spans="1:21" ht="15" customHeight="1" x14ac:dyDescent="0.2">
      <c r="A596" t="s">
        <v>1613</v>
      </c>
      <c r="B596" s="7" t="s">
        <v>2314</v>
      </c>
      <c r="C596" s="7" t="s">
        <v>1615</v>
      </c>
      <c r="D596" s="7" t="s">
        <v>1772</v>
      </c>
      <c r="E596" s="7" t="s">
        <v>2315</v>
      </c>
      <c r="F596" s="7" t="s">
        <v>2316</v>
      </c>
      <c r="G596" s="7" t="s">
        <v>2317</v>
      </c>
      <c r="H596" t="s">
        <v>2318</v>
      </c>
      <c r="I596" s="7" t="s">
        <v>98</v>
      </c>
      <c r="J596" s="7" t="s">
        <v>8006</v>
      </c>
      <c r="K596" s="7" t="s">
        <v>8006</v>
      </c>
      <c r="L596" s="36">
        <v>0</v>
      </c>
      <c r="M596" s="7" t="s">
        <v>8006</v>
      </c>
      <c r="N596" s="36">
        <v>0</v>
      </c>
      <c r="O596" s="36">
        <v>0</v>
      </c>
      <c r="P596" s="36">
        <v>0</v>
      </c>
      <c r="Q596" s="36">
        <v>0</v>
      </c>
      <c r="R596" s="36">
        <v>0</v>
      </c>
      <c r="S596" s="36">
        <v>0</v>
      </c>
      <c r="T596" s="36">
        <v>0</v>
      </c>
      <c r="U596" s="36">
        <v>0</v>
      </c>
    </row>
    <row r="597" spans="1:21" ht="15" customHeight="1" x14ac:dyDescent="0.2">
      <c r="A597" t="s">
        <v>1613</v>
      </c>
      <c r="B597" s="7" t="s">
        <v>2319</v>
      </c>
      <c r="C597" s="7" t="s">
        <v>1615</v>
      </c>
      <c r="D597" s="7" t="s">
        <v>1820</v>
      </c>
      <c r="E597" s="7" t="s">
        <v>2320</v>
      </c>
      <c r="F597" s="7" t="s">
        <v>2321</v>
      </c>
      <c r="G597" s="7" t="s">
        <v>2322</v>
      </c>
      <c r="H597" t="s">
        <v>2323</v>
      </c>
      <c r="I597" s="7" t="s">
        <v>98</v>
      </c>
      <c r="J597" s="7" t="s">
        <v>8007</v>
      </c>
      <c r="K597" s="7" t="s">
        <v>8006</v>
      </c>
      <c r="L597" s="36">
        <v>0</v>
      </c>
      <c r="M597" s="7" t="s">
        <v>8006</v>
      </c>
      <c r="N597" s="36">
        <v>0</v>
      </c>
      <c r="O597" s="36">
        <v>0</v>
      </c>
      <c r="P597" s="36">
        <v>0</v>
      </c>
      <c r="Q597" s="36">
        <v>0</v>
      </c>
      <c r="R597" s="36">
        <v>0</v>
      </c>
      <c r="S597" s="36">
        <v>0</v>
      </c>
      <c r="T597" s="36">
        <v>0</v>
      </c>
      <c r="U597" s="36">
        <v>0</v>
      </c>
    </row>
    <row r="598" spans="1:21" ht="15" customHeight="1" x14ac:dyDescent="0.2">
      <c r="A598" t="s">
        <v>1613</v>
      </c>
      <c r="B598" s="7" t="s">
        <v>2324</v>
      </c>
      <c r="C598" s="7" t="s">
        <v>1615</v>
      </c>
      <c r="D598" s="7" t="s">
        <v>1616</v>
      </c>
      <c r="E598" s="7" t="s">
        <v>2325</v>
      </c>
      <c r="F598" s="7" t="s">
        <v>2326</v>
      </c>
      <c r="G598" s="7" t="s">
        <v>2327</v>
      </c>
      <c r="H598" t="s">
        <v>2328</v>
      </c>
      <c r="I598" s="7" t="s">
        <v>98</v>
      </c>
      <c r="J598" s="7" t="s">
        <v>8005</v>
      </c>
      <c r="K598" s="7" t="s">
        <v>8005</v>
      </c>
      <c r="L598" s="36">
        <v>229818</v>
      </c>
      <c r="M598" s="7" t="s">
        <v>8005</v>
      </c>
      <c r="N598" s="36">
        <v>55187</v>
      </c>
      <c r="O598" s="36">
        <v>86909</v>
      </c>
      <c r="P598" s="36">
        <v>72252</v>
      </c>
      <c r="Q598" s="36">
        <v>0</v>
      </c>
      <c r="R598" s="36">
        <v>15470</v>
      </c>
      <c r="S598" s="36">
        <v>0</v>
      </c>
      <c r="T598" s="36">
        <v>229818</v>
      </c>
      <c r="U598" s="36">
        <v>0</v>
      </c>
    </row>
    <row r="599" spans="1:21" ht="15" customHeight="1" x14ac:dyDescent="0.2">
      <c r="A599" t="s">
        <v>1613</v>
      </c>
      <c r="B599" s="7" t="s">
        <v>2329</v>
      </c>
      <c r="C599" s="7" t="s">
        <v>1615</v>
      </c>
      <c r="D599" s="7" t="s">
        <v>1739</v>
      </c>
      <c r="E599" s="7" t="s">
        <v>2330</v>
      </c>
      <c r="F599" s="7" t="s">
        <v>2331</v>
      </c>
      <c r="G599" s="7" t="s">
        <v>2332</v>
      </c>
      <c r="H599" t="s">
        <v>2333</v>
      </c>
      <c r="I599" s="7" t="s">
        <v>98</v>
      </c>
      <c r="J599" s="7" t="s">
        <v>8005</v>
      </c>
      <c r="K599" s="7" t="s">
        <v>8005</v>
      </c>
      <c r="L599" s="36">
        <v>195024</v>
      </c>
      <c r="M599" s="7" t="s">
        <v>8005</v>
      </c>
      <c r="N599" s="36">
        <v>47225</v>
      </c>
      <c r="O599" s="36">
        <v>65726</v>
      </c>
      <c r="P599" s="36">
        <v>46926</v>
      </c>
      <c r="Q599" s="36">
        <v>0</v>
      </c>
      <c r="R599" s="36">
        <v>35147</v>
      </c>
      <c r="S599" s="36">
        <v>0</v>
      </c>
      <c r="T599" s="36">
        <v>195024</v>
      </c>
      <c r="U599" s="36">
        <v>0</v>
      </c>
    </row>
    <row r="600" spans="1:21" ht="15" customHeight="1" x14ac:dyDescent="0.2">
      <c r="A600" t="s">
        <v>1613</v>
      </c>
      <c r="B600" s="7" t="s">
        <v>2334</v>
      </c>
      <c r="C600" s="7" t="s">
        <v>1615</v>
      </c>
      <c r="D600" s="7" t="s">
        <v>1616</v>
      </c>
      <c r="E600" s="7" t="s">
        <v>2335</v>
      </c>
      <c r="F600" s="7" t="s">
        <v>2336</v>
      </c>
      <c r="G600" s="7" t="s">
        <v>2337</v>
      </c>
      <c r="H600" t="s">
        <v>2338</v>
      </c>
      <c r="I600" s="7" t="s">
        <v>98</v>
      </c>
      <c r="J600" s="7" t="s">
        <v>8005</v>
      </c>
      <c r="K600" s="7" t="s">
        <v>8005</v>
      </c>
      <c r="L600" s="36">
        <v>129084</v>
      </c>
      <c r="M600" s="7" t="s">
        <v>8005</v>
      </c>
      <c r="N600" s="36">
        <v>31034</v>
      </c>
      <c r="O600" s="36">
        <v>96901</v>
      </c>
      <c r="P600" s="36">
        <v>49</v>
      </c>
      <c r="Q600" s="36">
        <v>0</v>
      </c>
      <c r="R600" s="36">
        <v>1100</v>
      </c>
      <c r="S600" s="36">
        <v>0</v>
      </c>
      <c r="T600" s="36">
        <v>129084</v>
      </c>
      <c r="U600" s="36">
        <v>0</v>
      </c>
    </row>
    <row r="601" spans="1:21" ht="15" customHeight="1" x14ac:dyDescent="0.2">
      <c r="A601" t="s">
        <v>1613</v>
      </c>
      <c r="B601" s="7" t="s">
        <v>2339</v>
      </c>
      <c r="C601" s="7" t="s">
        <v>1615</v>
      </c>
      <c r="D601" s="7" t="s">
        <v>1739</v>
      </c>
      <c r="E601" s="7" t="s">
        <v>2340</v>
      </c>
      <c r="F601" s="7" t="s">
        <v>2341</v>
      </c>
      <c r="G601" s="7" t="s">
        <v>2342</v>
      </c>
      <c r="H601" t="s">
        <v>2343</v>
      </c>
      <c r="I601" s="7" t="s">
        <v>98</v>
      </c>
      <c r="J601" s="7" t="s">
        <v>8005</v>
      </c>
      <c r="K601" s="7" t="s">
        <v>8005</v>
      </c>
      <c r="L601" s="36">
        <v>217808</v>
      </c>
      <c r="M601" s="7" t="s">
        <v>8005</v>
      </c>
      <c r="N601" s="36">
        <v>52302</v>
      </c>
      <c r="O601" s="36">
        <v>106225</v>
      </c>
      <c r="P601" s="36">
        <v>57170</v>
      </c>
      <c r="Q601" s="36">
        <v>0</v>
      </c>
      <c r="R601" s="36">
        <v>2111</v>
      </c>
      <c r="S601" s="36">
        <v>0</v>
      </c>
      <c r="T601" s="36">
        <v>217808</v>
      </c>
      <c r="U601" s="36">
        <v>0</v>
      </c>
    </row>
    <row r="602" spans="1:21" ht="15" customHeight="1" x14ac:dyDescent="0.2">
      <c r="A602" t="s">
        <v>1613</v>
      </c>
      <c r="B602" s="7" t="s">
        <v>2344</v>
      </c>
      <c r="C602" s="7" t="s">
        <v>1615</v>
      </c>
      <c r="D602" s="7" t="s">
        <v>1739</v>
      </c>
      <c r="E602" s="7" t="s">
        <v>2345</v>
      </c>
      <c r="F602" s="7" t="s">
        <v>2346</v>
      </c>
      <c r="G602" s="7" t="s">
        <v>2347</v>
      </c>
      <c r="H602" t="s">
        <v>2348</v>
      </c>
      <c r="I602" s="7" t="s">
        <v>98</v>
      </c>
      <c r="J602" s="7" t="s">
        <v>8005</v>
      </c>
      <c r="K602" s="7" t="s">
        <v>8005</v>
      </c>
      <c r="L602" s="36">
        <v>216597</v>
      </c>
      <c r="M602" s="7" t="s">
        <v>8005</v>
      </c>
      <c r="N602" s="36">
        <v>52012</v>
      </c>
      <c r="O602" s="36">
        <v>105636</v>
      </c>
      <c r="P602" s="36">
        <v>56846</v>
      </c>
      <c r="Q602" s="36">
        <v>0</v>
      </c>
      <c r="R602" s="36">
        <v>2103</v>
      </c>
      <c r="S602" s="36">
        <v>0</v>
      </c>
      <c r="T602" s="36">
        <v>216597</v>
      </c>
      <c r="U602" s="36">
        <v>0</v>
      </c>
    </row>
    <row r="603" spans="1:21" ht="15" customHeight="1" x14ac:dyDescent="0.2">
      <c r="A603" t="s">
        <v>1613</v>
      </c>
      <c r="B603" s="7" t="s">
        <v>2349</v>
      </c>
      <c r="C603" s="7" t="s">
        <v>1615</v>
      </c>
      <c r="D603" s="7" t="s">
        <v>1739</v>
      </c>
      <c r="E603" s="7" t="s">
        <v>2350</v>
      </c>
      <c r="F603" s="7" t="s">
        <v>2351</v>
      </c>
      <c r="G603" s="7" t="s">
        <v>2352</v>
      </c>
      <c r="H603" t="s">
        <v>2353</v>
      </c>
      <c r="I603" s="7" t="s">
        <v>98</v>
      </c>
      <c r="J603" s="7" t="s">
        <v>8005</v>
      </c>
      <c r="K603" s="7" t="s">
        <v>8005</v>
      </c>
      <c r="L603" s="36">
        <v>143143</v>
      </c>
      <c r="M603" s="7" t="s">
        <v>8005</v>
      </c>
      <c r="N603" s="36">
        <v>34662</v>
      </c>
      <c r="O603" s="36">
        <v>70363</v>
      </c>
      <c r="P603" s="36">
        <v>35849</v>
      </c>
      <c r="Q603" s="36">
        <v>0</v>
      </c>
      <c r="R603" s="36">
        <v>2269</v>
      </c>
      <c r="S603" s="36">
        <v>0</v>
      </c>
      <c r="T603" s="36">
        <v>143143</v>
      </c>
      <c r="U603" s="36">
        <v>0</v>
      </c>
    </row>
    <row r="604" spans="1:21" ht="15" customHeight="1" x14ac:dyDescent="0.2">
      <c r="A604" t="s">
        <v>1613</v>
      </c>
      <c r="B604" s="7" t="s">
        <v>2354</v>
      </c>
      <c r="C604" s="7" t="s">
        <v>1615</v>
      </c>
      <c r="D604" s="7" t="s">
        <v>1739</v>
      </c>
      <c r="E604" s="7" t="s">
        <v>2355</v>
      </c>
      <c r="F604" s="7" t="s">
        <v>2356</v>
      </c>
      <c r="G604" s="7" t="s">
        <v>2357</v>
      </c>
      <c r="H604" t="s">
        <v>2358</v>
      </c>
      <c r="I604" s="7" t="s">
        <v>98</v>
      </c>
      <c r="J604" s="7" t="s">
        <v>8005</v>
      </c>
      <c r="K604" s="7" t="s">
        <v>8005</v>
      </c>
      <c r="L604" s="36">
        <v>126092</v>
      </c>
      <c r="M604" s="7" t="s">
        <v>8005</v>
      </c>
      <c r="N604" s="36">
        <v>30533</v>
      </c>
      <c r="O604" s="36">
        <v>36589</v>
      </c>
      <c r="P604" s="36">
        <v>0</v>
      </c>
      <c r="Q604" s="36">
        <v>53632</v>
      </c>
      <c r="R604" s="36">
        <v>5338</v>
      </c>
      <c r="S604" s="36">
        <v>0</v>
      </c>
      <c r="T604" s="36">
        <v>126092</v>
      </c>
      <c r="U604" s="36">
        <v>0</v>
      </c>
    </row>
    <row r="605" spans="1:21" ht="15" customHeight="1" x14ac:dyDescent="0.2">
      <c r="A605" t="s">
        <v>1613</v>
      </c>
      <c r="B605" s="7" t="s">
        <v>2359</v>
      </c>
      <c r="C605" s="7" t="s">
        <v>1615</v>
      </c>
      <c r="D605" s="7" t="s">
        <v>1739</v>
      </c>
      <c r="E605" s="7" t="s">
        <v>2360</v>
      </c>
      <c r="F605" s="7" t="s">
        <v>2361</v>
      </c>
      <c r="G605" s="7" t="s">
        <v>2362</v>
      </c>
      <c r="H605" t="s">
        <v>2363</v>
      </c>
      <c r="I605" s="7" t="s">
        <v>98</v>
      </c>
      <c r="J605" s="7" t="s">
        <v>8005</v>
      </c>
      <c r="K605" s="7" t="s">
        <v>8005</v>
      </c>
      <c r="L605" s="36">
        <v>146728</v>
      </c>
      <c r="M605" s="7" t="s">
        <v>8005</v>
      </c>
      <c r="N605" s="36">
        <v>35234</v>
      </c>
      <c r="O605" s="36">
        <v>54164</v>
      </c>
      <c r="P605" s="36">
        <v>55901</v>
      </c>
      <c r="Q605" s="36">
        <v>0</v>
      </c>
      <c r="R605" s="36">
        <v>1429</v>
      </c>
      <c r="S605" s="36">
        <v>0</v>
      </c>
      <c r="T605" s="36">
        <v>146728</v>
      </c>
      <c r="U605" s="36">
        <v>0</v>
      </c>
    </row>
    <row r="606" spans="1:21" ht="15" customHeight="1" x14ac:dyDescent="0.2">
      <c r="A606" t="s">
        <v>1613</v>
      </c>
      <c r="B606" s="7" t="s">
        <v>2364</v>
      </c>
      <c r="C606" s="7" t="s">
        <v>1615</v>
      </c>
      <c r="D606" s="7" t="s">
        <v>1739</v>
      </c>
      <c r="E606" s="7" t="s">
        <v>2365</v>
      </c>
      <c r="F606" s="7" t="s">
        <v>2366</v>
      </c>
      <c r="G606" s="7" t="s">
        <v>2367</v>
      </c>
      <c r="H606" t="s">
        <v>2368</v>
      </c>
      <c r="I606" s="7" t="s">
        <v>98</v>
      </c>
      <c r="J606" s="7" t="s">
        <v>8005</v>
      </c>
      <c r="K606" s="7" t="s">
        <v>8005</v>
      </c>
      <c r="L606" s="36">
        <v>43438</v>
      </c>
      <c r="M606" s="7" t="s">
        <v>8005</v>
      </c>
      <c r="N606" s="36">
        <v>10432</v>
      </c>
      <c r="O606" s="36">
        <v>27754</v>
      </c>
      <c r="P606" s="36">
        <v>4824</v>
      </c>
      <c r="Q606" s="36">
        <v>0</v>
      </c>
      <c r="R606" s="36">
        <v>0</v>
      </c>
      <c r="S606" s="36">
        <v>0</v>
      </c>
      <c r="T606" s="36">
        <v>43010</v>
      </c>
      <c r="U606" s="36">
        <v>428</v>
      </c>
    </row>
    <row r="607" spans="1:21" ht="15" customHeight="1" x14ac:dyDescent="0.2">
      <c r="A607" t="s">
        <v>1613</v>
      </c>
      <c r="B607" s="7" t="s">
        <v>2369</v>
      </c>
      <c r="C607" s="7" t="s">
        <v>1615</v>
      </c>
      <c r="D607" s="7" t="s">
        <v>1739</v>
      </c>
      <c r="E607" s="7" t="s">
        <v>2370</v>
      </c>
      <c r="F607" s="7" t="s">
        <v>2371</v>
      </c>
      <c r="G607" s="7" t="s">
        <v>2372</v>
      </c>
      <c r="H607" t="s">
        <v>2373</v>
      </c>
      <c r="I607" s="7" t="s">
        <v>98</v>
      </c>
      <c r="J607" s="7" t="s">
        <v>8005</v>
      </c>
      <c r="K607" s="7" t="s">
        <v>8005</v>
      </c>
      <c r="L607" s="36">
        <v>106987</v>
      </c>
      <c r="M607" s="7" t="s">
        <v>8005</v>
      </c>
      <c r="N607" s="36">
        <v>25720</v>
      </c>
      <c r="O607" s="36">
        <v>37011</v>
      </c>
      <c r="P607" s="36">
        <v>22362</v>
      </c>
      <c r="Q607" s="36">
        <v>21582</v>
      </c>
      <c r="R607" s="36">
        <v>312</v>
      </c>
      <c r="S607" s="36">
        <v>0</v>
      </c>
      <c r="T607" s="36">
        <v>106987</v>
      </c>
      <c r="U607" s="36">
        <v>0</v>
      </c>
    </row>
    <row r="608" spans="1:21" ht="15" customHeight="1" x14ac:dyDescent="0.2">
      <c r="A608" t="s">
        <v>1613</v>
      </c>
      <c r="B608" s="7" t="s">
        <v>2374</v>
      </c>
      <c r="C608" s="7" t="s">
        <v>1615</v>
      </c>
      <c r="D608" s="7" t="s">
        <v>1739</v>
      </c>
      <c r="E608" s="7" t="s">
        <v>2375</v>
      </c>
      <c r="F608" s="7" t="s">
        <v>2376</v>
      </c>
      <c r="G608" s="7" t="s">
        <v>2377</v>
      </c>
      <c r="H608" t="s">
        <v>2378</v>
      </c>
      <c r="I608" s="7" t="s">
        <v>98</v>
      </c>
      <c r="J608" s="7" t="s">
        <v>8005</v>
      </c>
      <c r="K608" s="7" t="s">
        <v>8005</v>
      </c>
      <c r="L608" s="36">
        <v>55912</v>
      </c>
      <c r="M608" s="7" t="s">
        <v>8005</v>
      </c>
      <c r="N608" s="36">
        <v>13539</v>
      </c>
      <c r="O608" s="36">
        <v>13945</v>
      </c>
      <c r="P608" s="36">
        <v>406</v>
      </c>
      <c r="Q608" s="36">
        <v>0</v>
      </c>
      <c r="R608" s="36">
        <v>28022</v>
      </c>
      <c r="S608" s="36">
        <v>0</v>
      </c>
      <c r="T608" s="36">
        <v>55912</v>
      </c>
      <c r="U608" s="36">
        <v>0</v>
      </c>
    </row>
    <row r="609" spans="1:21" ht="15" customHeight="1" x14ac:dyDescent="0.2">
      <c r="A609" t="s">
        <v>1613</v>
      </c>
      <c r="B609" s="7" t="s">
        <v>2379</v>
      </c>
      <c r="C609" s="7" t="s">
        <v>1615</v>
      </c>
      <c r="D609" s="7" t="s">
        <v>1739</v>
      </c>
      <c r="E609" s="7" t="s">
        <v>2380</v>
      </c>
      <c r="F609" s="7" t="s">
        <v>2381</v>
      </c>
      <c r="G609" s="7" t="s">
        <v>2382</v>
      </c>
      <c r="H609" t="s">
        <v>2383</v>
      </c>
      <c r="I609" s="7" t="s">
        <v>98</v>
      </c>
      <c r="J609" s="7" t="s">
        <v>8005</v>
      </c>
      <c r="K609" s="7" t="s">
        <v>8005</v>
      </c>
      <c r="L609" s="36">
        <v>94134</v>
      </c>
      <c r="M609" s="7" t="s">
        <v>8005</v>
      </c>
      <c r="N609" s="36">
        <v>22604</v>
      </c>
      <c r="O609" s="36">
        <v>23305</v>
      </c>
      <c r="P609" s="36">
        <v>47310</v>
      </c>
      <c r="Q609" s="36">
        <v>0</v>
      </c>
      <c r="R609" s="36">
        <v>915</v>
      </c>
      <c r="S609" s="36">
        <v>0</v>
      </c>
      <c r="T609" s="36">
        <v>94134</v>
      </c>
      <c r="U609" s="36">
        <v>0</v>
      </c>
    </row>
    <row r="610" spans="1:21" ht="15" customHeight="1" x14ac:dyDescent="0.2">
      <c r="A610" t="s">
        <v>1613</v>
      </c>
      <c r="B610" s="7" t="s">
        <v>2384</v>
      </c>
      <c r="C610" s="7" t="s">
        <v>1615</v>
      </c>
      <c r="D610" s="7" t="s">
        <v>1826</v>
      </c>
      <c r="E610" s="7" t="s">
        <v>2385</v>
      </c>
      <c r="F610" s="7" t="s">
        <v>2386</v>
      </c>
      <c r="G610" s="7" t="s">
        <v>2387</v>
      </c>
      <c r="H610" t="s">
        <v>2388</v>
      </c>
      <c r="I610" s="7" t="s">
        <v>98</v>
      </c>
      <c r="J610" s="7" t="s">
        <v>8005</v>
      </c>
      <c r="K610" s="7" t="s">
        <v>8005</v>
      </c>
      <c r="L610" s="36">
        <v>303965</v>
      </c>
      <c r="M610" s="7" t="s">
        <v>8005</v>
      </c>
      <c r="N610" s="36">
        <v>72991</v>
      </c>
      <c r="O610" s="36">
        <v>165168</v>
      </c>
      <c r="P610" s="36">
        <v>62854</v>
      </c>
      <c r="Q610" s="36">
        <v>0</v>
      </c>
      <c r="R610" s="36">
        <v>2952</v>
      </c>
      <c r="S610" s="36">
        <v>0</v>
      </c>
      <c r="T610" s="36">
        <v>303965</v>
      </c>
      <c r="U610" s="36">
        <v>0</v>
      </c>
    </row>
    <row r="611" spans="1:21" ht="15" customHeight="1" x14ac:dyDescent="0.2">
      <c r="A611" t="s">
        <v>1613</v>
      </c>
      <c r="B611" s="7" t="s">
        <v>2389</v>
      </c>
      <c r="C611" s="7" t="s">
        <v>1615</v>
      </c>
      <c r="D611" s="7" t="s">
        <v>1712</v>
      </c>
      <c r="E611" s="7" t="s">
        <v>2390</v>
      </c>
      <c r="F611" s="7" t="s">
        <v>2391</v>
      </c>
      <c r="G611" s="7" t="s">
        <v>2392</v>
      </c>
      <c r="H611" t="s">
        <v>2393</v>
      </c>
      <c r="I611" s="7" t="s">
        <v>98</v>
      </c>
      <c r="J611" s="7" t="s">
        <v>8005</v>
      </c>
      <c r="K611" s="7" t="s">
        <v>8005</v>
      </c>
      <c r="L611" s="36">
        <v>58361</v>
      </c>
      <c r="M611" s="7" t="s">
        <v>8005</v>
      </c>
      <c r="N611" s="36">
        <v>14015</v>
      </c>
      <c r="O611" s="36">
        <v>14446</v>
      </c>
      <c r="P611" s="36">
        <v>14446</v>
      </c>
      <c r="Q611" s="36">
        <v>10114</v>
      </c>
      <c r="R611" s="36">
        <v>5340</v>
      </c>
      <c r="S611" s="36">
        <v>0</v>
      </c>
      <c r="T611" s="36">
        <v>58361</v>
      </c>
      <c r="U611" s="36">
        <v>0</v>
      </c>
    </row>
    <row r="612" spans="1:21" ht="15" customHeight="1" x14ac:dyDescent="0.2">
      <c r="A612" t="s">
        <v>1613</v>
      </c>
      <c r="B612" s="7" t="s">
        <v>2394</v>
      </c>
      <c r="C612" s="7" t="s">
        <v>1615</v>
      </c>
      <c r="D612" s="7" t="s">
        <v>1820</v>
      </c>
      <c r="E612" s="7" t="s">
        <v>2395</v>
      </c>
      <c r="F612" s="7" t="s">
        <v>2396</v>
      </c>
      <c r="G612" s="7" t="s">
        <v>2397</v>
      </c>
      <c r="H612" t="s">
        <v>2398</v>
      </c>
      <c r="I612" s="7" t="s">
        <v>98</v>
      </c>
      <c r="J612" s="7" t="s">
        <v>8005</v>
      </c>
      <c r="K612" s="7" t="s">
        <v>8005</v>
      </c>
      <c r="L612" s="36">
        <v>89486</v>
      </c>
      <c r="M612" s="7" t="s">
        <v>8005</v>
      </c>
      <c r="N612" s="36">
        <v>21481</v>
      </c>
      <c r="O612" s="36">
        <v>47897</v>
      </c>
      <c r="P612" s="36">
        <v>19196</v>
      </c>
      <c r="Q612" s="36">
        <v>0</v>
      </c>
      <c r="R612" s="36">
        <v>912</v>
      </c>
      <c r="S612" s="36">
        <v>0</v>
      </c>
      <c r="T612" s="36">
        <v>89486</v>
      </c>
      <c r="U612" s="36">
        <v>0</v>
      </c>
    </row>
    <row r="613" spans="1:21" ht="15" customHeight="1" x14ac:dyDescent="0.2">
      <c r="A613" t="s">
        <v>1613</v>
      </c>
      <c r="B613" s="35" t="s">
        <v>2399</v>
      </c>
      <c r="C613" s="7" t="s">
        <v>1615</v>
      </c>
      <c r="D613" s="35" t="s">
        <v>1739</v>
      </c>
      <c r="E613" s="7" t="s">
        <v>2400</v>
      </c>
      <c r="F613" s="7" t="s">
        <v>2401</v>
      </c>
      <c r="G613" s="7" t="s">
        <v>2402</v>
      </c>
      <c r="H613" t="s">
        <v>2403</v>
      </c>
      <c r="I613" s="7" t="s">
        <v>98</v>
      </c>
      <c r="J613" s="7" t="s">
        <v>8005</v>
      </c>
      <c r="K613" s="7" t="s">
        <v>8005</v>
      </c>
      <c r="L613" s="36">
        <v>56871</v>
      </c>
      <c r="M613" s="7" t="s">
        <v>8005</v>
      </c>
      <c r="N613" s="36">
        <v>13657</v>
      </c>
      <c r="O613" s="36">
        <v>20157</v>
      </c>
      <c r="P613" s="36">
        <v>15921</v>
      </c>
      <c r="Q613" s="36">
        <v>0</v>
      </c>
      <c r="R613" s="36">
        <v>7136</v>
      </c>
      <c r="S613" s="36">
        <v>0</v>
      </c>
      <c r="T613" s="36">
        <v>56871</v>
      </c>
      <c r="U613" s="36">
        <v>0</v>
      </c>
    </row>
    <row r="614" spans="1:21" ht="15" customHeight="1" x14ac:dyDescent="0.2">
      <c r="A614" t="s">
        <v>1613</v>
      </c>
      <c r="B614" s="7" t="s">
        <v>2404</v>
      </c>
      <c r="C614" s="7" t="s">
        <v>1615</v>
      </c>
      <c r="D614" s="7" t="s">
        <v>1616</v>
      </c>
      <c r="E614" s="7" t="s">
        <v>2405</v>
      </c>
      <c r="F614" s="7" t="s">
        <v>2406</v>
      </c>
      <c r="G614" s="7" t="s">
        <v>2407</v>
      </c>
      <c r="H614" t="s">
        <v>2408</v>
      </c>
      <c r="I614" s="7" t="s">
        <v>98</v>
      </c>
      <c r="J614" s="7" t="s">
        <v>8005</v>
      </c>
      <c r="K614" s="7" t="s">
        <v>8005</v>
      </c>
      <c r="L614" s="36">
        <v>98941</v>
      </c>
      <c r="M614" s="7" t="s">
        <v>8005</v>
      </c>
      <c r="N614" s="36">
        <v>23863</v>
      </c>
      <c r="O614" s="36">
        <v>35030</v>
      </c>
      <c r="P614" s="36">
        <v>39549</v>
      </c>
      <c r="Q614" s="36">
        <v>0</v>
      </c>
      <c r="R614" s="36">
        <v>499</v>
      </c>
      <c r="S614" s="36">
        <v>0</v>
      </c>
      <c r="T614" s="36">
        <v>98941</v>
      </c>
      <c r="U614" s="36">
        <v>0</v>
      </c>
    </row>
    <row r="615" spans="1:21" ht="15" customHeight="1" x14ac:dyDescent="0.2">
      <c r="A615" t="s">
        <v>1613</v>
      </c>
      <c r="B615" s="7" t="s">
        <v>2409</v>
      </c>
      <c r="C615" s="7" t="s">
        <v>1615</v>
      </c>
      <c r="D615" s="7" t="s">
        <v>1739</v>
      </c>
      <c r="E615" s="7" t="s">
        <v>2410</v>
      </c>
      <c r="F615" s="7" t="s">
        <v>2411</v>
      </c>
      <c r="G615" s="7" t="s">
        <v>2412</v>
      </c>
      <c r="H615" t="s">
        <v>2413</v>
      </c>
      <c r="I615" s="7" t="s">
        <v>98</v>
      </c>
      <c r="J615" s="7" t="s">
        <v>8005</v>
      </c>
      <c r="K615" s="7" t="s">
        <v>8005</v>
      </c>
      <c r="L615" s="36">
        <v>57830</v>
      </c>
      <c r="M615" s="7" t="s">
        <v>8005</v>
      </c>
      <c r="N615" s="36">
        <v>13951</v>
      </c>
      <c r="O615" s="36">
        <v>23684</v>
      </c>
      <c r="P615" s="36">
        <v>17694</v>
      </c>
      <c r="Q615" s="36">
        <v>0</v>
      </c>
      <c r="R615" s="36">
        <v>2501</v>
      </c>
      <c r="S615" s="36">
        <v>0</v>
      </c>
      <c r="T615" s="36">
        <v>57830</v>
      </c>
      <c r="U615" s="36">
        <v>0</v>
      </c>
    </row>
    <row r="616" spans="1:21" ht="15" customHeight="1" x14ac:dyDescent="0.2">
      <c r="A616" t="s">
        <v>1613</v>
      </c>
      <c r="B616" s="7" t="s">
        <v>2414</v>
      </c>
      <c r="C616" s="7" t="s">
        <v>1615</v>
      </c>
      <c r="D616" s="7" t="s">
        <v>1739</v>
      </c>
      <c r="E616" s="7" t="s">
        <v>2415</v>
      </c>
      <c r="F616" s="7" t="s">
        <v>2416</v>
      </c>
      <c r="G616" s="7" t="s">
        <v>2417</v>
      </c>
      <c r="H616" t="s">
        <v>2418</v>
      </c>
      <c r="I616" s="7" t="s">
        <v>98</v>
      </c>
      <c r="J616" s="7" t="s">
        <v>8005</v>
      </c>
      <c r="K616" s="7" t="s">
        <v>8005</v>
      </c>
      <c r="L616" s="36">
        <v>90179</v>
      </c>
      <c r="M616" s="7" t="s">
        <v>8005</v>
      </c>
      <c r="N616" s="36">
        <v>21656</v>
      </c>
      <c r="O616" s="36">
        <v>36419</v>
      </c>
      <c r="P616" s="36">
        <v>31220</v>
      </c>
      <c r="Q616" s="36">
        <v>0</v>
      </c>
      <c r="R616" s="36">
        <v>884</v>
      </c>
      <c r="S616" s="36">
        <v>0</v>
      </c>
      <c r="T616" s="36">
        <v>90179</v>
      </c>
      <c r="U616" s="36">
        <v>0</v>
      </c>
    </row>
    <row r="617" spans="1:21" ht="15" customHeight="1" x14ac:dyDescent="0.2">
      <c r="A617" t="s">
        <v>1613</v>
      </c>
      <c r="B617" s="7" t="s">
        <v>2419</v>
      </c>
      <c r="C617" s="7" t="s">
        <v>1615</v>
      </c>
      <c r="D617" s="7" t="s">
        <v>1739</v>
      </c>
      <c r="E617" s="7" t="s">
        <v>2420</v>
      </c>
      <c r="F617" s="7" t="s">
        <v>2421</v>
      </c>
      <c r="G617" s="7" t="s">
        <v>2422</v>
      </c>
      <c r="H617" t="s">
        <v>2423</v>
      </c>
      <c r="I617" s="7" t="s">
        <v>98</v>
      </c>
      <c r="J617" s="7" t="s">
        <v>8005</v>
      </c>
      <c r="K617" s="7" t="s">
        <v>8005</v>
      </c>
      <c r="L617" s="36">
        <v>123773</v>
      </c>
      <c r="M617" s="7" t="s">
        <v>8005</v>
      </c>
      <c r="N617" s="36">
        <v>29823</v>
      </c>
      <c r="O617" s="36">
        <v>22574</v>
      </c>
      <c r="P617" s="36">
        <v>34140</v>
      </c>
      <c r="Q617" s="36">
        <v>0</v>
      </c>
      <c r="R617" s="36">
        <v>37236</v>
      </c>
      <c r="S617" s="36">
        <v>0</v>
      </c>
      <c r="T617" s="36">
        <v>123773</v>
      </c>
      <c r="U617" s="36">
        <v>0</v>
      </c>
    </row>
    <row r="618" spans="1:21" ht="15" customHeight="1" x14ac:dyDescent="0.2">
      <c r="A618" t="s">
        <v>1613</v>
      </c>
      <c r="B618" s="7" t="s">
        <v>2424</v>
      </c>
      <c r="C618" s="7" t="s">
        <v>1615</v>
      </c>
      <c r="D618" s="7" t="s">
        <v>1739</v>
      </c>
      <c r="E618" s="7" t="s">
        <v>2425</v>
      </c>
      <c r="F618" s="7" t="s">
        <v>2426</v>
      </c>
      <c r="G618" s="7" t="s">
        <v>2427</v>
      </c>
      <c r="H618" t="s">
        <v>2428</v>
      </c>
      <c r="I618" s="7" t="s">
        <v>98</v>
      </c>
      <c r="J618" s="7" t="s">
        <v>8005</v>
      </c>
      <c r="K618" s="7" t="s">
        <v>8005</v>
      </c>
      <c r="L618" s="36">
        <v>158642</v>
      </c>
      <c r="M618" s="7" t="s">
        <v>8005</v>
      </c>
      <c r="N618" s="36">
        <v>38288</v>
      </c>
      <c r="O618" s="36">
        <v>10144</v>
      </c>
      <c r="P618" s="36">
        <v>74924</v>
      </c>
      <c r="Q618" s="36">
        <v>0</v>
      </c>
      <c r="R618" s="36">
        <v>35286</v>
      </c>
      <c r="S618" s="36">
        <v>0</v>
      </c>
      <c r="T618" s="36">
        <v>158642</v>
      </c>
      <c r="U618" s="36">
        <v>0</v>
      </c>
    </row>
    <row r="619" spans="1:21" ht="15" customHeight="1" x14ac:dyDescent="0.2">
      <c r="A619" t="s">
        <v>1613</v>
      </c>
      <c r="B619" s="7" t="s">
        <v>2429</v>
      </c>
      <c r="C619" s="7" t="s">
        <v>1615</v>
      </c>
      <c r="D619" s="7" t="s">
        <v>1739</v>
      </c>
      <c r="E619" s="7" t="s">
        <v>2430</v>
      </c>
      <c r="F619" s="7" t="s">
        <v>2431</v>
      </c>
      <c r="G619" s="7" t="s">
        <v>2432</v>
      </c>
      <c r="H619" t="s">
        <v>2433</v>
      </c>
      <c r="I619" s="7" t="s">
        <v>98</v>
      </c>
      <c r="J619" s="7" t="s">
        <v>8005</v>
      </c>
      <c r="K619" s="7" t="s">
        <v>8005</v>
      </c>
      <c r="L619" s="36">
        <v>187118</v>
      </c>
      <c r="M619" s="7" t="s">
        <v>8005</v>
      </c>
      <c r="N619" s="36">
        <v>44986</v>
      </c>
      <c r="O619" s="36">
        <v>46384</v>
      </c>
      <c r="P619" s="36">
        <v>94164</v>
      </c>
      <c r="Q619" s="36">
        <v>0</v>
      </c>
      <c r="R619" s="36">
        <v>1584</v>
      </c>
      <c r="S619" s="36">
        <v>0</v>
      </c>
      <c r="T619" s="36">
        <v>187118</v>
      </c>
      <c r="U619" s="36">
        <v>0</v>
      </c>
    </row>
    <row r="620" spans="1:21" ht="15" customHeight="1" x14ac:dyDescent="0.2">
      <c r="A620" t="s">
        <v>1613</v>
      </c>
      <c r="B620" s="7" t="s">
        <v>2434</v>
      </c>
      <c r="C620" s="7" t="s">
        <v>1615</v>
      </c>
      <c r="D620" s="7" t="s">
        <v>1739</v>
      </c>
      <c r="E620" s="7" t="s">
        <v>2435</v>
      </c>
      <c r="F620" s="7" t="s">
        <v>2436</v>
      </c>
      <c r="G620" s="7" t="s">
        <v>2437</v>
      </c>
      <c r="H620" t="s">
        <v>2438</v>
      </c>
      <c r="I620" s="7" t="s">
        <v>98</v>
      </c>
      <c r="J620" s="7" t="s">
        <v>8005</v>
      </c>
      <c r="K620" s="7" t="s">
        <v>8005</v>
      </c>
      <c r="L620" s="36">
        <v>220452</v>
      </c>
      <c r="M620" s="7" t="s">
        <v>8005</v>
      </c>
      <c r="N620" s="36">
        <v>52109</v>
      </c>
      <c r="O620" s="36">
        <v>115036</v>
      </c>
      <c r="P620" s="36">
        <v>51169</v>
      </c>
      <c r="Q620" s="36">
        <v>0</v>
      </c>
      <c r="R620" s="36">
        <v>2138</v>
      </c>
      <c r="S620" s="36">
        <v>0</v>
      </c>
      <c r="T620" s="36">
        <v>220452</v>
      </c>
      <c r="U620" s="36">
        <v>0</v>
      </c>
    </row>
    <row r="621" spans="1:21" ht="15" customHeight="1" x14ac:dyDescent="0.2">
      <c r="A621" t="s">
        <v>1613</v>
      </c>
      <c r="B621" s="7" t="s">
        <v>2439</v>
      </c>
      <c r="C621" s="7" t="s">
        <v>1615</v>
      </c>
      <c r="D621" s="7" t="s">
        <v>1739</v>
      </c>
      <c r="E621" s="7" t="s">
        <v>2440</v>
      </c>
      <c r="F621" s="7" t="s">
        <v>2441</v>
      </c>
      <c r="G621" s="7" t="s">
        <v>2442</v>
      </c>
      <c r="H621" t="s">
        <v>2443</v>
      </c>
      <c r="I621" s="7" t="s">
        <v>98</v>
      </c>
      <c r="J621" s="7" t="s">
        <v>8005</v>
      </c>
      <c r="K621" s="7" t="s">
        <v>8005</v>
      </c>
      <c r="L621" s="36">
        <v>59278</v>
      </c>
      <c r="M621" s="7" t="s">
        <v>8005</v>
      </c>
      <c r="N621" s="36">
        <v>14354</v>
      </c>
      <c r="O621" s="36">
        <v>44784</v>
      </c>
      <c r="P621" s="36">
        <v>0</v>
      </c>
      <c r="Q621" s="36">
        <v>0</v>
      </c>
      <c r="R621" s="36">
        <v>140</v>
      </c>
      <c r="S621" s="36">
        <v>0</v>
      </c>
      <c r="T621" s="36">
        <v>59278</v>
      </c>
      <c r="U621" s="36">
        <v>0</v>
      </c>
    </row>
    <row r="622" spans="1:21" ht="15" customHeight="1" x14ac:dyDescent="0.2">
      <c r="A622" t="s">
        <v>1613</v>
      </c>
      <c r="B622" s="7" t="s">
        <v>2444</v>
      </c>
      <c r="C622" s="7" t="s">
        <v>1615</v>
      </c>
      <c r="D622" s="7" t="s">
        <v>1772</v>
      </c>
      <c r="E622" s="7" t="s">
        <v>2445</v>
      </c>
      <c r="F622" s="7" t="s">
        <v>2446</v>
      </c>
      <c r="G622" s="7" t="s">
        <v>2447</v>
      </c>
      <c r="H622" t="s">
        <v>2448</v>
      </c>
      <c r="I622" s="7" t="s">
        <v>98</v>
      </c>
      <c r="J622" s="7" t="s">
        <v>8005</v>
      </c>
      <c r="K622" s="7" t="s">
        <v>8005</v>
      </c>
      <c r="L622" s="36">
        <v>61948</v>
      </c>
      <c r="M622" s="7" t="s">
        <v>8005</v>
      </c>
      <c r="N622" s="36">
        <v>14876</v>
      </c>
      <c r="O622" s="36">
        <v>9831</v>
      </c>
      <c r="P622" s="36">
        <v>21825</v>
      </c>
      <c r="Q622" s="36">
        <v>0</v>
      </c>
      <c r="R622" s="36">
        <v>15416</v>
      </c>
      <c r="S622" s="36">
        <v>0</v>
      </c>
      <c r="T622" s="36">
        <v>61948</v>
      </c>
      <c r="U622" s="36">
        <v>0</v>
      </c>
    </row>
    <row r="623" spans="1:21" ht="15" customHeight="1" x14ac:dyDescent="0.2">
      <c r="A623" t="s">
        <v>1613</v>
      </c>
      <c r="B623" s="7" t="s">
        <v>2449</v>
      </c>
      <c r="C623" s="7" t="s">
        <v>1615</v>
      </c>
      <c r="D623" s="7" t="s">
        <v>1739</v>
      </c>
      <c r="E623" s="7" t="s">
        <v>2450</v>
      </c>
      <c r="F623" s="7" t="s">
        <v>2451</v>
      </c>
      <c r="G623" s="7" t="s">
        <v>2452</v>
      </c>
      <c r="H623" t="s">
        <v>2453</v>
      </c>
      <c r="I623" s="7" t="s">
        <v>98</v>
      </c>
      <c r="J623" s="7" t="s">
        <v>8005</v>
      </c>
      <c r="K623" s="7" t="s">
        <v>8005</v>
      </c>
      <c r="L623" s="36">
        <v>34776</v>
      </c>
      <c r="M623" s="7" t="s">
        <v>8005</v>
      </c>
      <c r="N623" s="36">
        <v>8421</v>
      </c>
      <c r="O623" s="36">
        <v>6377</v>
      </c>
      <c r="P623" s="36">
        <v>9646</v>
      </c>
      <c r="Q623" s="36">
        <v>8694</v>
      </c>
      <c r="R623" s="36">
        <v>1638</v>
      </c>
      <c r="S623" s="36">
        <v>0</v>
      </c>
      <c r="T623" s="36">
        <v>34776</v>
      </c>
      <c r="U623" s="36">
        <v>0</v>
      </c>
    </row>
    <row r="624" spans="1:21" ht="15" customHeight="1" x14ac:dyDescent="0.2">
      <c r="A624" t="s">
        <v>1613</v>
      </c>
      <c r="B624" s="7" t="s">
        <v>2454</v>
      </c>
      <c r="C624" s="7" t="s">
        <v>1615</v>
      </c>
      <c r="D624" s="7" t="s">
        <v>1739</v>
      </c>
      <c r="E624" s="7" t="s">
        <v>2455</v>
      </c>
      <c r="F624" s="7" t="s">
        <v>2456</v>
      </c>
      <c r="G624" s="7" t="s">
        <v>2457</v>
      </c>
      <c r="H624" t="s">
        <v>2458</v>
      </c>
      <c r="I624" s="7" t="s">
        <v>98</v>
      </c>
      <c r="J624" s="7" t="s">
        <v>8005</v>
      </c>
      <c r="K624" s="7" t="s">
        <v>8005</v>
      </c>
      <c r="L624" s="36">
        <v>110412</v>
      </c>
      <c r="M624" s="7" t="s">
        <v>8005</v>
      </c>
      <c r="N624" s="36">
        <v>26625</v>
      </c>
      <c r="O624" s="36">
        <v>27462</v>
      </c>
      <c r="P624" s="36">
        <v>55761</v>
      </c>
      <c r="Q624" s="36">
        <v>0</v>
      </c>
      <c r="R624" s="36">
        <v>564</v>
      </c>
      <c r="S624" s="36">
        <v>0</v>
      </c>
      <c r="T624" s="36">
        <v>110412</v>
      </c>
      <c r="U624" s="36">
        <v>0</v>
      </c>
    </row>
    <row r="625" spans="1:21" ht="15" customHeight="1" x14ac:dyDescent="0.2">
      <c r="A625" t="s">
        <v>1613</v>
      </c>
      <c r="B625" s="7" t="s">
        <v>2459</v>
      </c>
      <c r="C625" s="7" t="s">
        <v>1615</v>
      </c>
      <c r="D625" s="7" t="s">
        <v>1739</v>
      </c>
      <c r="E625" s="7" t="s">
        <v>2460</v>
      </c>
      <c r="F625" s="7" t="s">
        <v>2461</v>
      </c>
      <c r="G625" s="7" t="s">
        <v>2462</v>
      </c>
      <c r="H625" t="s">
        <v>2463</v>
      </c>
      <c r="I625" s="7" t="s">
        <v>98</v>
      </c>
      <c r="J625" s="7" t="s">
        <v>8005</v>
      </c>
      <c r="K625" s="7" t="s">
        <v>8005</v>
      </c>
      <c r="L625" s="36">
        <v>125095</v>
      </c>
      <c r="M625" s="7" t="s">
        <v>8005</v>
      </c>
      <c r="N625" s="36">
        <v>30072</v>
      </c>
      <c r="O625" s="36">
        <v>31013</v>
      </c>
      <c r="P625" s="36">
        <v>47550</v>
      </c>
      <c r="Q625" s="36">
        <v>0</v>
      </c>
      <c r="R625" s="36">
        <v>16460</v>
      </c>
      <c r="S625" s="36">
        <v>0</v>
      </c>
      <c r="T625" s="36">
        <v>125095</v>
      </c>
      <c r="U625" s="36">
        <v>0</v>
      </c>
    </row>
    <row r="626" spans="1:21" ht="15" customHeight="1" x14ac:dyDescent="0.2">
      <c r="A626" t="s">
        <v>1613</v>
      </c>
      <c r="B626" s="7" t="s">
        <v>2464</v>
      </c>
      <c r="C626" s="7" t="s">
        <v>1615</v>
      </c>
      <c r="D626" s="7" t="s">
        <v>1739</v>
      </c>
      <c r="E626" s="7" t="s">
        <v>2465</v>
      </c>
      <c r="F626" s="7" t="s">
        <v>2466</v>
      </c>
      <c r="G626" s="7" t="s">
        <v>2467</v>
      </c>
      <c r="H626" t="s">
        <v>2468</v>
      </c>
      <c r="I626" s="7" t="s">
        <v>98</v>
      </c>
      <c r="J626" s="7" t="s">
        <v>8005</v>
      </c>
      <c r="K626" s="7" t="s">
        <v>8005</v>
      </c>
      <c r="L626" s="36">
        <v>529275</v>
      </c>
      <c r="M626" s="7" t="s">
        <v>8005</v>
      </c>
      <c r="N626" s="36">
        <v>128164</v>
      </c>
      <c r="O626" s="36">
        <v>268184</v>
      </c>
      <c r="P626" s="36">
        <v>131676</v>
      </c>
      <c r="Q626" s="36">
        <v>0</v>
      </c>
      <c r="R626" s="36">
        <v>1251</v>
      </c>
      <c r="S626" s="36">
        <v>0</v>
      </c>
      <c r="T626" s="36">
        <v>529275</v>
      </c>
      <c r="U626" s="36">
        <v>0</v>
      </c>
    </row>
    <row r="627" spans="1:21" ht="15" customHeight="1" x14ac:dyDescent="0.2">
      <c r="A627" t="s">
        <v>1613</v>
      </c>
      <c r="B627" s="7" t="s">
        <v>2469</v>
      </c>
      <c r="C627" s="7" t="s">
        <v>1615</v>
      </c>
      <c r="D627" s="7" t="s">
        <v>1853</v>
      </c>
      <c r="E627" s="7" t="s">
        <v>2470</v>
      </c>
      <c r="F627" s="7" t="s">
        <v>2471</v>
      </c>
      <c r="G627" s="7" t="s">
        <v>2472</v>
      </c>
      <c r="H627" t="s">
        <v>2473</v>
      </c>
      <c r="I627" s="7" t="s">
        <v>98</v>
      </c>
      <c r="J627" s="7" t="s">
        <v>8005</v>
      </c>
      <c r="K627" s="7" t="s">
        <v>8005</v>
      </c>
      <c r="L627" s="36">
        <v>69452</v>
      </c>
      <c r="M627" s="7" t="s">
        <v>8005</v>
      </c>
      <c r="N627" s="36">
        <v>0</v>
      </c>
      <c r="O627" s="36">
        <v>31655</v>
      </c>
      <c r="P627" s="36">
        <v>37089</v>
      </c>
      <c r="Q627" s="36">
        <v>0</v>
      </c>
      <c r="R627" s="36">
        <v>708</v>
      </c>
      <c r="S627" s="36">
        <v>0</v>
      </c>
      <c r="T627" s="36">
        <v>69452</v>
      </c>
      <c r="U627" s="36">
        <v>0</v>
      </c>
    </row>
    <row r="628" spans="1:21" ht="15" customHeight="1" x14ac:dyDescent="0.2">
      <c r="A628" t="s">
        <v>1613</v>
      </c>
      <c r="B628" s="7" t="s">
        <v>2474</v>
      </c>
      <c r="C628" s="7" t="s">
        <v>1615</v>
      </c>
      <c r="D628" s="7" t="s">
        <v>1826</v>
      </c>
      <c r="E628" s="7" t="s">
        <v>2475</v>
      </c>
      <c r="F628" s="7" t="s">
        <v>2476</v>
      </c>
      <c r="G628" s="7" t="s">
        <v>2477</v>
      </c>
      <c r="H628" t="s">
        <v>2478</v>
      </c>
      <c r="I628" s="7" t="s">
        <v>98</v>
      </c>
      <c r="J628" s="7" t="s">
        <v>8005</v>
      </c>
      <c r="K628" s="7" t="s">
        <v>8005</v>
      </c>
      <c r="L628" s="36">
        <v>145135</v>
      </c>
      <c r="M628" s="7" t="s">
        <v>8005</v>
      </c>
      <c r="N628" s="36">
        <v>35002</v>
      </c>
      <c r="O628" s="36">
        <v>54030</v>
      </c>
      <c r="P628" s="36">
        <v>20630</v>
      </c>
      <c r="Q628" s="36">
        <v>0</v>
      </c>
      <c r="R628" s="36">
        <v>35473</v>
      </c>
      <c r="S628" s="36">
        <v>0</v>
      </c>
      <c r="T628" s="36">
        <v>145135</v>
      </c>
      <c r="U628" s="36">
        <v>0</v>
      </c>
    </row>
    <row r="629" spans="1:21" ht="15" customHeight="1" x14ac:dyDescent="0.2">
      <c r="A629" t="s">
        <v>1613</v>
      </c>
      <c r="B629" s="7" t="s">
        <v>2479</v>
      </c>
      <c r="C629" s="7" t="s">
        <v>1615</v>
      </c>
      <c r="D629" s="7" t="s">
        <v>1853</v>
      </c>
      <c r="E629" s="7" t="s">
        <v>2480</v>
      </c>
      <c r="F629" s="7" t="s">
        <v>2481</v>
      </c>
      <c r="G629" s="7" t="s">
        <v>2482</v>
      </c>
      <c r="H629" t="s">
        <v>2483</v>
      </c>
      <c r="I629" s="7" t="s">
        <v>98</v>
      </c>
      <c r="J629" s="7" t="s">
        <v>8005</v>
      </c>
      <c r="K629" s="7" t="s">
        <v>8005</v>
      </c>
      <c r="L629" s="36">
        <v>102842</v>
      </c>
      <c r="M629" s="7" t="s">
        <v>8005</v>
      </c>
      <c r="N629" s="36">
        <v>0</v>
      </c>
      <c r="O629" s="36">
        <v>54663</v>
      </c>
      <c r="P629" s="36">
        <v>47131</v>
      </c>
      <c r="Q629" s="36">
        <v>0</v>
      </c>
      <c r="R629" s="36">
        <v>1048</v>
      </c>
      <c r="S629" s="36">
        <v>0</v>
      </c>
      <c r="T629" s="36">
        <v>102842</v>
      </c>
      <c r="U629" s="36">
        <v>0</v>
      </c>
    </row>
    <row r="630" spans="1:21" ht="15" customHeight="1" x14ac:dyDescent="0.2">
      <c r="A630" t="s">
        <v>1613</v>
      </c>
      <c r="B630" s="7" t="s">
        <v>2484</v>
      </c>
      <c r="C630" s="7" t="s">
        <v>1615</v>
      </c>
      <c r="D630" s="7" t="s">
        <v>1739</v>
      </c>
      <c r="E630" s="7" t="s">
        <v>2485</v>
      </c>
      <c r="F630" s="7" t="s">
        <v>2486</v>
      </c>
      <c r="G630" s="7" t="s">
        <v>2487</v>
      </c>
      <c r="H630" t="s">
        <v>2488</v>
      </c>
      <c r="I630" s="7" t="s">
        <v>98</v>
      </c>
      <c r="J630" s="7" t="s">
        <v>8005</v>
      </c>
      <c r="K630" s="7" t="s">
        <v>8005</v>
      </c>
      <c r="L630" s="36">
        <v>153493</v>
      </c>
      <c r="M630" s="7" t="s">
        <v>8005</v>
      </c>
      <c r="N630" s="36">
        <v>0</v>
      </c>
      <c r="O630" s="36">
        <v>104748</v>
      </c>
      <c r="P630" s="36">
        <v>47251</v>
      </c>
      <c r="Q630" s="36">
        <v>0</v>
      </c>
      <c r="R630" s="36">
        <v>1494</v>
      </c>
      <c r="S630" s="36">
        <v>0</v>
      </c>
      <c r="T630" s="36">
        <v>153493</v>
      </c>
      <c r="U630" s="36">
        <v>0</v>
      </c>
    </row>
    <row r="631" spans="1:21" ht="15" customHeight="1" x14ac:dyDescent="0.2">
      <c r="A631" t="s">
        <v>1613</v>
      </c>
      <c r="B631" s="7" t="s">
        <v>2489</v>
      </c>
      <c r="C631" s="7" t="s">
        <v>1615</v>
      </c>
      <c r="D631" s="7" t="s">
        <v>1739</v>
      </c>
      <c r="E631" s="7" t="s">
        <v>2490</v>
      </c>
      <c r="F631" s="7" t="s">
        <v>2491</v>
      </c>
      <c r="G631" s="7" t="s">
        <v>2492</v>
      </c>
      <c r="H631" t="s">
        <v>2493</v>
      </c>
      <c r="I631" s="7" t="s">
        <v>98</v>
      </c>
      <c r="J631" s="7" t="s">
        <v>8005</v>
      </c>
      <c r="K631" s="7" t="s">
        <v>8005</v>
      </c>
      <c r="L631" s="36">
        <v>168969</v>
      </c>
      <c r="M631" s="7" t="s">
        <v>8005</v>
      </c>
      <c r="N631" s="36">
        <v>40916</v>
      </c>
      <c r="O631" s="36">
        <v>54738</v>
      </c>
      <c r="P631" s="36">
        <v>46034</v>
      </c>
      <c r="Q631" s="36">
        <v>0</v>
      </c>
      <c r="R631" s="36">
        <v>27281</v>
      </c>
      <c r="S631" s="36">
        <v>0</v>
      </c>
      <c r="T631" s="36">
        <v>168969</v>
      </c>
      <c r="U631" s="36">
        <v>0</v>
      </c>
    </row>
    <row r="632" spans="1:21" ht="15" customHeight="1" x14ac:dyDescent="0.2">
      <c r="A632" t="s">
        <v>1613</v>
      </c>
      <c r="B632" s="7" t="s">
        <v>2494</v>
      </c>
      <c r="C632" s="7" t="s">
        <v>1615</v>
      </c>
      <c r="D632" s="7" t="s">
        <v>1739</v>
      </c>
      <c r="E632" s="7" t="s">
        <v>2495</v>
      </c>
      <c r="F632" s="7" t="s">
        <v>2496</v>
      </c>
      <c r="G632" s="7" t="s">
        <v>2497</v>
      </c>
      <c r="H632" t="s">
        <v>2498</v>
      </c>
      <c r="I632" s="7" t="s">
        <v>98</v>
      </c>
      <c r="J632" s="7" t="s">
        <v>8005</v>
      </c>
      <c r="K632" s="7" t="s">
        <v>8005</v>
      </c>
      <c r="L632" s="36">
        <v>233827</v>
      </c>
      <c r="M632" s="7" t="s">
        <v>8005</v>
      </c>
      <c r="N632" s="36">
        <v>56212</v>
      </c>
      <c r="O632" s="36">
        <v>57968</v>
      </c>
      <c r="P632" s="36">
        <v>56324</v>
      </c>
      <c r="Q632" s="36">
        <v>9526</v>
      </c>
      <c r="R632" s="36">
        <v>53797</v>
      </c>
      <c r="S632" s="36">
        <v>0</v>
      </c>
      <c r="T632" s="36">
        <v>233827</v>
      </c>
      <c r="U632" s="36">
        <v>0</v>
      </c>
    </row>
    <row r="633" spans="1:21" ht="15" customHeight="1" x14ac:dyDescent="0.2">
      <c r="A633" t="s">
        <v>1613</v>
      </c>
      <c r="B633" s="7" t="s">
        <v>2499</v>
      </c>
      <c r="C633" s="7" t="s">
        <v>1615</v>
      </c>
      <c r="D633" s="7" t="s">
        <v>1739</v>
      </c>
      <c r="E633" s="7" t="s">
        <v>2500</v>
      </c>
      <c r="F633" s="7" t="s">
        <v>2501</v>
      </c>
      <c r="G633" s="7" t="s">
        <v>2502</v>
      </c>
      <c r="H633" t="s">
        <v>2503</v>
      </c>
      <c r="I633" s="7" t="s">
        <v>98</v>
      </c>
      <c r="J633" s="7" t="s">
        <v>8005</v>
      </c>
      <c r="K633" s="7" t="s">
        <v>8005</v>
      </c>
      <c r="L633" s="36">
        <v>231029</v>
      </c>
      <c r="M633" s="7" t="s">
        <v>8005</v>
      </c>
      <c r="N633" s="36">
        <v>55477</v>
      </c>
      <c r="O633" s="36">
        <v>88433</v>
      </c>
      <c r="P633" s="36">
        <v>0</v>
      </c>
      <c r="Q633" s="36">
        <v>0</v>
      </c>
      <c r="R633" s="36">
        <v>87119</v>
      </c>
      <c r="S633" s="36">
        <v>0</v>
      </c>
      <c r="T633" s="36">
        <v>231029</v>
      </c>
      <c r="U633" s="36">
        <v>0</v>
      </c>
    </row>
    <row r="634" spans="1:21" ht="15" customHeight="1" x14ac:dyDescent="0.2">
      <c r="A634" t="s">
        <v>1613</v>
      </c>
      <c r="B634" s="7" t="s">
        <v>2504</v>
      </c>
      <c r="C634" s="7" t="s">
        <v>1615</v>
      </c>
      <c r="D634" s="7" t="s">
        <v>1739</v>
      </c>
      <c r="E634" s="7" t="s">
        <v>2505</v>
      </c>
      <c r="F634" s="7" t="s">
        <v>2506</v>
      </c>
      <c r="G634" s="7" t="s">
        <v>2507</v>
      </c>
      <c r="H634" t="s">
        <v>2508</v>
      </c>
      <c r="I634" s="7" t="s">
        <v>98</v>
      </c>
      <c r="J634" s="7" t="s">
        <v>8005</v>
      </c>
      <c r="K634" s="7" t="s">
        <v>8005</v>
      </c>
      <c r="L634" s="36">
        <v>220452</v>
      </c>
      <c r="M634" s="7" t="s">
        <v>8005</v>
      </c>
      <c r="N634" s="36">
        <v>52937</v>
      </c>
      <c r="O634" s="36">
        <v>107516</v>
      </c>
      <c r="P634" s="36">
        <v>44657</v>
      </c>
      <c r="Q634" s="36">
        <v>0</v>
      </c>
      <c r="R634" s="36">
        <v>15342</v>
      </c>
      <c r="S634" s="36">
        <v>0</v>
      </c>
      <c r="T634" s="36">
        <v>220452</v>
      </c>
      <c r="U634" s="36">
        <v>0</v>
      </c>
    </row>
    <row r="635" spans="1:21" ht="15" customHeight="1" x14ac:dyDescent="0.2">
      <c r="A635" t="s">
        <v>1613</v>
      </c>
      <c r="B635" s="7" t="s">
        <v>2509</v>
      </c>
      <c r="C635" s="7" t="s">
        <v>1615</v>
      </c>
      <c r="D635" s="7" t="s">
        <v>1739</v>
      </c>
      <c r="E635" s="7" t="s">
        <v>2510</v>
      </c>
      <c r="F635" s="7" t="s">
        <v>2511</v>
      </c>
      <c r="G635" s="7" t="s">
        <v>2512</v>
      </c>
      <c r="H635" t="s">
        <v>2513</v>
      </c>
      <c r="I635" s="7" t="s">
        <v>98</v>
      </c>
      <c r="J635" s="7" t="s">
        <v>8005</v>
      </c>
      <c r="K635" s="7" t="s">
        <v>8005</v>
      </c>
      <c r="L635" s="36">
        <v>173960</v>
      </c>
      <c r="M635" s="7" t="s">
        <v>8005</v>
      </c>
      <c r="N635" s="36">
        <v>42124</v>
      </c>
      <c r="O635" s="36">
        <v>25558</v>
      </c>
      <c r="P635" s="36">
        <v>20654</v>
      </c>
      <c r="Q635" s="36">
        <v>61949</v>
      </c>
      <c r="R635" s="36">
        <v>23675</v>
      </c>
      <c r="S635" s="36">
        <v>0</v>
      </c>
      <c r="T635" s="36">
        <v>173960</v>
      </c>
      <c r="U635" s="36">
        <v>0</v>
      </c>
    </row>
    <row r="636" spans="1:21" ht="15" customHeight="1" x14ac:dyDescent="0.2">
      <c r="A636" t="s">
        <v>1613</v>
      </c>
      <c r="B636" s="7" t="s">
        <v>2514</v>
      </c>
      <c r="C636" s="7" t="s">
        <v>1615</v>
      </c>
      <c r="D636" s="7" t="s">
        <v>1739</v>
      </c>
      <c r="E636" s="7" t="s">
        <v>2515</v>
      </c>
      <c r="F636" s="7" t="s">
        <v>2516</v>
      </c>
      <c r="G636" s="7" t="s">
        <v>2517</v>
      </c>
      <c r="H636" t="s">
        <v>2518</v>
      </c>
      <c r="I636" s="7" t="s">
        <v>98</v>
      </c>
      <c r="J636" s="7" t="s">
        <v>8005</v>
      </c>
      <c r="K636" s="7" t="s">
        <v>8005</v>
      </c>
      <c r="L636" s="36">
        <v>1320193</v>
      </c>
      <c r="M636" s="7" t="s">
        <v>8005</v>
      </c>
      <c r="N636" s="36">
        <v>265916</v>
      </c>
      <c r="O636" s="36">
        <v>371715</v>
      </c>
      <c r="P636" s="36">
        <v>72925</v>
      </c>
      <c r="Q636" s="36">
        <v>238131</v>
      </c>
      <c r="R636" s="36">
        <v>371506</v>
      </c>
      <c r="S636" s="36">
        <v>0</v>
      </c>
      <c r="T636" s="36">
        <v>1320193</v>
      </c>
      <c r="U636" s="36">
        <v>0</v>
      </c>
    </row>
    <row r="637" spans="1:21" ht="15" customHeight="1" x14ac:dyDescent="0.2">
      <c r="A637" t="s">
        <v>1613</v>
      </c>
      <c r="B637" s="7" t="s">
        <v>2519</v>
      </c>
      <c r="C637" s="7" t="s">
        <v>1615</v>
      </c>
      <c r="D637" s="7" t="s">
        <v>1739</v>
      </c>
      <c r="E637" s="7" t="s">
        <v>2520</v>
      </c>
      <c r="F637" s="7" t="s">
        <v>2521</v>
      </c>
      <c r="G637" s="7" t="s">
        <v>2522</v>
      </c>
      <c r="H637" t="s">
        <v>2523</v>
      </c>
      <c r="I637" s="7" t="s">
        <v>98</v>
      </c>
      <c r="J637" s="7" t="s">
        <v>8005</v>
      </c>
      <c r="K637" s="7" t="s">
        <v>8005</v>
      </c>
      <c r="L637" s="36">
        <v>133224</v>
      </c>
      <c r="M637" s="7" t="s">
        <v>8005</v>
      </c>
      <c r="N637" s="36">
        <v>32260</v>
      </c>
      <c r="O637" s="36">
        <v>66145</v>
      </c>
      <c r="P637" s="36">
        <v>34504</v>
      </c>
      <c r="Q637" s="36">
        <v>0</v>
      </c>
      <c r="R637" s="36">
        <v>315</v>
      </c>
      <c r="S637" s="36">
        <v>0</v>
      </c>
      <c r="T637" s="36">
        <v>133224</v>
      </c>
      <c r="U637" s="36">
        <v>0</v>
      </c>
    </row>
    <row r="638" spans="1:21" ht="15" customHeight="1" x14ac:dyDescent="0.2">
      <c r="A638" t="s">
        <v>1613</v>
      </c>
      <c r="B638" s="7" t="s">
        <v>2524</v>
      </c>
      <c r="C638" s="7" t="s">
        <v>1615</v>
      </c>
      <c r="D638" s="7" t="s">
        <v>1712</v>
      </c>
      <c r="E638" s="7" t="s">
        <v>2525</v>
      </c>
      <c r="F638" s="7" t="s">
        <v>2526</v>
      </c>
      <c r="G638" s="7" t="s">
        <v>2527</v>
      </c>
      <c r="H638" t="s">
        <v>2528</v>
      </c>
      <c r="I638" s="7" t="s">
        <v>98</v>
      </c>
      <c r="J638" s="7" t="s">
        <v>8005</v>
      </c>
      <c r="K638" s="7" t="s">
        <v>8005</v>
      </c>
      <c r="L638" s="36">
        <v>165536</v>
      </c>
      <c r="M638" s="7" t="s">
        <v>8005</v>
      </c>
      <c r="N638" s="36">
        <v>39750</v>
      </c>
      <c r="O638" s="36">
        <v>40983</v>
      </c>
      <c r="P638" s="36">
        <v>69546</v>
      </c>
      <c r="Q638" s="36">
        <v>0</v>
      </c>
      <c r="R638" s="36">
        <v>15257</v>
      </c>
      <c r="S638" s="36">
        <v>0</v>
      </c>
      <c r="T638" s="36">
        <v>165536</v>
      </c>
      <c r="U638" s="36">
        <v>0</v>
      </c>
    </row>
    <row r="639" spans="1:21" ht="15" customHeight="1" x14ac:dyDescent="0.2">
      <c r="A639" t="s">
        <v>1613</v>
      </c>
      <c r="B639" s="7" t="s">
        <v>2529</v>
      </c>
      <c r="C639" s="7" t="s">
        <v>1615</v>
      </c>
      <c r="D639" s="7" t="s">
        <v>1832</v>
      </c>
      <c r="E639" s="7" t="s">
        <v>2530</v>
      </c>
      <c r="F639" s="7" t="s">
        <v>2531</v>
      </c>
      <c r="G639" s="7" t="s">
        <v>2532</v>
      </c>
      <c r="H639" t="s">
        <v>2533</v>
      </c>
      <c r="I639" s="7" t="s">
        <v>98</v>
      </c>
      <c r="J639" s="7" t="s">
        <v>8005</v>
      </c>
      <c r="K639" s="7" t="s">
        <v>8005</v>
      </c>
      <c r="L639" s="36">
        <v>431297</v>
      </c>
      <c r="M639" s="7" t="s">
        <v>8005</v>
      </c>
      <c r="N639" s="36">
        <v>103576</v>
      </c>
      <c r="O639" s="36">
        <v>185695</v>
      </c>
      <c r="P639" s="36">
        <v>137775</v>
      </c>
      <c r="Q639" s="36">
        <v>0</v>
      </c>
      <c r="R639" s="36">
        <v>4251</v>
      </c>
      <c r="S639" s="36">
        <v>0</v>
      </c>
      <c r="T639" s="36">
        <v>431297</v>
      </c>
      <c r="U639" s="36">
        <v>0</v>
      </c>
    </row>
    <row r="640" spans="1:21" ht="15" customHeight="1" x14ac:dyDescent="0.2">
      <c r="A640" t="s">
        <v>1613</v>
      </c>
      <c r="B640" s="7" t="s">
        <v>2534</v>
      </c>
      <c r="C640" s="7" t="s">
        <v>1615</v>
      </c>
      <c r="D640" s="7" t="s">
        <v>1739</v>
      </c>
      <c r="E640" s="7" t="s">
        <v>2535</v>
      </c>
      <c r="F640" s="7" t="s">
        <v>2536</v>
      </c>
      <c r="G640" s="7" t="s">
        <v>2537</v>
      </c>
      <c r="H640" t="s">
        <v>2538</v>
      </c>
      <c r="I640" s="7" t="s">
        <v>98</v>
      </c>
      <c r="J640" s="7" t="s">
        <v>8005</v>
      </c>
      <c r="K640" s="7" t="s">
        <v>8005</v>
      </c>
      <c r="L640" s="36">
        <v>180757</v>
      </c>
      <c r="M640" s="7" t="s">
        <v>8005</v>
      </c>
      <c r="N640" s="36">
        <v>43404</v>
      </c>
      <c r="O640" s="36">
        <v>32915</v>
      </c>
      <c r="P640" s="36">
        <v>49799</v>
      </c>
      <c r="Q640" s="36">
        <v>0</v>
      </c>
      <c r="R640" s="36">
        <v>54639</v>
      </c>
      <c r="S640" s="36">
        <v>0</v>
      </c>
      <c r="T640" s="36">
        <v>180757</v>
      </c>
      <c r="U640" s="36">
        <v>0</v>
      </c>
    </row>
    <row r="641" spans="1:21" ht="15" customHeight="1" x14ac:dyDescent="0.2">
      <c r="A641" t="s">
        <v>1613</v>
      </c>
      <c r="B641" s="7" t="s">
        <v>2539</v>
      </c>
      <c r="C641" s="7" t="s">
        <v>1615</v>
      </c>
      <c r="D641" s="7" t="s">
        <v>1739</v>
      </c>
      <c r="E641" s="7" t="s">
        <v>2540</v>
      </c>
      <c r="F641" s="7" t="s">
        <v>2541</v>
      </c>
      <c r="G641" s="7" t="s">
        <v>2542</v>
      </c>
      <c r="H641" t="s">
        <v>2543</v>
      </c>
      <c r="I641" s="7" t="s">
        <v>98</v>
      </c>
      <c r="J641" s="7" t="s">
        <v>8005</v>
      </c>
      <c r="K641" s="7" t="s">
        <v>8005</v>
      </c>
      <c r="L641" s="36">
        <v>105052</v>
      </c>
      <c r="M641" s="7" t="s">
        <v>8005</v>
      </c>
      <c r="N641" s="36">
        <v>25347</v>
      </c>
      <c r="O641" s="36">
        <v>49568</v>
      </c>
      <c r="P641" s="36">
        <v>29501</v>
      </c>
      <c r="Q641" s="36">
        <v>0</v>
      </c>
      <c r="R641" s="36">
        <v>636</v>
      </c>
      <c r="S641" s="36">
        <v>0</v>
      </c>
      <c r="T641" s="36">
        <v>105052</v>
      </c>
      <c r="U641" s="36">
        <v>0</v>
      </c>
    </row>
    <row r="642" spans="1:21" ht="15" customHeight="1" x14ac:dyDescent="0.2">
      <c r="A642" t="s">
        <v>1613</v>
      </c>
      <c r="B642" s="7" t="s">
        <v>2544</v>
      </c>
      <c r="C642" s="7" t="s">
        <v>1615</v>
      </c>
      <c r="D642" s="7" t="s">
        <v>1739</v>
      </c>
      <c r="E642" s="7" t="s">
        <v>2545</v>
      </c>
      <c r="F642" s="7" t="s">
        <v>2546</v>
      </c>
      <c r="G642" s="7" t="s">
        <v>2547</v>
      </c>
      <c r="H642" t="s">
        <v>2548</v>
      </c>
      <c r="I642" s="7" t="s">
        <v>98</v>
      </c>
      <c r="J642" s="7" t="s">
        <v>8005</v>
      </c>
      <c r="K642" s="7" t="s">
        <v>8005</v>
      </c>
      <c r="L642" s="36">
        <v>126730</v>
      </c>
      <c r="M642" s="7" t="s">
        <v>8005</v>
      </c>
      <c r="N642" s="36">
        <v>30688</v>
      </c>
      <c r="O642" s="36">
        <v>58322</v>
      </c>
      <c r="P642" s="36">
        <v>14135</v>
      </c>
      <c r="Q642" s="36">
        <v>0</v>
      </c>
      <c r="R642" s="36">
        <v>23585</v>
      </c>
      <c r="S642" s="36">
        <v>0</v>
      </c>
      <c r="T642" s="36">
        <v>126730</v>
      </c>
      <c r="U642" s="36">
        <v>0</v>
      </c>
    </row>
    <row r="643" spans="1:21" ht="15" customHeight="1" x14ac:dyDescent="0.2">
      <c r="A643" t="s">
        <v>1613</v>
      </c>
      <c r="B643" s="7" t="s">
        <v>2549</v>
      </c>
      <c r="C643" s="7" t="s">
        <v>1615</v>
      </c>
      <c r="D643" s="7" t="s">
        <v>1739</v>
      </c>
      <c r="E643" s="7" t="s">
        <v>2550</v>
      </c>
      <c r="F643" s="7" t="s">
        <v>2551</v>
      </c>
      <c r="G643" s="7" t="s">
        <v>2552</v>
      </c>
      <c r="H643" t="s">
        <v>2553</v>
      </c>
      <c r="I643" s="7" t="s">
        <v>98</v>
      </c>
      <c r="J643" s="7" t="s">
        <v>8005</v>
      </c>
      <c r="K643" s="7" t="s">
        <v>8005</v>
      </c>
      <c r="L643" s="36">
        <v>221041</v>
      </c>
      <c r="M643" s="7" t="s">
        <v>8005</v>
      </c>
      <c r="N643" s="36">
        <v>53079</v>
      </c>
      <c r="O643" s="36">
        <v>107802</v>
      </c>
      <c r="P643" s="36">
        <v>58010</v>
      </c>
      <c r="Q643" s="36">
        <v>0</v>
      </c>
      <c r="R643" s="36">
        <v>2150</v>
      </c>
      <c r="S643" s="36">
        <v>0</v>
      </c>
      <c r="T643" s="36">
        <v>221041</v>
      </c>
      <c r="U643" s="36">
        <v>0</v>
      </c>
    </row>
    <row r="644" spans="1:21" ht="15" customHeight="1" x14ac:dyDescent="0.2">
      <c r="A644" t="s">
        <v>1613</v>
      </c>
      <c r="B644" s="7" t="s">
        <v>2554</v>
      </c>
      <c r="C644" s="7" t="s">
        <v>1615</v>
      </c>
      <c r="D644" s="7" t="s">
        <v>1739</v>
      </c>
      <c r="E644" s="7" t="s">
        <v>2555</v>
      </c>
      <c r="F644" s="7" t="s">
        <v>2556</v>
      </c>
      <c r="G644" s="7" t="s">
        <v>2557</v>
      </c>
      <c r="H644" t="s">
        <v>2558</v>
      </c>
      <c r="I644" s="7" t="s">
        <v>98</v>
      </c>
      <c r="J644" s="7" t="s">
        <v>8005</v>
      </c>
      <c r="K644" s="7" t="s">
        <v>8005</v>
      </c>
      <c r="L644" s="36">
        <v>85871</v>
      </c>
      <c r="M644" s="7" t="s">
        <v>8005</v>
      </c>
      <c r="N644" s="36">
        <v>20710</v>
      </c>
      <c r="O644" s="36">
        <v>42070</v>
      </c>
      <c r="P644" s="36">
        <v>22658</v>
      </c>
      <c r="Q644" s="36">
        <v>0</v>
      </c>
      <c r="R644" s="36">
        <v>0</v>
      </c>
      <c r="S644" s="36">
        <v>0</v>
      </c>
      <c r="T644" s="36">
        <v>85438</v>
      </c>
      <c r="U644" s="36">
        <v>433</v>
      </c>
    </row>
    <row r="645" spans="1:21" ht="15" customHeight="1" x14ac:dyDescent="0.2">
      <c r="A645" t="s">
        <v>1613</v>
      </c>
      <c r="B645" s="7" t="s">
        <v>2559</v>
      </c>
      <c r="C645" s="7" t="s">
        <v>1615</v>
      </c>
      <c r="D645" s="7" t="s">
        <v>1739</v>
      </c>
      <c r="E645" s="7" t="s">
        <v>2560</v>
      </c>
      <c r="F645" s="7" t="s">
        <v>2561</v>
      </c>
      <c r="G645" s="7" t="s">
        <v>2562</v>
      </c>
      <c r="H645" t="s">
        <v>2563</v>
      </c>
      <c r="I645" s="7" t="s">
        <v>98</v>
      </c>
      <c r="J645" s="7" t="s">
        <v>8005</v>
      </c>
      <c r="K645" s="7" t="s">
        <v>8005</v>
      </c>
      <c r="L645" s="36">
        <v>166525</v>
      </c>
      <c r="M645" s="7" t="s">
        <v>8005</v>
      </c>
      <c r="N645" s="36">
        <v>40324</v>
      </c>
      <c r="O645" s="36">
        <v>81857</v>
      </c>
      <c r="P645" s="36">
        <v>43951</v>
      </c>
      <c r="Q645" s="36">
        <v>0</v>
      </c>
      <c r="R645" s="36">
        <v>393</v>
      </c>
      <c r="S645" s="36">
        <v>0</v>
      </c>
      <c r="T645" s="36">
        <v>166525</v>
      </c>
      <c r="U645" s="36">
        <v>0</v>
      </c>
    </row>
    <row r="646" spans="1:21" ht="15" customHeight="1" x14ac:dyDescent="0.2">
      <c r="A646" t="s">
        <v>1613</v>
      </c>
      <c r="B646" s="7" t="s">
        <v>2564</v>
      </c>
      <c r="C646" s="7" t="s">
        <v>1615</v>
      </c>
      <c r="D646" s="7" t="s">
        <v>1739</v>
      </c>
      <c r="E646" s="7" t="s">
        <v>2565</v>
      </c>
      <c r="F646" s="7" t="s">
        <v>2566</v>
      </c>
      <c r="G646" s="7" t="s">
        <v>2567</v>
      </c>
      <c r="H646" t="s">
        <v>2568</v>
      </c>
      <c r="I646" s="7" t="s">
        <v>98</v>
      </c>
      <c r="J646" s="7" t="s">
        <v>8005</v>
      </c>
      <c r="K646" s="7" t="s">
        <v>8005</v>
      </c>
      <c r="L646" s="36">
        <v>223730</v>
      </c>
      <c r="M646" s="7" t="s">
        <v>8005</v>
      </c>
      <c r="N646" s="36">
        <v>53724</v>
      </c>
      <c r="O646" s="36">
        <v>109114</v>
      </c>
      <c r="P646" s="36">
        <v>52340</v>
      </c>
      <c r="Q646" s="36">
        <v>0</v>
      </c>
      <c r="R646" s="36">
        <v>8552</v>
      </c>
      <c r="S646" s="36">
        <v>0</v>
      </c>
      <c r="T646" s="36">
        <v>223730</v>
      </c>
      <c r="U646" s="36">
        <v>0</v>
      </c>
    </row>
    <row r="647" spans="1:21" ht="15" customHeight="1" x14ac:dyDescent="0.2">
      <c r="A647" t="s">
        <v>1613</v>
      </c>
      <c r="B647" s="7" t="s">
        <v>2569</v>
      </c>
      <c r="C647" s="7" t="s">
        <v>1615</v>
      </c>
      <c r="D647" s="7" t="s">
        <v>1739</v>
      </c>
      <c r="E647" s="7" t="s">
        <v>2570</v>
      </c>
      <c r="F647" s="7" t="s">
        <v>2571</v>
      </c>
      <c r="G647" s="7" t="s">
        <v>2572</v>
      </c>
      <c r="H647" t="s">
        <v>2573</v>
      </c>
      <c r="I647" s="7" t="s">
        <v>98</v>
      </c>
      <c r="J647" s="7" t="s">
        <v>8005</v>
      </c>
      <c r="K647" s="7" t="s">
        <v>8005</v>
      </c>
      <c r="L647" s="36">
        <v>190839</v>
      </c>
      <c r="M647" s="7" t="s">
        <v>8005</v>
      </c>
      <c r="N647" s="36">
        <v>46212</v>
      </c>
      <c r="O647" s="36">
        <v>34295</v>
      </c>
      <c r="P647" s="36">
        <v>53233</v>
      </c>
      <c r="Q647" s="36">
        <v>46832</v>
      </c>
      <c r="R647" s="36">
        <v>10267</v>
      </c>
      <c r="S647" s="36">
        <v>0</v>
      </c>
      <c r="T647" s="36">
        <v>190839</v>
      </c>
      <c r="U647" s="36">
        <v>0</v>
      </c>
    </row>
    <row r="648" spans="1:21" ht="15" customHeight="1" x14ac:dyDescent="0.2">
      <c r="A648" t="s">
        <v>1613</v>
      </c>
      <c r="B648" s="7" t="s">
        <v>2574</v>
      </c>
      <c r="C648" s="7" t="s">
        <v>1615</v>
      </c>
      <c r="D648" s="7" t="s">
        <v>1739</v>
      </c>
      <c r="E648" s="7" t="s">
        <v>2575</v>
      </c>
      <c r="F648" s="7" t="s">
        <v>2576</v>
      </c>
      <c r="G648" s="7" t="s">
        <v>2577</v>
      </c>
      <c r="H648" t="s">
        <v>2578</v>
      </c>
      <c r="I648" s="7" t="s">
        <v>98</v>
      </c>
      <c r="J648" s="7" t="s">
        <v>8005</v>
      </c>
      <c r="K648" s="7" t="s">
        <v>8005</v>
      </c>
      <c r="L648" s="36">
        <v>239597</v>
      </c>
      <c r="M648" s="7" t="s">
        <v>8005</v>
      </c>
      <c r="N648" s="36">
        <v>58018</v>
      </c>
      <c r="O648" s="36">
        <v>59758</v>
      </c>
      <c r="P648" s="36">
        <v>121254</v>
      </c>
      <c r="Q648" s="36">
        <v>0</v>
      </c>
      <c r="R648" s="36">
        <v>567</v>
      </c>
      <c r="S648" s="36">
        <v>0</v>
      </c>
      <c r="T648" s="36">
        <v>239597</v>
      </c>
      <c r="U648" s="36">
        <v>0</v>
      </c>
    </row>
    <row r="649" spans="1:21" ht="15" customHeight="1" x14ac:dyDescent="0.2">
      <c r="A649" t="s">
        <v>1613</v>
      </c>
      <c r="B649" s="7" t="s">
        <v>2579</v>
      </c>
      <c r="C649" s="7" t="s">
        <v>1615</v>
      </c>
      <c r="D649" s="7" t="s">
        <v>1739</v>
      </c>
      <c r="E649" s="7" t="s">
        <v>2580</v>
      </c>
      <c r="F649" s="7" t="s">
        <v>2581</v>
      </c>
      <c r="G649" s="7" t="s">
        <v>2582</v>
      </c>
      <c r="H649" t="s">
        <v>2583</v>
      </c>
      <c r="I649" s="7" t="s">
        <v>98</v>
      </c>
      <c r="J649" s="7" t="s">
        <v>8005</v>
      </c>
      <c r="K649" s="7" t="s">
        <v>8005</v>
      </c>
      <c r="L649" s="36">
        <v>433025</v>
      </c>
      <c r="M649" s="7" t="s">
        <v>8005</v>
      </c>
      <c r="N649" s="36">
        <v>104857</v>
      </c>
      <c r="O649" s="36">
        <v>108000</v>
      </c>
      <c r="P649" s="36">
        <v>219143</v>
      </c>
      <c r="Q649" s="36">
        <v>0</v>
      </c>
      <c r="R649" s="36">
        <v>1025</v>
      </c>
      <c r="S649" s="36">
        <v>0</v>
      </c>
      <c r="T649" s="36">
        <v>433025</v>
      </c>
      <c r="U649" s="36">
        <v>0</v>
      </c>
    </row>
    <row r="650" spans="1:21" ht="15" customHeight="1" x14ac:dyDescent="0.2">
      <c r="A650" t="s">
        <v>1613</v>
      </c>
      <c r="B650" s="7" t="s">
        <v>2584</v>
      </c>
      <c r="C650" s="7" t="s">
        <v>1615</v>
      </c>
      <c r="D650" s="7" t="s">
        <v>1739</v>
      </c>
      <c r="E650" s="7" t="s">
        <v>2585</v>
      </c>
      <c r="F650" s="7" t="s">
        <v>2586</v>
      </c>
      <c r="G650" s="7" t="s">
        <v>2587</v>
      </c>
      <c r="H650" t="s">
        <v>2588</v>
      </c>
      <c r="I650" s="7" t="s">
        <v>98</v>
      </c>
      <c r="J650" s="7" t="s">
        <v>8005</v>
      </c>
      <c r="K650" s="7" t="s">
        <v>8005</v>
      </c>
      <c r="L650" s="36">
        <v>81865</v>
      </c>
      <c r="M650" s="7" t="s">
        <v>8005</v>
      </c>
      <c r="N650" s="36">
        <v>19660</v>
      </c>
      <c r="O650" s="36">
        <v>23525</v>
      </c>
      <c r="P650" s="36">
        <v>16964</v>
      </c>
      <c r="Q650" s="36">
        <v>0</v>
      </c>
      <c r="R650" s="36">
        <v>21716</v>
      </c>
      <c r="S650" s="36">
        <v>0</v>
      </c>
      <c r="T650" s="36">
        <v>81865</v>
      </c>
      <c r="U650" s="36">
        <v>0</v>
      </c>
    </row>
    <row r="651" spans="1:21" ht="15" customHeight="1" x14ac:dyDescent="0.2">
      <c r="A651" t="s">
        <v>1613</v>
      </c>
      <c r="B651" s="7" t="s">
        <v>2589</v>
      </c>
      <c r="C651" s="7" t="s">
        <v>1615</v>
      </c>
      <c r="D651" s="7" t="s">
        <v>1616</v>
      </c>
      <c r="E651" s="7" t="s">
        <v>2590</v>
      </c>
      <c r="F651" s="7" t="s">
        <v>2591</v>
      </c>
      <c r="G651" s="7" t="s">
        <v>2592</v>
      </c>
      <c r="H651" t="s">
        <v>2593</v>
      </c>
      <c r="I651" s="7" t="s">
        <v>98</v>
      </c>
      <c r="J651" s="7" t="s">
        <v>8005</v>
      </c>
      <c r="K651" s="7" t="s">
        <v>8005</v>
      </c>
      <c r="L651" s="36">
        <v>149216</v>
      </c>
      <c r="M651" s="7" t="s">
        <v>8005</v>
      </c>
      <c r="N651" s="36">
        <v>35833</v>
      </c>
      <c r="O651" s="36">
        <v>89142</v>
      </c>
      <c r="P651" s="36">
        <v>22785</v>
      </c>
      <c r="Q651" s="36">
        <v>0</v>
      </c>
      <c r="R651" s="36">
        <v>1456</v>
      </c>
      <c r="S651" s="36">
        <v>0</v>
      </c>
      <c r="T651" s="36">
        <v>149216</v>
      </c>
      <c r="U651" s="36">
        <v>0</v>
      </c>
    </row>
    <row r="652" spans="1:21" ht="15" customHeight="1" x14ac:dyDescent="0.2">
      <c r="A652" t="s">
        <v>1613</v>
      </c>
      <c r="B652" s="7" t="s">
        <v>2594</v>
      </c>
      <c r="C652" s="7" t="s">
        <v>1615</v>
      </c>
      <c r="D652" s="7" t="s">
        <v>1739</v>
      </c>
      <c r="E652" s="7" t="s">
        <v>2595</v>
      </c>
      <c r="F652" s="7" t="s">
        <v>2596</v>
      </c>
      <c r="G652" s="7" t="s">
        <v>2597</v>
      </c>
      <c r="H652" t="s">
        <v>2598</v>
      </c>
      <c r="I652" s="7" t="s">
        <v>98</v>
      </c>
      <c r="J652" s="7" t="s">
        <v>8005</v>
      </c>
      <c r="K652" s="7" t="s">
        <v>8005</v>
      </c>
      <c r="L652" s="36">
        <v>224574</v>
      </c>
      <c r="M652" s="7" t="s">
        <v>8005</v>
      </c>
      <c r="N652" s="36">
        <v>53926</v>
      </c>
      <c r="O652" s="36">
        <v>1673</v>
      </c>
      <c r="P652" s="36">
        <v>155273</v>
      </c>
      <c r="Q652" s="36">
        <v>0</v>
      </c>
      <c r="R652" s="36">
        <v>13702</v>
      </c>
      <c r="S652" s="36">
        <v>0</v>
      </c>
      <c r="T652" s="36">
        <v>224574</v>
      </c>
      <c r="U652" s="36">
        <v>0</v>
      </c>
    </row>
    <row r="653" spans="1:21" ht="15" customHeight="1" x14ac:dyDescent="0.2">
      <c r="A653" t="s">
        <v>1613</v>
      </c>
      <c r="B653" s="7" t="s">
        <v>2599</v>
      </c>
      <c r="C653" s="7" t="s">
        <v>1615</v>
      </c>
      <c r="D653" s="7" t="s">
        <v>1739</v>
      </c>
      <c r="E653" s="7" t="s">
        <v>2600</v>
      </c>
      <c r="F653" s="7" t="s">
        <v>2601</v>
      </c>
      <c r="G653" s="7" t="s">
        <v>2602</v>
      </c>
      <c r="H653" t="s">
        <v>2603</v>
      </c>
      <c r="I653" s="7" t="s">
        <v>98</v>
      </c>
      <c r="J653" s="7" t="s">
        <v>8005</v>
      </c>
      <c r="K653" s="7" t="s">
        <v>8005</v>
      </c>
      <c r="L653" s="36">
        <v>302871</v>
      </c>
      <c r="M653" s="7" t="s">
        <v>8005</v>
      </c>
      <c r="N653" s="36">
        <v>73340</v>
      </c>
      <c r="O653" s="36">
        <v>82206</v>
      </c>
      <c r="P653" s="36">
        <v>84805</v>
      </c>
      <c r="Q653" s="36">
        <v>0</v>
      </c>
      <c r="R653" s="36">
        <v>62520</v>
      </c>
      <c r="S653" s="36">
        <v>0</v>
      </c>
      <c r="T653" s="36">
        <v>302871</v>
      </c>
      <c r="U653" s="36">
        <v>0</v>
      </c>
    </row>
    <row r="654" spans="1:21" ht="15" customHeight="1" x14ac:dyDescent="0.2">
      <c r="A654" t="s">
        <v>1613</v>
      </c>
      <c r="B654" s="7" t="s">
        <v>2604</v>
      </c>
      <c r="C654" s="7" t="s">
        <v>1615</v>
      </c>
      <c r="D654" s="7" t="s">
        <v>1739</v>
      </c>
      <c r="E654" s="7" t="s">
        <v>2605</v>
      </c>
      <c r="F654" s="7" t="s">
        <v>2606</v>
      </c>
      <c r="G654" s="7" t="s">
        <v>2607</v>
      </c>
      <c r="H654" t="s">
        <v>2608</v>
      </c>
      <c r="I654" s="7" t="s">
        <v>98</v>
      </c>
      <c r="J654" s="7" t="s">
        <v>8005</v>
      </c>
      <c r="K654" s="7" t="s">
        <v>8005</v>
      </c>
      <c r="L654" s="36">
        <v>134168</v>
      </c>
      <c r="M654" s="7" t="s">
        <v>8005</v>
      </c>
      <c r="N654" s="36">
        <v>32435</v>
      </c>
      <c r="O654" s="36">
        <v>65838</v>
      </c>
      <c r="P654" s="36">
        <v>35339</v>
      </c>
      <c r="Q654" s="36">
        <v>0</v>
      </c>
      <c r="R654" s="36">
        <v>556</v>
      </c>
      <c r="S654" s="36">
        <v>0</v>
      </c>
      <c r="T654" s="36">
        <v>134168</v>
      </c>
      <c r="U654" s="36">
        <v>0</v>
      </c>
    </row>
    <row r="655" spans="1:21" ht="15" customHeight="1" x14ac:dyDescent="0.2">
      <c r="A655" t="s">
        <v>1613</v>
      </c>
      <c r="B655" s="7" t="s">
        <v>2609</v>
      </c>
      <c r="C655" s="7" t="s">
        <v>1615</v>
      </c>
      <c r="D655" s="7" t="s">
        <v>1739</v>
      </c>
      <c r="E655" s="7" t="s">
        <v>2610</v>
      </c>
      <c r="F655" s="7" t="s">
        <v>2611</v>
      </c>
      <c r="G655" s="7" t="s">
        <v>2612</v>
      </c>
      <c r="H655" t="s">
        <v>2613</v>
      </c>
      <c r="I655" s="7" t="s">
        <v>98</v>
      </c>
      <c r="J655" s="7" t="s">
        <v>8005</v>
      </c>
      <c r="K655" s="7" t="s">
        <v>8005</v>
      </c>
      <c r="L655" s="36">
        <v>146985</v>
      </c>
      <c r="M655" s="7" t="s">
        <v>8005</v>
      </c>
      <c r="N655" s="36">
        <v>35335</v>
      </c>
      <c r="O655" s="36">
        <v>71774</v>
      </c>
      <c r="P655" s="36">
        <v>38646</v>
      </c>
      <c r="Q655" s="36">
        <v>0</v>
      </c>
      <c r="R655" s="36">
        <v>1230</v>
      </c>
      <c r="S655" s="36">
        <v>0</v>
      </c>
      <c r="T655" s="36">
        <v>146985</v>
      </c>
      <c r="U655" s="36">
        <v>0</v>
      </c>
    </row>
    <row r="656" spans="1:21" ht="15" customHeight="1" x14ac:dyDescent="0.2">
      <c r="A656" t="s">
        <v>1613</v>
      </c>
      <c r="B656" s="7" t="s">
        <v>2614</v>
      </c>
      <c r="C656" s="7" t="s">
        <v>1615</v>
      </c>
      <c r="D656" s="7" t="s">
        <v>1739</v>
      </c>
      <c r="E656" s="7" t="s">
        <v>2615</v>
      </c>
      <c r="F656" s="7" t="s">
        <v>2616</v>
      </c>
      <c r="G656" s="7" t="s">
        <v>2617</v>
      </c>
      <c r="H656" t="s">
        <v>2618</v>
      </c>
      <c r="I656" s="7" t="s">
        <v>98</v>
      </c>
      <c r="J656" s="7" t="s">
        <v>8005</v>
      </c>
      <c r="K656" s="7" t="s">
        <v>8005</v>
      </c>
      <c r="L656" s="36">
        <v>230227</v>
      </c>
      <c r="M656" s="7" t="s">
        <v>8005</v>
      </c>
      <c r="N656" s="36">
        <v>55346</v>
      </c>
      <c r="O656" s="36">
        <v>105998</v>
      </c>
      <c r="P656" s="36">
        <v>66959</v>
      </c>
      <c r="Q656" s="36">
        <v>0</v>
      </c>
      <c r="R656" s="36">
        <v>1924</v>
      </c>
      <c r="S656" s="36">
        <v>0</v>
      </c>
      <c r="T656" s="36">
        <v>230227</v>
      </c>
      <c r="U656" s="36">
        <v>0</v>
      </c>
    </row>
    <row r="657" spans="1:21" ht="15" customHeight="1" x14ac:dyDescent="0.2">
      <c r="A657" t="s">
        <v>1613</v>
      </c>
      <c r="B657" s="7" t="s">
        <v>2619</v>
      </c>
      <c r="C657" s="7" t="s">
        <v>1615</v>
      </c>
      <c r="D657" s="7" t="s">
        <v>1739</v>
      </c>
      <c r="E657" s="7" t="s">
        <v>2620</v>
      </c>
      <c r="F657" s="7" t="s">
        <v>2621</v>
      </c>
      <c r="G657" s="7" t="s">
        <v>2622</v>
      </c>
      <c r="H657" t="s">
        <v>2623</v>
      </c>
      <c r="I657" s="7" t="s">
        <v>98</v>
      </c>
      <c r="J657" s="7" t="s">
        <v>8005</v>
      </c>
      <c r="K657" s="7" t="s">
        <v>8005</v>
      </c>
      <c r="L657" s="36">
        <v>159871</v>
      </c>
      <c r="M657" s="7" t="s">
        <v>8005</v>
      </c>
      <c r="N657" s="36">
        <v>38433</v>
      </c>
      <c r="O657" s="36">
        <v>43575</v>
      </c>
      <c r="P657" s="36">
        <v>76526</v>
      </c>
      <c r="Q657" s="36">
        <v>0</v>
      </c>
      <c r="R657" s="36">
        <v>1337</v>
      </c>
      <c r="S657" s="36">
        <v>0</v>
      </c>
      <c r="T657" s="36">
        <v>159871</v>
      </c>
      <c r="U657" s="36">
        <v>0</v>
      </c>
    </row>
    <row r="658" spans="1:21" ht="15" customHeight="1" x14ac:dyDescent="0.2">
      <c r="A658" t="s">
        <v>1613</v>
      </c>
      <c r="B658" s="7" t="s">
        <v>2624</v>
      </c>
      <c r="C658" s="7" t="s">
        <v>1615</v>
      </c>
      <c r="D658" s="7" t="s">
        <v>1721</v>
      </c>
      <c r="E658" s="7" t="s">
        <v>2625</v>
      </c>
      <c r="F658" s="7" t="s">
        <v>2626</v>
      </c>
      <c r="G658" s="7" t="s">
        <v>2627</v>
      </c>
      <c r="H658" t="s">
        <v>2628</v>
      </c>
      <c r="I658" s="7" t="s">
        <v>98</v>
      </c>
      <c r="J658" s="7" t="s">
        <v>8005</v>
      </c>
      <c r="K658" s="7" t="s">
        <v>8005</v>
      </c>
      <c r="L658" s="36">
        <v>71444</v>
      </c>
      <c r="M658" s="7" t="s">
        <v>8006</v>
      </c>
      <c r="N658" s="36">
        <v>0</v>
      </c>
      <c r="O658" s="36">
        <v>0</v>
      </c>
      <c r="P658" s="36">
        <v>0</v>
      </c>
      <c r="Q658" s="36">
        <v>0</v>
      </c>
      <c r="R658" s="36">
        <v>0</v>
      </c>
      <c r="S658" s="36">
        <v>0</v>
      </c>
      <c r="T658" s="36">
        <v>0</v>
      </c>
      <c r="U658" s="36">
        <v>71444</v>
      </c>
    </row>
    <row r="659" spans="1:21" ht="15" customHeight="1" x14ac:dyDescent="0.2">
      <c r="A659" t="s">
        <v>1613</v>
      </c>
      <c r="B659" s="7" t="s">
        <v>2629</v>
      </c>
      <c r="C659" s="7" t="s">
        <v>1615</v>
      </c>
      <c r="D659" s="7" t="s">
        <v>1739</v>
      </c>
      <c r="E659" s="7" t="s">
        <v>2630</v>
      </c>
      <c r="F659" s="7" t="s">
        <v>2631</v>
      </c>
      <c r="G659" s="7" t="s">
        <v>2632</v>
      </c>
      <c r="H659" t="s">
        <v>2633</v>
      </c>
      <c r="I659" s="7" t="s">
        <v>98</v>
      </c>
      <c r="J659" s="7" t="s">
        <v>8005</v>
      </c>
      <c r="K659" s="7" t="s">
        <v>8005</v>
      </c>
      <c r="L659" s="36">
        <v>257348</v>
      </c>
      <c r="M659" s="7" t="s">
        <v>8005</v>
      </c>
      <c r="N659" s="36">
        <v>61797</v>
      </c>
      <c r="O659" s="36">
        <v>125509</v>
      </c>
      <c r="P659" s="36">
        <v>67542</v>
      </c>
      <c r="Q659" s="36">
        <v>0</v>
      </c>
      <c r="R659" s="36">
        <v>2500</v>
      </c>
      <c r="S659" s="36">
        <v>0</v>
      </c>
      <c r="T659" s="36">
        <v>257348</v>
      </c>
      <c r="U659" s="36">
        <v>0</v>
      </c>
    </row>
    <row r="660" spans="1:21" ht="15" customHeight="1" x14ac:dyDescent="0.2">
      <c r="A660" t="s">
        <v>1613</v>
      </c>
      <c r="B660" s="7" t="s">
        <v>2634</v>
      </c>
      <c r="C660" s="7" t="s">
        <v>1615</v>
      </c>
      <c r="D660" s="7" t="s">
        <v>1739</v>
      </c>
      <c r="E660" s="7" t="s">
        <v>2635</v>
      </c>
      <c r="F660" s="7" t="s">
        <v>2636</v>
      </c>
      <c r="G660" s="7" t="s">
        <v>2637</v>
      </c>
      <c r="H660" t="s">
        <v>2638</v>
      </c>
      <c r="I660" s="7" t="s">
        <v>98</v>
      </c>
      <c r="J660" s="7" t="s">
        <v>8005</v>
      </c>
      <c r="K660" s="7" t="s">
        <v>8005</v>
      </c>
      <c r="L660" s="36">
        <v>277013</v>
      </c>
      <c r="M660" s="7" t="s">
        <v>8005</v>
      </c>
      <c r="N660" s="36">
        <v>66520</v>
      </c>
      <c r="O660" s="36">
        <v>74627</v>
      </c>
      <c r="P660" s="36">
        <v>77062</v>
      </c>
      <c r="Q660" s="36">
        <v>0</v>
      </c>
      <c r="R660" s="36">
        <v>58804</v>
      </c>
      <c r="S660" s="36">
        <v>0</v>
      </c>
      <c r="T660" s="36">
        <v>277013</v>
      </c>
      <c r="U660" s="36">
        <v>0</v>
      </c>
    </row>
    <row r="661" spans="1:21" ht="15" customHeight="1" x14ac:dyDescent="0.2">
      <c r="A661" t="s">
        <v>1613</v>
      </c>
      <c r="B661" s="7" t="s">
        <v>2639</v>
      </c>
      <c r="C661" s="7" t="s">
        <v>1615</v>
      </c>
      <c r="D661" s="7" t="s">
        <v>1739</v>
      </c>
      <c r="E661" s="7" t="s">
        <v>2640</v>
      </c>
      <c r="F661" s="7" t="s">
        <v>2641</v>
      </c>
      <c r="G661" s="7" t="s">
        <v>2642</v>
      </c>
      <c r="H661" t="s">
        <v>2643</v>
      </c>
      <c r="I661" s="7" t="s">
        <v>98</v>
      </c>
      <c r="J661" s="7" t="s">
        <v>8005</v>
      </c>
      <c r="K661" s="7" t="s">
        <v>8005</v>
      </c>
      <c r="L661" s="36">
        <v>146180</v>
      </c>
      <c r="M661" s="7" t="s">
        <v>8005</v>
      </c>
      <c r="N661" s="36">
        <v>35143</v>
      </c>
      <c r="O661" s="36">
        <v>109807</v>
      </c>
      <c r="P661" s="36">
        <v>0</v>
      </c>
      <c r="Q661" s="36">
        <v>0</v>
      </c>
      <c r="R661" s="36">
        <v>1230</v>
      </c>
      <c r="S661" s="36">
        <v>0</v>
      </c>
      <c r="T661" s="36">
        <v>146180</v>
      </c>
      <c r="U661" s="36">
        <v>0</v>
      </c>
    </row>
    <row r="662" spans="1:21" ht="15" customHeight="1" x14ac:dyDescent="0.2">
      <c r="A662" t="s">
        <v>1613</v>
      </c>
      <c r="B662" s="7" t="s">
        <v>2644</v>
      </c>
      <c r="C662" s="7" t="s">
        <v>1615</v>
      </c>
      <c r="D662" s="7" t="s">
        <v>1739</v>
      </c>
      <c r="E662" s="7" t="s">
        <v>2645</v>
      </c>
      <c r="F662" s="7" t="s">
        <v>2646</v>
      </c>
      <c r="G662" s="7" t="s">
        <v>2647</v>
      </c>
      <c r="H662" t="s">
        <v>2648</v>
      </c>
      <c r="I662" s="7" t="s">
        <v>98</v>
      </c>
      <c r="J662" s="7" t="s">
        <v>8005</v>
      </c>
      <c r="K662" s="7" t="s">
        <v>8005</v>
      </c>
      <c r="L662" s="36">
        <v>162848</v>
      </c>
      <c r="M662" s="7" t="s">
        <v>8005</v>
      </c>
      <c r="N662" s="36">
        <v>39105</v>
      </c>
      <c r="O662" s="36">
        <v>57377</v>
      </c>
      <c r="P662" s="36">
        <v>9462</v>
      </c>
      <c r="Q662" s="36">
        <v>55916</v>
      </c>
      <c r="R662" s="36">
        <v>988</v>
      </c>
      <c r="S662" s="36">
        <v>0</v>
      </c>
      <c r="T662" s="36">
        <v>162848</v>
      </c>
      <c r="U662" s="36">
        <v>0</v>
      </c>
    </row>
    <row r="663" spans="1:21" ht="15" customHeight="1" x14ac:dyDescent="0.2">
      <c r="A663" t="s">
        <v>1613</v>
      </c>
      <c r="B663" s="7" t="s">
        <v>2649</v>
      </c>
      <c r="C663" s="7" t="s">
        <v>1615</v>
      </c>
      <c r="D663" s="7" t="s">
        <v>1739</v>
      </c>
      <c r="E663" s="7" t="s">
        <v>2650</v>
      </c>
      <c r="F663" s="7" t="s">
        <v>2651</v>
      </c>
      <c r="G663" s="7" t="s">
        <v>2652</v>
      </c>
      <c r="H663" t="s">
        <v>2653</v>
      </c>
      <c r="I663" s="7" t="s">
        <v>98</v>
      </c>
      <c r="J663" s="7" t="s">
        <v>8005</v>
      </c>
      <c r="K663" s="7" t="s">
        <v>8005</v>
      </c>
      <c r="L663" s="36">
        <v>146056</v>
      </c>
      <c r="M663" s="7" t="s">
        <v>8005</v>
      </c>
      <c r="N663" s="36">
        <v>35339</v>
      </c>
      <c r="O663" s="36">
        <v>93160</v>
      </c>
      <c r="P663" s="36">
        <v>17211</v>
      </c>
      <c r="Q663" s="36">
        <v>0</v>
      </c>
      <c r="R663" s="36">
        <v>346</v>
      </c>
      <c r="S663" s="36">
        <v>0</v>
      </c>
      <c r="T663" s="36">
        <v>146056</v>
      </c>
      <c r="U663" s="36">
        <v>0</v>
      </c>
    </row>
    <row r="664" spans="1:21" ht="15" customHeight="1" x14ac:dyDescent="0.2">
      <c r="A664" t="s">
        <v>1613</v>
      </c>
      <c r="B664" s="7" t="s">
        <v>2654</v>
      </c>
      <c r="C664" s="7" t="s">
        <v>1615</v>
      </c>
      <c r="D664" s="7" t="s">
        <v>1739</v>
      </c>
      <c r="E664" s="7" t="s">
        <v>2655</v>
      </c>
      <c r="F664" s="7" t="s">
        <v>2656</v>
      </c>
      <c r="G664" s="7" t="s">
        <v>2657</v>
      </c>
      <c r="H664" t="s">
        <v>2658</v>
      </c>
      <c r="I664" s="7" t="s">
        <v>98</v>
      </c>
      <c r="J664" s="7" t="s">
        <v>8005</v>
      </c>
      <c r="K664" s="7" t="s">
        <v>8005</v>
      </c>
      <c r="L664" s="36">
        <v>35206</v>
      </c>
      <c r="M664" s="7" t="s">
        <v>8005</v>
      </c>
      <c r="N664" s="36">
        <v>8461</v>
      </c>
      <c r="O664" s="36">
        <v>11739</v>
      </c>
      <c r="P664" s="36">
        <v>8020</v>
      </c>
      <c r="Q664" s="36">
        <v>0</v>
      </c>
      <c r="R664" s="36">
        <v>6986</v>
      </c>
      <c r="S664" s="36">
        <v>0</v>
      </c>
      <c r="T664" s="36">
        <v>35206</v>
      </c>
      <c r="U664" s="36">
        <v>0</v>
      </c>
    </row>
    <row r="665" spans="1:21" ht="15" customHeight="1" x14ac:dyDescent="0.2">
      <c r="A665" t="s">
        <v>1613</v>
      </c>
      <c r="B665" s="7" t="s">
        <v>2659</v>
      </c>
      <c r="C665" s="7" t="s">
        <v>1615</v>
      </c>
      <c r="D665" s="7" t="s">
        <v>1739</v>
      </c>
      <c r="E665" s="7" t="s">
        <v>2660</v>
      </c>
      <c r="F665" s="7" t="s">
        <v>2661</v>
      </c>
      <c r="G665" s="7" t="s">
        <v>2662</v>
      </c>
      <c r="H665" t="s">
        <v>2663</v>
      </c>
      <c r="I665" s="7" t="s">
        <v>98</v>
      </c>
      <c r="J665" s="7" t="s">
        <v>8005</v>
      </c>
      <c r="K665" s="7" t="s">
        <v>8005</v>
      </c>
      <c r="L665" s="36">
        <v>72861</v>
      </c>
      <c r="M665" s="7" t="s">
        <v>8005</v>
      </c>
      <c r="N665" s="36">
        <v>17498</v>
      </c>
      <c r="O665" s="36">
        <v>22437</v>
      </c>
      <c r="P665" s="36">
        <v>18804</v>
      </c>
      <c r="Q665" s="36">
        <v>2220</v>
      </c>
      <c r="R665" s="36">
        <v>11902</v>
      </c>
      <c r="S665" s="36">
        <v>0</v>
      </c>
      <c r="T665" s="36">
        <v>72861</v>
      </c>
      <c r="U665" s="36">
        <v>0</v>
      </c>
    </row>
    <row r="666" spans="1:21" ht="15" customHeight="1" x14ac:dyDescent="0.2">
      <c r="A666" t="s">
        <v>1613</v>
      </c>
      <c r="B666" s="7" t="s">
        <v>2664</v>
      </c>
      <c r="C666" s="7" t="s">
        <v>1615</v>
      </c>
      <c r="D666" s="7" t="s">
        <v>1739</v>
      </c>
      <c r="E666" s="7" t="s">
        <v>2665</v>
      </c>
      <c r="F666" s="7" t="s">
        <v>2666</v>
      </c>
      <c r="G666" s="7" t="s">
        <v>2667</v>
      </c>
      <c r="H666" t="s">
        <v>2668</v>
      </c>
      <c r="I666" s="7" t="s">
        <v>98</v>
      </c>
      <c r="J666" s="7" t="s">
        <v>8005</v>
      </c>
      <c r="K666" s="7" t="s">
        <v>8005</v>
      </c>
      <c r="L666" s="36">
        <v>184101</v>
      </c>
      <c r="M666" s="7" t="s">
        <v>8005</v>
      </c>
      <c r="N666" s="36">
        <v>0</v>
      </c>
      <c r="O666" s="36">
        <v>131489</v>
      </c>
      <c r="P666" s="36">
        <v>50816</v>
      </c>
      <c r="Q666" s="36">
        <v>0</v>
      </c>
      <c r="R666" s="36">
        <v>1796</v>
      </c>
      <c r="S666" s="36">
        <v>0</v>
      </c>
      <c r="T666" s="36">
        <v>184101</v>
      </c>
      <c r="U666" s="36">
        <v>0</v>
      </c>
    </row>
    <row r="667" spans="1:21" ht="15" customHeight="1" x14ac:dyDescent="0.2">
      <c r="A667" t="s">
        <v>1613</v>
      </c>
      <c r="B667" s="7" t="s">
        <v>2669</v>
      </c>
      <c r="C667" s="7" t="s">
        <v>1615</v>
      </c>
      <c r="D667" s="7" t="s">
        <v>1739</v>
      </c>
      <c r="E667" s="7" t="s">
        <v>2670</v>
      </c>
      <c r="F667" s="7" t="s">
        <v>2671</v>
      </c>
      <c r="G667" s="7" t="s">
        <v>2672</v>
      </c>
      <c r="H667" t="s">
        <v>2673</v>
      </c>
      <c r="I667" s="7" t="s">
        <v>98</v>
      </c>
      <c r="J667" s="7" t="s">
        <v>8005</v>
      </c>
      <c r="K667" s="7" t="s">
        <v>8005</v>
      </c>
      <c r="L667" s="36">
        <v>126946</v>
      </c>
      <c r="M667" s="7" t="s">
        <v>8005</v>
      </c>
      <c r="N667" s="36">
        <v>0</v>
      </c>
      <c r="O667" s="36">
        <v>52106</v>
      </c>
      <c r="P667" s="36">
        <v>74410</v>
      </c>
      <c r="Q667" s="36">
        <v>0</v>
      </c>
      <c r="R667" s="36">
        <v>430</v>
      </c>
      <c r="S667" s="36">
        <v>0</v>
      </c>
      <c r="T667" s="36">
        <v>126946</v>
      </c>
      <c r="U667" s="36">
        <v>0</v>
      </c>
    </row>
    <row r="668" spans="1:21" ht="15" customHeight="1" x14ac:dyDescent="0.2">
      <c r="A668" t="s">
        <v>1613</v>
      </c>
      <c r="B668" s="7" t="s">
        <v>2674</v>
      </c>
      <c r="C668" s="7" t="s">
        <v>1615</v>
      </c>
      <c r="D668" s="7" t="s">
        <v>1739</v>
      </c>
      <c r="E668" s="7" t="s">
        <v>2675</v>
      </c>
      <c r="F668" s="7" t="s">
        <v>2676</v>
      </c>
      <c r="G668" s="7" t="s">
        <v>2677</v>
      </c>
      <c r="H668" t="s">
        <v>2678</v>
      </c>
      <c r="I668" s="7" t="s">
        <v>98</v>
      </c>
      <c r="J668" s="7" t="s">
        <v>8005</v>
      </c>
      <c r="K668" s="7" t="s">
        <v>8005</v>
      </c>
      <c r="L668" s="36">
        <v>109081</v>
      </c>
      <c r="M668" s="7" t="s">
        <v>8005</v>
      </c>
      <c r="N668" s="36">
        <v>26372</v>
      </c>
      <c r="O668" s="36">
        <v>62905</v>
      </c>
      <c r="P668" s="36">
        <v>10994</v>
      </c>
      <c r="Q668" s="36">
        <v>0</v>
      </c>
      <c r="R668" s="36">
        <v>0</v>
      </c>
      <c r="S668" s="36">
        <v>0</v>
      </c>
      <c r="T668" s="36">
        <v>100271</v>
      </c>
      <c r="U668" s="36">
        <v>8810</v>
      </c>
    </row>
    <row r="669" spans="1:21" ht="15" customHeight="1" x14ac:dyDescent="0.2">
      <c r="A669" t="s">
        <v>1613</v>
      </c>
      <c r="B669" s="35" t="s">
        <v>2679</v>
      </c>
      <c r="C669" s="7" t="s">
        <v>1615</v>
      </c>
      <c r="D669" s="7" t="s">
        <v>1739</v>
      </c>
      <c r="E669" s="7" t="s">
        <v>2680</v>
      </c>
      <c r="F669" s="7" t="s">
        <v>2681</v>
      </c>
      <c r="G669" s="7" t="s">
        <v>2682</v>
      </c>
      <c r="H669" t="s">
        <v>2683</v>
      </c>
      <c r="I669" s="7" t="s">
        <v>98</v>
      </c>
      <c r="J669" s="7" t="s">
        <v>8005</v>
      </c>
      <c r="K669" s="7" t="s">
        <v>8005</v>
      </c>
      <c r="L669" s="36">
        <v>139006</v>
      </c>
      <c r="M669" s="7" t="s">
        <v>8005</v>
      </c>
      <c r="N669" s="36">
        <v>33518</v>
      </c>
      <c r="O669" s="36">
        <v>70002</v>
      </c>
      <c r="P669" s="36">
        <v>34570</v>
      </c>
      <c r="Q669" s="36">
        <v>0</v>
      </c>
      <c r="R669" s="36">
        <v>916</v>
      </c>
      <c r="S669" s="36">
        <v>0</v>
      </c>
      <c r="T669" s="36">
        <v>139006</v>
      </c>
      <c r="U669" s="36">
        <v>0</v>
      </c>
    </row>
    <row r="670" spans="1:21" ht="15" customHeight="1" x14ac:dyDescent="0.2">
      <c r="A670" t="s">
        <v>1613</v>
      </c>
      <c r="B670" s="7" t="s">
        <v>2684</v>
      </c>
      <c r="C670" s="7" t="s">
        <v>1615</v>
      </c>
      <c r="D670" s="7" t="s">
        <v>1739</v>
      </c>
      <c r="E670" s="7" t="s">
        <v>2685</v>
      </c>
      <c r="F670" s="7" t="s">
        <v>2686</v>
      </c>
      <c r="G670" s="7" t="s">
        <v>2687</v>
      </c>
      <c r="H670" t="s">
        <v>2688</v>
      </c>
      <c r="I670" s="7" t="s">
        <v>98</v>
      </c>
      <c r="J670" s="7" t="s">
        <v>8005</v>
      </c>
      <c r="K670" s="7" t="s">
        <v>8005</v>
      </c>
      <c r="L670" s="36">
        <v>226163</v>
      </c>
      <c r="M670" s="7" t="s">
        <v>8005</v>
      </c>
      <c r="N670" s="36">
        <v>54308</v>
      </c>
      <c r="O670" s="36">
        <v>124205</v>
      </c>
      <c r="P670" s="36">
        <v>45454</v>
      </c>
      <c r="Q670" s="36">
        <v>0</v>
      </c>
      <c r="R670" s="36">
        <v>2196</v>
      </c>
      <c r="S670" s="36">
        <v>0</v>
      </c>
      <c r="T670" s="36">
        <v>226163</v>
      </c>
      <c r="U670" s="36">
        <v>0</v>
      </c>
    </row>
    <row r="671" spans="1:21" ht="15" customHeight="1" x14ac:dyDescent="0.2">
      <c r="A671" t="s">
        <v>1613</v>
      </c>
      <c r="B671" s="7" t="s">
        <v>2689</v>
      </c>
      <c r="C671" s="7" t="s">
        <v>1615</v>
      </c>
      <c r="D671" s="7" t="s">
        <v>1739</v>
      </c>
      <c r="E671" s="7" t="s">
        <v>2690</v>
      </c>
      <c r="F671" s="7" t="s">
        <v>2691</v>
      </c>
      <c r="G671" s="7" t="s">
        <v>2692</v>
      </c>
      <c r="H671" t="s">
        <v>2693</v>
      </c>
      <c r="I671" s="7" t="s">
        <v>98</v>
      </c>
      <c r="J671" s="7" t="s">
        <v>8005</v>
      </c>
      <c r="K671" s="7" t="s">
        <v>8005</v>
      </c>
      <c r="L671" s="36">
        <v>459780</v>
      </c>
      <c r="M671" s="7" t="s">
        <v>8005</v>
      </c>
      <c r="N671" s="36">
        <v>110407</v>
      </c>
      <c r="O671" s="36">
        <v>231507</v>
      </c>
      <c r="P671" s="36">
        <v>113401</v>
      </c>
      <c r="Q671" s="36">
        <v>0</v>
      </c>
      <c r="R671" s="36">
        <v>4465</v>
      </c>
      <c r="S671" s="36">
        <v>0</v>
      </c>
      <c r="T671" s="36">
        <v>459780</v>
      </c>
      <c r="U671" s="36">
        <v>0</v>
      </c>
    </row>
    <row r="672" spans="1:21" ht="15" customHeight="1" x14ac:dyDescent="0.2">
      <c r="A672" t="s">
        <v>1613</v>
      </c>
      <c r="B672" s="7" t="s">
        <v>2694</v>
      </c>
      <c r="C672" s="7" t="s">
        <v>1615</v>
      </c>
      <c r="D672" s="7" t="s">
        <v>1739</v>
      </c>
      <c r="E672" s="7" t="s">
        <v>2695</v>
      </c>
      <c r="F672" s="7" t="s">
        <v>2696</v>
      </c>
      <c r="G672" s="7" t="s">
        <v>2697</v>
      </c>
      <c r="H672" t="s">
        <v>2698</v>
      </c>
      <c r="I672" s="7" t="s">
        <v>98</v>
      </c>
      <c r="J672" s="7" t="s">
        <v>8005</v>
      </c>
      <c r="K672" s="7" t="s">
        <v>8005</v>
      </c>
      <c r="L672" s="36">
        <v>264847</v>
      </c>
      <c r="M672" s="7" t="s">
        <v>8005</v>
      </c>
      <c r="N672" s="36">
        <v>63597</v>
      </c>
      <c r="O672" s="36">
        <v>156297</v>
      </c>
      <c r="P672" s="36">
        <v>42386</v>
      </c>
      <c r="Q672" s="36">
        <v>0</v>
      </c>
      <c r="R672" s="36">
        <v>2567</v>
      </c>
      <c r="S672" s="36">
        <v>0</v>
      </c>
      <c r="T672" s="36">
        <v>264847</v>
      </c>
      <c r="U672" s="36">
        <v>0</v>
      </c>
    </row>
    <row r="673" spans="1:21" ht="15" customHeight="1" x14ac:dyDescent="0.2">
      <c r="A673" t="s">
        <v>1613</v>
      </c>
      <c r="B673" s="7" t="s">
        <v>2699</v>
      </c>
      <c r="C673" s="7" t="s">
        <v>1615</v>
      </c>
      <c r="D673" s="7" t="s">
        <v>1739</v>
      </c>
      <c r="E673" s="7" t="s">
        <v>2700</v>
      </c>
      <c r="F673" s="7" t="s">
        <v>2701</v>
      </c>
      <c r="G673" s="7" t="s">
        <v>2702</v>
      </c>
      <c r="H673" t="s">
        <v>2703</v>
      </c>
      <c r="I673" s="7" t="s">
        <v>98</v>
      </c>
      <c r="J673" s="7" t="s">
        <v>8005</v>
      </c>
      <c r="K673" s="7" t="s">
        <v>8005</v>
      </c>
      <c r="L673" s="36">
        <v>173479</v>
      </c>
      <c r="M673" s="7" t="s">
        <v>8005</v>
      </c>
      <c r="N673" s="36">
        <v>42008</v>
      </c>
      <c r="O673" s="36">
        <v>31810</v>
      </c>
      <c r="P673" s="36">
        <v>48117</v>
      </c>
      <c r="Q673" s="36">
        <v>43370</v>
      </c>
      <c r="R673" s="36">
        <v>8174</v>
      </c>
      <c r="S673" s="36">
        <v>0</v>
      </c>
      <c r="T673" s="36">
        <v>173479</v>
      </c>
      <c r="U673" s="36">
        <v>0</v>
      </c>
    </row>
    <row r="674" spans="1:21" ht="15" customHeight="1" x14ac:dyDescent="0.2">
      <c r="A674" t="s">
        <v>1613</v>
      </c>
      <c r="B674" s="7" t="s">
        <v>2704</v>
      </c>
      <c r="C674" s="7" t="s">
        <v>1615</v>
      </c>
      <c r="D674" s="7" t="s">
        <v>1739</v>
      </c>
      <c r="E674" s="7" t="s">
        <v>2705</v>
      </c>
      <c r="F674" s="7" t="s">
        <v>2706</v>
      </c>
      <c r="G674" s="7" t="s">
        <v>2707</v>
      </c>
      <c r="H674" t="s">
        <v>2708</v>
      </c>
      <c r="I674" s="7" t="s">
        <v>98</v>
      </c>
      <c r="J674" s="7" t="s">
        <v>8005</v>
      </c>
      <c r="K674" s="7" t="s">
        <v>8005</v>
      </c>
      <c r="L674" s="36">
        <v>371300</v>
      </c>
      <c r="M674" s="7" t="s">
        <v>8006</v>
      </c>
      <c r="N674" s="36">
        <v>89750</v>
      </c>
      <c r="O674" s="36">
        <v>0</v>
      </c>
      <c r="P674" s="36">
        <v>109953</v>
      </c>
      <c r="Q674" s="36">
        <v>0</v>
      </c>
      <c r="R674" s="36">
        <v>0</v>
      </c>
      <c r="S674" s="36">
        <v>0</v>
      </c>
      <c r="T674" s="36">
        <v>199703</v>
      </c>
      <c r="U674" s="36">
        <v>171597</v>
      </c>
    </row>
    <row r="675" spans="1:21" ht="15" customHeight="1" x14ac:dyDescent="0.2">
      <c r="A675" t="s">
        <v>1613</v>
      </c>
      <c r="B675" s="7" t="s">
        <v>2709</v>
      </c>
      <c r="C675" s="7" t="s">
        <v>1615</v>
      </c>
      <c r="D675" s="7" t="s">
        <v>1739</v>
      </c>
      <c r="E675" s="7" t="s">
        <v>2710</v>
      </c>
      <c r="F675" s="7" t="s">
        <v>2711</v>
      </c>
      <c r="G675" s="7" t="s">
        <v>2712</v>
      </c>
      <c r="H675" t="s">
        <v>2713</v>
      </c>
      <c r="I675" s="7" t="s">
        <v>98</v>
      </c>
      <c r="J675" s="7" t="s">
        <v>8005</v>
      </c>
      <c r="K675" s="7" t="s">
        <v>8005</v>
      </c>
      <c r="L675" s="36">
        <v>142983</v>
      </c>
      <c r="M675" s="7" t="s">
        <v>8005</v>
      </c>
      <c r="N675" s="36">
        <v>34412</v>
      </c>
      <c r="O675" s="36">
        <v>64552</v>
      </c>
      <c r="P675" s="36">
        <v>0</v>
      </c>
      <c r="Q675" s="36">
        <v>0</v>
      </c>
      <c r="R675" s="36">
        <v>44019</v>
      </c>
      <c r="S675" s="36">
        <v>0</v>
      </c>
      <c r="T675" s="36">
        <v>142983</v>
      </c>
      <c r="U675" s="36">
        <v>0</v>
      </c>
    </row>
    <row r="676" spans="1:21" ht="15" customHeight="1" x14ac:dyDescent="0.2">
      <c r="A676" t="s">
        <v>1613</v>
      </c>
      <c r="B676" s="7" t="s">
        <v>2714</v>
      </c>
      <c r="C676" s="7" t="s">
        <v>1615</v>
      </c>
      <c r="D676" s="7" t="s">
        <v>1739</v>
      </c>
      <c r="E676" s="7" t="s">
        <v>2715</v>
      </c>
      <c r="F676" s="7" t="s">
        <v>2716</v>
      </c>
      <c r="G676" s="7" t="s">
        <v>2717</v>
      </c>
      <c r="H676" t="s">
        <v>2718</v>
      </c>
      <c r="I676" s="7" t="s">
        <v>98</v>
      </c>
      <c r="J676" s="7" t="s">
        <v>8005</v>
      </c>
      <c r="K676" s="7" t="s">
        <v>8005</v>
      </c>
      <c r="L676" s="36">
        <v>143264</v>
      </c>
      <c r="M676" s="7" t="s">
        <v>8005</v>
      </c>
      <c r="N676" s="36">
        <v>34440</v>
      </c>
      <c r="O676" s="36">
        <v>69958</v>
      </c>
      <c r="P676" s="36">
        <v>37672</v>
      </c>
      <c r="Q676" s="36">
        <v>0</v>
      </c>
      <c r="R676" s="36">
        <v>1194</v>
      </c>
      <c r="S676" s="36">
        <v>0</v>
      </c>
      <c r="T676" s="36">
        <v>143264</v>
      </c>
      <c r="U676" s="36">
        <v>0</v>
      </c>
    </row>
    <row r="677" spans="1:21" ht="15" customHeight="1" x14ac:dyDescent="0.2">
      <c r="A677" t="s">
        <v>1613</v>
      </c>
      <c r="B677" s="7" t="s">
        <v>2719</v>
      </c>
      <c r="C677" s="7" t="s">
        <v>1615</v>
      </c>
      <c r="D677" s="7" t="s">
        <v>1739</v>
      </c>
      <c r="E677" s="7" t="s">
        <v>2720</v>
      </c>
      <c r="F677" s="7" t="s">
        <v>2721</v>
      </c>
      <c r="G677" s="7" t="s">
        <v>2722</v>
      </c>
      <c r="H677" t="s">
        <v>2723</v>
      </c>
      <c r="I677" s="7" t="s">
        <v>98</v>
      </c>
      <c r="J677" s="7" t="s">
        <v>8005</v>
      </c>
      <c r="K677" s="7" t="s">
        <v>8005</v>
      </c>
      <c r="L677" s="36">
        <v>162212</v>
      </c>
      <c r="M677" s="7" t="s">
        <v>8005</v>
      </c>
      <c r="N677" s="36">
        <v>39280</v>
      </c>
      <c r="O677" s="36">
        <v>79737</v>
      </c>
      <c r="P677" s="36">
        <v>42811</v>
      </c>
      <c r="Q677" s="36">
        <v>0</v>
      </c>
      <c r="R677" s="36">
        <v>384</v>
      </c>
      <c r="S677" s="36">
        <v>0</v>
      </c>
      <c r="T677" s="36">
        <v>162212</v>
      </c>
      <c r="U677" s="36">
        <v>0</v>
      </c>
    </row>
    <row r="678" spans="1:21" ht="15" customHeight="1" x14ac:dyDescent="0.2">
      <c r="A678" t="s">
        <v>1613</v>
      </c>
      <c r="B678" s="7" t="s">
        <v>2724</v>
      </c>
      <c r="C678" s="7" t="s">
        <v>1615</v>
      </c>
      <c r="D678" s="7" t="s">
        <v>1739</v>
      </c>
      <c r="E678" s="7" t="s">
        <v>2725</v>
      </c>
      <c r="F678" s="7" t="s">
        <v>2726</v>
      </c>
      <c r="G678" s="7" t="s">
        <v>2727</v>
      </c>
      <c r="H678" t="s">
        <v>2728</v>
      </c>
      <c r="I678" s="7" t="s">
        <v>98</v>
      </c>
      <c r="J678" s="7" t="s">
        <v>8005</v>
      </c>
      <c r="K678" s="7" t="s">
        <v>8005</v>
      </c>
      <c r="L678" s="36">
        <v>155514</v>
      </c>
      <c r="M678" s="7" t="s">
        <v>8005</v>
      </c>
      <c r="N678" s="36">
        <v>37385</v>
      </c>
      <c r="O678" s="36">
        <v>75939</v>
      </c>
      <c r="P678" s="36">
        <v>40892</v>
      </c>
      <c r="Q678" s="36">
        <v>0</v>
      </c>
      <c r="R678" s="36">
        <v>1298</v>
      </c>
      <c r="S678" s="36">
        <v>0</v>
      </c>
      <c r="T678" s="36">
        <v>155514</v>
      </c>
      <c r="U678" s="36">
        <v>0</v>
      </c>
    </row>
    <row r="679" spans="1:21" ht="15" customHeight="1" x14ac:dyDescent="0.2">
      <c r="A679" t="s">
        <v>1613</v>
      </c>
      <c r="B679" s="7" t="s">
        <v>2729</v>
      </c>
      <c r="C679" s="7" t="s">
        <v>1615</v>
      </c>
      <c r="D679" s="7" t="s">
        <v>1739</v>
      </c>
      <c r="E679" s="7" t="s">
        <v>2730</v>
      </c>
      <c r="F679" s="7" t="s">
        <v>2731</v>
      </c>
      <c r="G679" s="7" t="s">
        <v>2732</v>
      </c>
      <c r="H679" t="s">
        <v>2733</v>
      </c>
      <c r="I679" s="7" t="s">
        <v>98</v>
      </c>
      <c r="J679" s="7" t="s">
        <v>8005</v>
      </c>
      <c r="K679" s="7" t="s">
        <v>8005</v>
      </c>
      <c r="L679" s="36">
        <v>124359</v>
      </c>
      <c r="M679" s="7" t="s">
        <v>8005</v>
      </c>
      <c r="N679" s="36">
        <v>30114</v>
      </c>
      <c r="O679" s="36">
        <v>61279</v>
      </c>
      <c r="P679" s="36">
        <v>32672</v>
      </c>
      <c r="Q679" s="36">
        <v>0</v>
      </c>
      <c r="R679" s="36">
        <v>294</v>
      </c>
      <c r="S679" s="36">
        <v>0</v>
      </c>
      <c r="T679" s="36">
        <v>124359</v>
      </c>
      <c r="U679" s="36">
        <v>0</v>
      </c>
    </row>
    <row r="680" spans="1:21" ht="15" customHeight="1" x14ac:dyDescent="0.2">
      <c r="A680" t="s">
        <v>1613</v>
      </c>
      <c r="B680" s="7" t="s">
        <v>2734</v>
      </c>
      <c r="C680" s="7" t="s">
        <v>1615</v>
      </c>
      <c r="D680" s="7" t="s">
        <v>1739</v>
      </c>
      <c r="E680" s="7" t="s">
        <v>2735</v>
      </c>
      <c r="F680" s="7" t="s">
        <v>2736</v>
      </c>
      <c r="G680" s="7" t="s">
        <v>2737</v>
      </c>
      <c r="H680" t="s">
        <v>2738</v>
      </c>
      <c r="I680" s="7" t="s">
        <v>98</v>
      </c>
      <c r="J680" s="7" t="s">
        <v>8005</v>
      </c>
      <c r="K680" s="7" t="s">
        <v>8005</v>
      </c>
      <c r="L680" s="36">
        <v>221110</v>
      </c>
      <c r="M680" s="7" t="s">
        <v>8005</v>
      </c>
      <c r="N680" s="36">
        <v>53347</v>
      </c>
      <c r="O680" s="36">
        <v>59873</v>
      </c>
      <c r="P680" s="36">
        <v>61856</v>
      </c>
      <c r="Q680" s="36">
        <v>0</v>
      </c>
      <c r="R680" s="36">
        <v>46034</v>
      </c>
      <c r="S680" s="36">
        <v>0</v>
      </c>
      <c r="T680" s="36">
        <v>221110</v>
      </c>
      <c r="U680" s="36">
        <v>0</v>
      </c>
    </row>
    <row r="681" spans="1:21" ht="15" customHeight="1" x14ac:dyDescent="0.2">
      <c r="A681" t="s">
        <v>1613</v>
      </c>
      <c r="B681" s="7" t="s">
        <v>2739</v>
      </c>
      <c r="C681" s="7" t="s">
        <v>1615</v>
      </c>
      <c r="D681" s="7" t="s">
        <v>1739</v>
      </c>
      <c r="E681" s="7" t="s">
        <v>2740</v>
      </c>
      <c r="F681" s="7" t="s">
        <v>2741</v>
      </c>
      <c r="G681" s="7" t="s">
        <v>2742</v>
      </c>
      <c r="H681" t="s">
        <v>2743</v>
      </c>
      <c r="I681" s="7" t="s">
        <v>98</v>
      </c>
      <c r="J681" s="7" t="s">
        <v>8005</v>
      </c>
      <c r="K681" s="7" t="s">
        <v>8005</v>
      </c>
      <c r="L681" s="36">
        <v>250260</v>
      </c>
      <c r="M681" s="7" t="s">
        <v>8005</v>
      </c>
      <c r="N681" s="36">
        <v>60094</v>
      </c>
      <c r="O681" s="36">
        <v>136227</v>
      </c>
      <c r="P681" s="36">
        <v>8984</v>
      </c>
      <c r="Q681" s="36">
        <v>18987</v>
      </c>
      <c r="R681" s="36">
        <v>25968</v>
      </c>
      <c r="S681" s="36">
        <v>0</v>
      </c>
      <c r="T681" s="36">
        <v>250260</v>
      </c>
      <c r="U681" s="36">
        <v>0</v>
      </c>
    </row>
    <row r="682" spans="1:21" ht="15" customHeight="1" x14ac:dyDescent="0.2">
      <c r="A682" t="s">
        <v>1613</v>
      </c>
      <c r="B682" s="7" t="s">
        <v>2744</v>
      </c>
      <c r="C682" s="7" t="s">
        <v>1615</v>
      </c>
      <c r="D682" s="7" t="s">
        <v>1739</v>
      </c>
      <c r="E682" s="7" t="s">
        <v>2745</v>
      </c>
      <c r="F682" s="7" t="s">
        <v>2746</v>
      </c>
      <c r="G682" s="7" t="s">
        <v>2747</v>
      </c>
      <c r="H682" t="s">
        <v>2748</v>
      </c>
      <c r="I682" s="7" t="s">
        <v>98</v>
      </c>
      <c r="J682" s="7" t="s">
        <v>8005</v>
      </c>
      <c r="K682" s="7" t="s">
        <v>8005</v>
      </c>
      <c r="L682" s="36">
        <v>99788</v>
      </c>
      <c r="M682" s="7" t="s">
        <v>8005</v>
      </c>
      <c r="N682" s="36">
        <v>0</v>
      </c>
      <c r="O682" s="36">
        <v>69877</v>
      </c>
      <c r="P682" s="36">
        <v>28943</v>
      </c>
      <c r="Q682" s="36">
        <v>0</v>
      </c>
      <c r="R682" s="36">
        <v>968</v>
      </c>
      <c r="S682" s="36">
        <v>0</v>
      </c>
      <c r="T682" s="36">
        <v>99788</v>
      </c>
      <c r="U682" s="36">
        <v>0</v>
      </c>
    </row>
    <row r="683" spans="1:21" ht="15" customHeight="1" x14ac:dyDescent="0.2">
      <c r="A683" t="s">
        <v>1613</v>
      </c>
      <c r="B683" s="7" t="s">
        <v>2749</v>
      </c>
      <c r="C683" s="7" t="s">
        <v>1615</v>
      </c>
      <c r="D683" s="7" t="s">
        <v>1739</v>
      </c>
      <c r="E683" s="7" t="s">
        <v>2750</v>
      </c>
      <c r="F683" s="7" t="s">
        <v>2751</v>
      </c>
      <c r="G683" s="7" t="s">
        <v>2752</v>
      </c>
      <c r="H683" t="s">
        <v>2753</v>
      </c>
      <c r="I683" s="7" t="s">
        <v>98</v>
      </c>
      <c r="J683" s="7" t="s">
        <v>8005</v>
      </c>
      <c r="K683" s="7" t="s">
        <v>8005</v>
      </c>
      <c r="L683" s="36">
        <v>274313</v>
      </c>
      <c r="M683" s="7" t="s">
        <v>8005</v>
      </c>
      <c r="N683" s="36">
        <v>65871</v>
      </c>
      <c r="O683" s="36">
        <v>133783</v>
      </c>
      <c r="P683" s="36">
        <v>26233</v>
      </c>
      <c r="Q683" s="36">
        <v>24630</v>
      </c>
      <c r="R683" s="36">
        <v>23796</v>
      </c>
      <c r="S683" s="36">
        <v>0</v>
      </c>
      <c r="T683" s="36">
        <v>274313</v>
      </c>
      <c r="U683" s="36">
        <v>0</v>
      </c>
    </row>
    <row r="684" spans="1:21" ht="15" customHeight="1" x14ac:dyDescent="0.2">
      <c r="A684" t="s">
        <v>1613</v>
      </c>
      <c r="B684" s="7" t="s">
        <v>2754</v>
      </c>
      <c r="C684" s="7" t="s">
        <v>1615</v>
      </c>
      <c r="D684" s="7" t="s">
        <v>1763</v>
      </c>
      <c r="E684" s="7" t="s">
        <v>2755</v>
      </c>
      <c r="F684" s="7" t="s">
        <v>2756</v>
      </c>
      <c r="G684" s="7" t="s">
        <v>2757</v>
      </c>
      <c r="H684" t="s">
        <v>2758</v>
      </c>
      <c r="I684" s="7" t="s">
        <v>98</v>
      </c>
      <c r="J684" s="7" t="s">
        <v>8005</v>
      </c>
      <c r="K684" s="7" t="s">
        <v>8005</v>
      </c>
      <c r="L684" s="36">
        <v>781528</v>
      </c>
      <c r="M684" s="7" t="s">
        <v>8005</v>
      </c>
      <c r="N684" s="36">
        <v>0</v>
      </c>
      <c r="O684" s="36">
        <v>0</v>
      </c>
      <c r="P684" s="36">
        <v>667181</v>
      </c>
      <c r="Q684" s="36">
        <v>45889</v>
      </c>
      <c r="R684" s="36">
        <v>0</v>
      </c>
      <c r="S684" s="36">
        <v>0</v>
      </c>
      <c r="T684" s="36">
        <v>713070</v>
      </c>
      <c r="U684" s="36">
        <v>68458</v>
      </c>
    </row>
    <row r="685" spans="1:21" ht="15" customHeight="1" x14ac:dyDescent="0.2">
      <c r="A685" t="s">
        <v>1613</v>
      </c>
      <c r="B685" s="7" t="s">
        <v>2759</v>
      </c>
      <c r="C685" s="7" t="s">
        <v>1615</v>
      </c>
      <c r="D685" s="7" t="s">
        <v>1721</v>
      </c>
      <c r="E685" s="7" t="s">
        <v>2760</v>
      </c>
      <c r="F685" s="7" t="s">
        <v>2761</v>
      </c>
      <c r="G685" s="7" t="s">
        <v>2762</v>
      </c>
      <c r="H685" t="s">
        <v>2763</v>
      </c>
      <c r="I685" s="7" t="s">
        <v>98</v>
      </c>
      <c r="J685" s="7" t="s">
        <v>8005</v>
      </c>
      <c r="K685" s="7" t="s">
        <v>8005</v>
      </c>
      <c r="L685" s="36">
        <v>268370</v>
      </c>
      <c r="M685" s="7" t="s">
        <v>8005</v>
      </c>
      <c r="N685" s="36">
        <v>64448</v>
      </c>
      <c r="O685" s="36">
        <v>127518</v>
      </c>
      <c r="P685" s="36">
        <v>73772</v>
      </c>
      <c r="Q685" s="36">
        <v>0</v>
      </c>
      <c r="R685" s="36">
        <v>2632</v>
      </c>
      <c r="S685" s="36">
        <v>0</v>
      </c>
      <c r="T685" s="36">
        <v>268370</v>
      </c>
      <c r="U685" s="36">
        <v>0</v>
      </c>
    </row>
    <row r="686" spans="1:21" ht="15" customHeight="1" x14ac:dyDescent="0.2">
      <c r="A686" t="s">
        <v>1613</v>
      </c>
      <c r="B686" s="7" t="s">
        <v>2764</v>
      </c>
      <c r="C686" s="7" t="s">
        <v>1615</v>
      </c>
      <c r="D686" s="7" t="s">
        <v>1739</v>
      </c>
      <c r="E686" s="7" t="s">
        <v>2765</v>
      </c>
      <c r="F686" s="7" t="s">
        <v>2766</v>
      </c>
      <c r="G686" s="7" t="s">
        <v>2767</v>
      </c>
      <c r="H686" t="s">
        <v>2768</v>
      </c>
      <c r="I686" s="7" t="s">
        <v>98</v>
      </c>
      <c r="J686" s="7" t="s">
        <v>8005</v>
      </c>
      <c r="K686" s="7" t="s">
        <v>8005</v>
      </c>
      <c r="L686" s="36">
        <v>151272</v>
      </c>
      <c r="M686" s="7" t="s">
        <v>8005</v>
      </c>
      <c r="N686" s="36">
        <v>36480</v>
      </c>
      <c r="O686" s="36">
        <v>37626</v>
      </c>
      <c r="P686" s="36">
        <v>76398</v>
      </c>
      <c r="Q686" s="36">
        <v>0</v>
      </c>
      <c r="R686" s="36">
        <v>768</v>
      </c>
      <c r="S686" s="36">
        <v>0</v>
      </c>
      <c r="T686" s="36">
        <v>151272</v>
      </c>
      <c r="U686" s="36">
        <v>0</v>
      </c>
    </row>
    <row r="687" spans="1:21" ht="15" customHeight="1" x14ac:dyDescent="0.2">
      <c r="A687" t="s">
        <v>1613</v>
      </c>
      <c r="B687" s="7" t="s">
        <v>2769</v>
      </c>
      <c r="C687" s="7" t="s">
        <v>1615</v>
      </c>
      <c r="D687" s="7" t="s">
        <v>1739</v>
      </c>
      <c r="E687" s="7" t="s">
        <v>2770</v>
      </c>
      <c r="F687" s="7" t="s">
        <v>2771</v>
      </c>
      <c r="G687" s="7" t="s">
        <v>2772</v>
      </c>
      <c r="H687" t="s">
        <v>2773</v>
      </c>
      <c r="I687" s="7" t="s">
        <v>98</v>
      </c>
      <c r="J687" s="7" t="s">
        <v>8005</v>
      </c>
      <c r="K687" s="7" t="s">
        <v>8005</v>
      </c>
      <c r="L687" s="36">
        <v>167758</v>
      </c>
      <c r="M687" s="7" t="s">
        <v>8005</v>
      </c>
      <c r="N687" s="36">
        <v>40284</v>
      </c>
      <c r="O687" s="36">
        <v>41533</v>
      </c>
      <c r="P687" s="36">
        <v>71919</v>
      </c>
      <c r="Q687" s="36">
        <v>0</v>
      </c>
      <c r="R687" s="36">
        <v>14022</v>
      </c>
      <c r="S687" s="36">
        <v>0</v>
      </c>
      <c r="T687" s="36">
        <v>167758</v>
      </c>
      <c r="U687" s="36">
        <v>0</v>
      </c>
    </row>
    <row r="688" spans="1:21" ht="15" customHeight="1" x14ac:dyDescent="0.2">
      <c r="A688" t="s">
        <v>1613</v>
      </c>
      <c r="B688" s="7" t="s">
        <v>8017</v>
      </c>
      <c r="C688" s="7" t="s">
        <v>1615</v>
      </c>
      <c r="D688" s="7">
        <v>10199</v>
      </c>
      <c r="E688" s="7" t="s">
        <v>2774</v>
      </c>
      <c r="F688" s="7" t="s">
        <v>2775</v>
      </c>
      <c r="G688" s="7" t="s">
        <v>2776</v>
      </c>
      <c r="H688" t="s">
        <v>2777</v>
      </c>
      <c r="I688" s="7" t="s">
        <v>98</v>
      </c>
      <c r="J688" s="7" t="s">
        <v>8005</v>
      </c>
      <c r="K688" s="7" t="s">
        <v>8005</v>
      </c>
      <c r="L688" s="36">
        <v>192089</v>
      </c>
      <c r="M688" s="7" t="s">
        <v>8005</v>
      </c>
      <c r="N688" s="36">
        <v>46129</v>
      </c>
      <c r="O688" s="36">
        <v>47552</v>
      </c>
      <c r="P688" s="36">
        <v>85747</v>
      </c>
      <c r="Q688" s="36">
        <v>0</v>
      </c>
      <c r="R688" s="36">
        <v>12661</v>
      </c>
      <c r="S688" s="36">
        <v>0</v>
      </c>
      <c r="T688" s="36">
        <v>192089</v>
      </c>
      <c r="U688" s="36">
        <v>0</v>
      </c>
    </row>
    <row r="689" spans="1:21" ht="15" customHeight="1" x14ac:dyDescent="0.2">
      <c r="A689" t="s">
        <v>1613</v>
      </c>
      <c r="B689" s="7" t="s">
        <v>2778</v>
      </c>
      <c r="C689" s="7" t="s">
        <v>1615</v>
      </c>
      <c r="D689" s="7" t="s">
        <v>1739</v>
      </c>
      <c r="E689" s="7" t="s">
        <v>2779</v>
      </c>
      <c r="F689" s="7" t="s">
        <v>2780</v>
      </c>
      <c r="G689" s="7" t="s">
        <v>2781</v>
      </c>
      <c r="H689" t="s">
        <v>2782</v>
      </c>
      <c r="I689" s="7" t="s">
        <v>98</v>
      </c>
      <c r="J689" s="7" t="s">
        <v>8005</v>
      </c>
      <c r="K689" s="7" t="s">
        <v>8005</v>
      </c>
      <c r="L689" s="36">
        <v>201977</v>
      </c>
      <c r="M689" s="7" t="s">
        <v>8005</v>
      </c>
      <c r="N689" s="36">
        <v>48504</v>
      </c>
      <c r="O689" s="36">
        <v>104687</v>
      </c>
      <c r="P689" s="36">
        <v>0</v>
      </c>
      <c r="Q689" s="36">
        <v>0</v>
      </c>
      <c r="R689" s="36">
        <v>48786</v>
      </c>
      <c r="S689" s="36">
        <v>0</v>
      </c>
      <c r="T689" s="36">
        <v>201977</v>
      </c>
      <c r="U689" s="36">
        <v>0</v>
      </c>
    </row>
    <row r="690" spans="1:21" ht="15" customHeight="1" x14ac:dyDescent="0.2">
      <c r="A690" t="s">
        <v>1613</v>
      </c>
      <c r="B690" s="7" t="s">
        <v>2783</v>
      </c>
      <c r="C690" s="7" t="s">
        <v>1615</v>
      </c>
      <c r="D690" s="7" t="s">
        <v>1739</v>
      </c>
      <c r="E690" s="7" t="s">
        <v>2784</v>
      </c>
      <c r="F690" s="7" t="s">
        <v>2785</v>
      </c>
      <c r="G690" s="7" t="s">
        <v>2786</v>
      </c>
      <c r="H690" t="s">
        <v>2787</v>
      </c>
      <c r="I690" s="7" t="s">
        <v>98</v>
      </c>
      <c r="J690" s="7" t="s">
        <v>8005</v>
      </c>
      <c r="K690" s="7" t="s">
        <v>8005</v>
      </c>
      <c r="L690" s="36">
        <v>174213</v>
      </c>
      <c r="M690" s="7" t="s">
        <v>8005</v>
      </c>
      <c r="N690" s="36">
        <v>41835</v>
      </c>
      <c r="O690" s="36">
        <v>35587</v>
      </c>
      <c r="P690" s="36">
        <v>19938</v>
      </c>
      <c r="Q690" s="36">
        <v>45844</v>
      </c>
      <c r="R690" s="36">
        <v>31009</v>
      </c>
      <c r="S690" s="36">
        <v>0</v>
      </c>
      <c r="T690" s="36">
        <v>174213</v>
      </c>
      <c r="U690" s="36">
        <v>0</v>
      </c>
    </row>
    <row r="691" spans="1:21" ht="15" customHeight="1" x14ac:dyDescent="0.2">
      <c r="A691" t="s">
        <v>1613</v>
      </c>
      <c r="B691" s="7" t="s">
        <v>2788</v>
      </c>
      <c r="C691" s="7" t="s">
        <v>1615</v>
      </c>
      <c r="D691" s="7" t="s">
        <v>1739</v>
      </c>
      <c r="E691" s="7" t="s">
        <v>2789</v>
      </c>
      <c r="F691" s="7" t="s">
        <v>2790</v>
      </c>
      <c r="G691" s="7" t="s">
        <v>2791</v>
      </c>
      <c r="H691" t="s">
        <v>2792</v>
      </c>
      <c r="I691" s="7" t="s">
        <v>98</v>
      </c>
      <c r="J691" s="7" t="s">
        <v>8005</v>
      </c>
      <c r="K691" s="7" t="s">
        <v>8005</v>
      </c>
      <c r="L691" s="36">
        <v>215198</v>
      </c>
      <c r="M691" s="7" t="s">
        <v>8005</v>
      </c>
      <c r="N691" s="36">
        <v>52110</v>
      </c>
      <c r="O691" s="36">
        <v>15886</v>
      </c>
      <c r="P691" s="36">
        <v>55621</v>
      </c>
      <c r="Q691" s="36">
        <v>0</v>
      </c>
      <c r="R691" s="36">
        <v>91581</v>
      </c>
      <c r="S691" s="36">
        <v>0</v>
      </c>
      <c r="T691" s="36">
        <v>215198</v>
      </c>
      <c r="U691" s="36">
        <v>0</v>
      </c>
    </row>
    <row r="692" spans="1:21" ht="15" customHeight="1" x14ac:dyDescent="0.2">
      <c r="A692" t="s">
        <v>1613</v>
      </c>
      <c r="B692" s="7" t="s">
        <v>2793</v>
      </c>
      <c r="C692" s="7" t="s">
        <v>1615</v>
      </c>
      <c r="D692" s="7" t="s">
        <v>1739</v>
      </c>
      <c r="E692" s="7" t="s">
        <v>2794</v>
      </c>
      <c r="F692" s="7" t="s">
        <v>2795</v>
      </c>
      <c r="G692" s="7" t="s">
        <v>2796</v>
      </c>
      <c r="H692" t="s">
        <v>2797</v>
      </c>
      <c r="I692" s="7" t="s">
        <v>98</v>
      </c>
      <c r="J692" s="7" t="s">
        <v>8005</v>
      </c>
      <c r="K692" s="7" t="s">
        <v>8005</v>
      </c>
      <c r="L692" s="36">
        <v>180754</v>
      </c>
      <c r="M692" s="7" t="s">
        <v>8005</v>
      </c>
      <c r="N692" s="36">
        <v>43408</v>
      </c>
      <c r="O692" s="36">
        <v>63833</v>
      </c>
      <c r="P692" s="36">
        <v>25130</v>
      </c>
      <c r="Q692" s="36">
        <v>0</v>
      </c>
      <c r="R692" s="36">
        <v>48383</v>
      </c>
      <c r="S692" s="36">
        <v>0</v>
      </c>
      <c r="T692" s="36">
        <v>180754</v>
      </c>
      <c r="U692" s="36">
        <v>0</v>
      </c>
    </row>
    <row r="693" spans="1:21" ht="15" customHeight="1" x14ac:dyDescent="0.2">
      <c r="A693" t="s">
        <v>1613</v>
      </c>
      <c r="B693" s="7" t="s">
        <v>2798</v>
      </c>
      <c r="C693" s="7" t="s">
        <v>1615</v>
      </c>
      <c r="D693" s="7" t="s">
        <v>1739</v>
      </c>
      <c r="E693" s="7" t="s">
        <v>2799</v>
      </c>
      <c r="F693" s="7" t="s">
        <v>2800</v>
      </c>
      <c r="G693" s="7" t="s">
        <v>2801</v>
      </c>
      <c r="H693" t="s">
        <v>2802</v>
      </c>
      <c r="I693" s="7" t="s">
        <v>98</v>
      </c>
      <c r="J693" s="7" t="s">
        <v>8005</v>
      </c>
      <c r="K693" s="7" t="s">
        <v>8005</v>
      </c>
      <c r="L693" s="36">
        <v>104112</v>
      </c>
      <c r="M693" s="7" t="s">
        <v>8005</v>
      </c>
      <c r="N693" s="36">
        <v>25002</v>
      </c>
      <c r="O693" s="36">
        <v>29785</v>
      </c>
      <c r="P693" s="36">
        <v>18852</v>
      </c>
      <c r="Q693" s="36">
        <v>0</v>
      </c>
      <c r="R693" s="36">
        <v>30473</v>
      </c>
      <c r="S693" s="36">
        <v>0</v>
      </c>
      <c r="T693" s="36">
        <v>104112</v>
      </c>
      <c r="U693" s="36">
        <v>0</v>
      </c>
    </row>
    <row r="694" spans="1:21" ht="15" customHeight="1" x14ac:dyDescent="0.2">
      <c r="A694" t="s">
        <v>1613</v>
      </c>
      <c r="B694" s="7" t="s">
        <v>2803</v>
      </c>
      <c r="C694" s="7" t="s">
        <v>1615</v>
      </c>
      <c r="D694" s="7" t="s">
        <v>1739</v>
      </c>
      <c r="E694" s="7" t="s">
        <v>2804</v>
      </c>
      <c r="F694" s="7" t="s">
        <v>2805</v>
      </c>
      <c r="G694" s="7" t="s">
        <v>2806</v>
      </c>
      <c r="H694" t="s">
        <v>2807</v>
      </c>
      <c r="I694" s="7" t="s">
        <v>98</v>
      </c>
      <c r="J694" s="7" t="s">
        <v>8005</v>
      </c>
      <c r="K694" s="7" t="s">
        <v>8005</v>
      </c>
      <c r="L694" s="36">
        <v>250260</v>
      </c>
      <c r="M694" s="7" t="s">
        <v>8005</v>
      </c>
      <c r="N694" s="36">
        <v>60094</v>
      </c>
      <c r="O694" s="36">
        <v>122053</v>
      </c>
      <c r="P694" s="36">
        <v>65687</v>
      </c>
      <c r="Q694" s="36">
        <v>0</v>
      </c>
      <c r="R694" s="36">
        <v>2426</v>
      </c>
      <c r="S694" s="36">
        <v>0</v>
      </c>
      <c r="T694" s="36">
        <v>250260</v>
      </c>
      <c r="U694" s="36">
        <v>0</v>
      </c>
    </row>
    <row r="695" spans="1:21" ht="15" customHeight="1" x14ac:dyDescent="0.2">
      <c r="A695" t="s">
        <v>1613</v>
      </c>
      <c r="B695" s="7" t="s">
        <v>2808</v>
      </c>
      <c r="C695" s="7" t="s">
        <v>1615</v>
      </c>
      <c r="D695" s="7" t="s">
        <v>1841</v>
      </c>
      <c r="E695" s="7" t="s">
        <v>2809</v>
      </c>
      <c r="F695" s="7" t="s">
        <v>2810</v>
      </c>
      <c r="G695" s="7" t="s">
        <v>2811</v>
      </c>
      <c r="H695" t="s">
        <v>2812</v>
      </c>
      <c r="I695" s="7" t="s">
        <v>98</v>
      </c>
      <c r="J695" s="7" t="s">
        <v>8005</v>
      </c>
      <c r="K695" s="7" t="s">
        <v>8005</v>
      </c>
      <c r="L695" s="36">
        <v>949248</v>
      </c>
      <c r="M695" s="7" t="s">
        <v>8005</v>
      </c>
      <c r="N695" s="36">
        <v>227956</v>
      </c>
      <c r="O695" s="36">
        <v>711993</v>
      </c>
      <c r="P695" s="36">
        <v>0</v>
      </c>
      <c r="Q695" s="36">
        <v>0</v>
      </c>
      <c r="R695" s="36">
        <v>9299</v>
      </c>
      <c r="S695" s="36">
        <v>0</v>
      </c>
      <c r="T695" s="36">
        <v>949248</v>
      </c>
      <c r="U695" s="36">
        <v>0</v>
      </c>
    </row>
    <row r="696" spans="1:21" ht="15" customHeight="1" x14ac:dyDescent="0.2">
      <c r="A696" t="s">
        <v>1613</v>
      </c>
      <c r="B696" s="7" t="s">
        <v>2813</v>
      </c>
      <c r="C696" s="7" t="s">
        <v>1615</v>
      </c>
      <c r="D696" s="7" t="s">
        <v>1616</v>
      </c>
      <c r="E696" s="7" t="s">
        <v>2814</v>
      </c>
      <c r="F696" s="7" t="s">
        <v>2815</v>
      </c>
      <c r="G696" s="7" t="s">
        <v>2816</v>
      </c>
      <c r="H696" t="s">
        <v>2817</v>
      </c>
      <c r="I696" s="7" t="s">
        <v>98</v>
      </c>
      <c r="J696" s="7" t="s">
        <v>8005</v>
      </c>
      <c r="K696" s="7" t="s">
        <v>8005</v>
      </c>
      <c r="L696" s="36">
        <v>146895</v>
      </c>
      <c r="M696" s="7" t="s">
        <v>8005</v>
      </c>
      <c r="N696" s="36">
        <v>35571</v>
      </c>
      <c r="O696" s="36">
        <v>64533</v>
      </c>
      <c r="P696" s="36">
        <v>46443</v>
      </c>
      <c r="Q696" s="36">
        <v>0</v>
      </c>
      <c r="R696" s="36">
        <v>348</v>
      </c>
      <c r="S696" s="36">
        <v>0</v>
      </c>
      <c r="T696" s="36">
        <v>146895</v>
      </c>
      <c r="U696" s="36">
        <v>0</v>
      </c>
    </row>
    <row r="697" spans="1:21" ht="15" customHeight="1" x14ac:dyDescent="0.2">
      <c r="A697" t="s">
        <v>1613</v>
      </c>
      <c r="B697" s="7" t="s">
        <v>2818</v>
      </c>
      <c r="C697" s="7" t="s">
        <v>1615</v>
      </c>
      <c r="D697" s="7" t="s">
        <v>1736</v>
      </c>
      <c r="E697" s="7" t="s">
        <v>2819</v>
      </c>
      <c r="F697" s="7" t="s">
        <v>2820</v>
      </c>
      <c r="G697" s="7" t="s">
        <v>2821</v>
      </c>
      <c r="H697" t="s">
        <v>2822</v>
      </c>
      <c r="I697" s="7" t="s">
        <v>98</v>
      </c>
      <c r="J697" s="7" t="s">
        <v>8005</v>
      </c>
      <c r="K697" s="7" t="s">
        <v>8005</v>
      </c>
      <c r="L697" s="36">
        <v>37397</v>
      </c>
      <c r="M697" s="7" t="s">
        <v>8005</v>
      </c>
      <c r="N697" s="36">
        <v>8977</v>
      </c>
      <c r="O697" s="36">
        <v>20074</v>
      </c>
      <c r="P697" s="36">
        <v>7965</v>
      </c>
      <c r="Q697" s="36">
        <v>0</v>
      </c>
      <c r="R697" s="36">
        <v>381</v>
      </c>
      <c r="S697" s="36">
        <v>0</v>
      </c>
      <c r="T697" s="36">
        <v>37397</v>
      </c>
      <c r="U697" s="36">
        <v>0</v>
      </c>
    </row>
    <row r="698" spans="1:21" ht="15" customHeight="1" x14ac:dyDescent="0.2">
      <c r="A698" t="s">
        <v>1613</v>
      </c>
      <c r="B698" s="7" t="s">
        <v>2823</v>
      </c>
      <c r="C698" s="7" t="s">
        <v>1615</v>
      </c>
      <c r="D698" s="7" t="s">
        <v>1739</v>
      </c>
      <c r="E698" s="7" t="s">
        <v>2824</v>
      </c>
      <c r="F698" s="7" t="s">
        <v>2825</v>
      </c>
      <c r="G698" s="7" t="s">
        <v>2826</v>
      </c>
      <c r="H698" t="s">
        <v>2827</v>
      </c>
      <c r="I698" s="7" t="s">
        <v>98</v>
      </c>
      <c r="J698" s="7" t="s">
        <v>8005</v>
      </c>
      <c r="K698" s="7" t="s">
        <v>8005</v>
      </c>
      <c r="L698" s="36">
        <v>192170</v>
      </c>
      <c r="M698" s="7" t="s">
        <v>8005</v>
      </c>
      <c r="N698" s="36">
        <v>46201</v>
      </c>
      <c r="O698" s="36">
        <v>47636</v>
      </c>
      <c r="P698" s="36">
        <v>96705</v>
      </c>
      <c r="Q698" s="36">
        <v>0</v>
      </c>
      <c r="R698" s="36">
        <v>1628</v>
      </c>
      <c r="S698" s="36">
        <v>0</v>
      </c>
      <c r="T698" s="36">
        <v>192170</v>
      </c>
      <c r="U698" s="36">
        <v>0</v>
      </c>
    </row>
    <row r="699" spans="1:21" ht="15" customHeight="1" x14ac:dyDescent="0.2">
      <c r="A699" t="s">
        <v>1613</v>
      </c>
      <c r="B699" s="7" t="s">
        <v>2828</v>
      </c>
      <c r="C699" s="7" t="s">
        <v>1615</v>
      </c>
      <c r="D699" s="7" t="s">
        <v>1739</v>
      </c>
      <c r="E699" s="7" t="s">
        <v>2829</v>
      </c>
      <c r="F699" s="7" t="s">
        <v>2830</v>
      </c>
      <c r="G699" s="7" t="s">
        <v>2831</v>
      </c>
      <c r="H699" t="s">
        <v>2832</v>
      </c>
      <c r="I699" s="7" t="s">
        <v>98</v>
      </c>
      <c r="J699" s="7" t="s">
        <v>8005</v>
      </c>
      <c r="K699" s="7" t="s">
        <v>8005</v>
      </c>
      <c r="L699" s="36">
        <v>191067</v>
      </c>
      <c r="M699" s="7" t="s">
        <v>8005</v>
      </c>
      <c r="N699" s="36">
        <v>45881</v>
      </c>
      <c r="O699" s="36">
        <v>93184</v>
      </c>
      <c r="P699" s="36">
        <v>50148</v>
      </c>
      <c r="Q699" s="36">
        <v>0</v>
      </c>
      <c r="R699" s="36">
        <v>1854</v>
      </c>
      <c r="S699" s="36">
        <v>0</v>
      </c>
      <c r="T699" s="36">
        <v>191067</v>
      </c>
      <c r="U699" s="36">
        <v>0</v>
      </c>
    </row>
    <row r="700" spans="1:21" ht="15" customHeight="1" x14ac:dyDescent="0.2">
      <c r="A700" t="s">
        <v>1613</v>
      </c>
      <c r="B700" s="7" t="s">
        <v>2833</v>
      </c>
      <c r="C700" s="7" t="s">
        <v>1615</v>
      </c>
      <c r="D700" s="7" t="s">
        <v>1739</v>
      </c>
      <c r="E700" s="7" t="s">
        <v>2834</v>
      </c>
      <c r="F700" s="7" t="s">
        <v>2835</v>
      </c>
      <c r="G700" s="7" t="s">
        <v>2836</v>
      </c>
      <c r="H700" t="s">
        <v>2837</v>
      </c>
      <c r="I700" s="7" t="s">
        <v>98</v>
      </c>
      <c r="J700" s="7" t="s">
        <v>8005</v>
      </c>
      <c r="K700" s="7" t="s">
        <v>8005</v>
      </c>
      <c r="L700" s="36">
        <v>181290</v>
      </c>
      <c r="M700" s="7" t="s">
        <v>8005</v>
      </c>
      <c r="N700" s="36">
        <v>43533</v>
      </c>
      <c r="O700" s="36">
        <v>88416</v>
      </c>
      <c r="P700" s="36">
        <v>47581</v>
      </c>
      <c r="Q700" s="36">
        <v>0</v>
      </c>
      <c r="R700" s="36">
        <v>1760</v>
      </c>
      <c r="S700" s="36">
        <v>0</v>
      </c>
      <c r="T700" s="36">
        <v>181290</v>
      </c>
      <c r="U700" s="36">
        <v>0</v>
      </c>
    </row>
    <row r="701" spans="1:21" ht="15" customHeight="1" x14ac:dyDescent="0.2">
      <c r="A701" t="s">
        <v>1613</v>
      </c>
      <c r="B701" s="7" t="s">
        <v>2838</v>
      </c>
      <c r="C701" s="7" t="s">
        <v>1615</v>
      </c>
      <c r="D701" s="7" t="s">
        <v>1739</v>
      </c>
      <c r="E701" s="7" t="s">
        <v>2839</v>
      </c>
      <c r="F701" s="7" t="s">
        <v>2840</v>
      </c>
      <c r="G701" s="7" t="s">
        <v>2841</v>
      </c>
      <c r="H701" t="s">
        <v>2842</v>
      </c>
      <c r="I701" s="7" t="s">
        <v>98</v>
      </c>
      <c r="J701" s="7" t="s">
        <v>8005</v>
      </c>
      <c r="K701" s="7" t="s">
        <v>8005</v>
      </c>
      <c r="L701" s="36">
        <v>219397</v>
      </c>
      <c r="M701" s="7" t="s">
        <v>8005</v>
      </c>
      <c r="N701" s="36">
        <v>52684</v>
      </c>
      <c r="O701" s="36">
        <v>107001</v>
      </c>
      <c r="P701" s="36">
        <v>57582</v>
      </c>
      <c r="Q701" s="36">
        <v>0</v>
      </c>
      <c r="R701" s="36">
        <v>2130</v>
      </c>
      <c r="S701" s="36">
        <v>0</v>
      </c>
      <c r="T701" s="36">
        <v>219397</v>
      </c>
      <c r="U701" s="36">
        <v>0</v>
      </c>
    </row>
    <row r="702" spans="1:21" ht="15" customHeight="1" x14ac:dyDescent="0.2">
      <c r="A702" t="s">
        <v>1613</v>
      </c>
      <c r="B702" s="7" t="s">
        <v>2843</v>
      </c>
      <c r="C702" s="7" t="s">
        <v>1615</v>
      </c>
      <c r="D702" s="7" t="s">
        <v>1739</v>
      </c>
      <c r="E702" s="7" t="s">
        <v>2844</v>
      </c>
      <c r="F702" s="7" t="s">
        <v>2845</v>
      </c>
      <c r="G702" s="7" t="s">
        <v>2846</v>
      </c>
      <c r="H702" t="s">
        <v>2847</v>
      </c>
      <c r="I702" s="7" t="s">
        <v>98</v>
      </c>
      <c r="J702" s="7" t="s">
        <v>8005</v>
      </c>
      <c r="K702" s="7" t="s">
        <v>8005</v>
      </c>
      <c r="L702" s="36">
        <v>219086</v>
      </c>
      <c r="M702" s="7" t="s">
        <v>8005</v>
      </c>
      <c r="N702" s="36">
        <v>52610</v>
      </c>
      <c r="O702" s="36">
        <v>106849</v>
      </c>
      <c r="P702" s="36">
        <v>42825</v>
      </c>
      <c r="Q702" s="36">
        <v>0</v>
      </c>
      <c r="R702" s="36">
        <v>16802</v>
      </c>
      <c r="S702" s="36">
        <v>0</v>
      </c>
      <c r="T702" s="36">
        <v>219086</v>
      </c>
      <c r="U702" s="36">
        <v>0</v>
      </c>
    </row>
    <row r="703" spans="1:21" ht="15" customHeight="1" x14ac:dyDescent="0.2">
      <c r="A703" t="s">
        <v>1613</v>
      </c>
      <c r="B703" s="7" t="s">
        <v>2848</v>
      </c>
      <c r="C703" s="7" t="s">
        <v>1615</v>
      </c>
      <c r="D703" s="7" t="s">
        <v>1739</v>
      </c>
      <c r="E703" s="7" t="s">
        <v>2849</v>
      </c>
      <c r="F703" s="7" t="s">
        <v>2850</v>
      </c>
      <c r="G703" s="7" t="s">
        <v>2851</v>
      </c>
      <c r="H703" t="s">
        <v>2852</v>
      </c>
      <c r="I703" s="7" t="s">
        <v>98</v>
      </c>
      <c r="J703" s="7" t="s">
        <v>8005</v>
      </c>
      <c r="K703" s="7" t="s">
        <v>8005</v>
      </c>
      <c r="L703" s="36">
        <v>80924</v>
      </c>
      <c r="M703" s="7" t="s">
        <v>8005</v>
      </c>
      <c r="N703" s="36">
        <v>19454</v>
      </c>
      <c r="O703" s="36">
        <v>29482</v>
      </c>
      <c r="P703" s="36">
        <v>0</v>
      </c>
      <c r="Q703" s="36">
        <v>0</v>
      </c>
      <c r="R703" s="36">
        <v>31988</v>
      </c>
      <c r="S703" s="36">
        <v>0</v>
      </c>
      <c r="T703" s="36">
        <v>80924</v>
      </c>
      <c r="U703" s="36">
        <v>0</v>
      </c>
    </row>
    <row r="704" spans="1:21" ht="15" customHeight="1" x14ac:dyDescent="0.2">
      <c r="A704" t="s">
        <v>1613</v>
      </c>
      <c r="B704" s="7" t="s">
        <v>2853</v>
      </c>
      <c r="C704" s="7" t="s">
        <v>1615</v>
      </c>
      <c r="D704" s="7" t="s">
        <v>1739</v>
      </c>
      <c r="E704" s="7" t="s">
        <v>2854</v>
      </c>
      <c r="F704" s="7" t="s">
        <v>2855</v>
      </c>
      <c r="G704" s="7" t="s">
        <v>2856</v>
      </c>
      <c r="H704" t="s">
        <v>2857</v>
      </c>
      <c r="I704" s="7" t="s">
        <v>98</v>
      </c>
      <c r="J704" s="7" t="s">
        <v>8005</v>
      </c>
      <c r="K704" s="7" t="s">
        <v>8005</v>
      </c>
      <c r="L704" s="36">
        <v>88219</v>
      </c>
      <c r="M704" s="7" t="s">
        <v>8005</v>
      </c>
      <c r="N704" s="36">
        <v>21186</v>
      </c>
      <c r="O704" s="36">
        <v>16059</v>
      </c>
      <c r="P704" s="36">
        <v>24295</v>
      </c>
      <c r="Q704" s="36">
        <v>0</v>
      </c>
      <c r="R704" s="36">
        <v>26679</v>
      </c>
      <c r="S704" s="36">
        <v>0</v>
      </c>
      <c r="T704" s="36">
        <v>88219</v>
      </c>
      <c r="U704" s="36">
        <v>0</v>
      </c>
    </row>
    <row r="705" spans="1:21" ht="15" customHeight="1" x14ac:dyDescent="0.2">
      <c r="A705" t="s">
        <v>1613</v>
      </c>
      <c r="B705" s="7" t="s">
        <v>2858</v>
      </c>
      <c r="C705" s="7" t="s">
        <v>1615</v>
      </c>
      <c r="D705" s="7" t="s">
        <v>1739</v>
      </c>
      <c r="E705" s="7" t="s">
        <v>2859</v>
      </c>
      <c r="F705" s="7" t="s">
        <v>2860</v>
      </c>
      <c r="G705" s="7" t="s">
        <v>2861</v>
      </c>
      <c r="H705" t="s">
        <v>2862</v>
      </c>
      <c r="I705" s="7" t="s">
        <v>98</v>
      </c>
      <c r="J705" s="7" t="s">
        <v>8005</v>
      </c>
      <c r="K705" s="7" t="s">
        <v>8005</v>
      </c>
      <c r="L705" s="36">
        <v>225107</v>
      </c>
      <c r="M705" s="7" t="s">
        <v>8005</v>
      </c>
      <c r="N705" s="36">
        <v>54055</v>
      </c>
      <c r="O705" s="36">
        <v>91345</v>
      </c>
      <c r="P705" s="36">
        <v>0</v>
      </c>
      <c r="Q705" s="36">
        <v>0</v>
      </c>
      <c r="R705" s="36">
        <v>79707</v>
      </c>
      <c r="S705" s="36">
        <v>0</v>
      </c>
      <c r="T705" s="36">
        <v>225107</v>
      </c>
      <c r="U705" s="36">
        <v>0</v>
      </c>
    </row>
    <row r="706" spans="1:21" ht="15" customHeight="1" x14ac:dyDescent="0.2">
      <c r="A706" t="s">
        <v>1613</v>
      </c>
      <c r="B706" s="7" t="s">
        <v>2863</v>
      </c>
      <c r="C706" s="7" t="s">
        <v>1615</v>
      </c>
      <c r="D706" s="7" t="s">
        <v>1739</v>
      </c>
      <c r="E706" s="7" t="s">
        <v>2864</v>
      </c>
      <c r="F706" s="7" t="s">
        <v>2865</v>
      </c>
      <c r="G706" s="7" t="s">
        <v>2866</v>
      </c>
      <c r="H706" t="s">
        <v>2867</v>
      </c>
      <c r="I706" s="7" t="s">
        <v>98</v>
      </c>
      <c r="J706" s="7" t="s">
        <v>8005</v>
      </c>
      <c r="K706" s="7" t="s">
        <v>8005</v>
      </c>
      <c r="L706" s="36">
        <v>237206</v>
      </c>
      <c r="M706" s="7" t="s">
        <v>8005</v>
      </c>
      <c r="N706" s="36">
        <v>56960</v>
      </c>
      <c r="O706" s="36">
        <v>63905</v>
      </c>
      <c r="P706" s="36">
        <v>65993</v>
      </c>
      <c r="Q706" s="36">
        <v>0</v>
      </c>
      <c r="R706" s="36">
        <v>50348</v>
      </c>
      <c r="S706" s="36">
        <v>0</v>
      </c>
      <c r="T706" s="36">
        <v>237206</v>
      </c>
      <c r="U706" s="36">
        <v>0</v>
      </c>
    </row>
    <row r="707" spans="1:21" ht="15" customHeight="1" x14ac:dyDescent="0.2">
      <c r="A707" t="s">
        <v>1613</v>
      </c>
      <c r="B707" s="7" t="s">
        <v>2868</v>
      </c>
      <c r="C707" s="7" t="s">
        <v>1615</v>
      </c>
      <c r="D707" s="7" t="s">
        <v>1739</v>
      </c>
      <c r="E707" s="7" t="s">
        <v>2869</v>
      </c>
      <c r="F707" s="7" t="s">
        <v>2870</v>
      </c>
      <c r="G707" s="7" t="s">
        <v>2871</v>
      </c>
      <c r="H707" t="s">
        <v>2872</v>
      </c>
      <c r="I707" s="7" t="s">
        <v>98</v>
      </c>
      <c r="J707" s="7" t="s">
        <v>8005</v>
      </c>
      <c r="K707" s="7" t="s">
        <v>8005</v>
      </c>
      <c r="L707" s="36">
        <v>137529</v>
      </c>
      <c r="M707" s="7" t="s">
        <v>8005</v>
      </c>
      <c r="N707" s="36">
        <v>33025</v>
      </c>
      <c r="O707" s="36">
        <v>15952</v>
      </c>
      <c r="P707" s="36">
        <v>10632</v>
      </c>
      <c r="Q707" s="36">
        <v>39034</v>
      </c>
      <c r="R707" s="36">
        <v>38886</v>
      </c>
      <c r="S707" s="36">
        <v>0</v>
      </c>
      <c r="T707" s="36">
        <v>137529</v>
      </c>
      <c r="U707" s="36">
        <v>0</v>
      </c>
    </row>
    <row r="708" spans="1:21" ht="15" customHeight="1" x14ac:dyDescent="0.2">
      <c r="A708" t="s">
        <v>1613</v>
      </c>
      <c r="B708" s="7" t="s">
        <v>2873</v>
      </c>
      <c r="C708" s="7" t="s">
        <v>1615</v>
      </c>
      <c r="D708" s="7" t="s">
        <v>1739</v>
      </c>
      <c r="E708" s="7" t="s">
        <v>2874</v>
      </c>
      <c r="F708" s="7" t="s">
        <v>2875</v>
      </c>
      <c r="G708" s="7" t="s">
        <v>2876</v>
      </c>
      <c r="H708" t="s">
        <v>2877</v>
      </c>
      <c r="I708" s="7" t="s">
        <v>98</v>
      </c>
      <c r="J708" s="7" t="s">
        <v>8005</v>
      </c>
      <c r="K708" s="7" t="s">
        <v>8005</v>
      </c>
      <c r="L708" s="36">
        <v>127908</v>
      </c>
      <c r="M708" s="7" t="s">
        <v>8005</v>
      </c>
      <c r="N708" s="36">
        <v>30973</v>
      </c>
      <c r="O708" s="36">
        <v>62875</v>
      </c>
      <c r="P708" s="36">
        <v>33758</v>
      </c>
      <c r="Q708" s="36">
        <v>0</v>
      </c>
      <c r="R708" s="36">
        <v>302</v>
      </c>
      <c r="S708" s="36">
        <v>0</v>
      </c>
      <c r="T708" s="36">
        <v>127908</v>
      </c>
      <c r="U708" s="36">
        <v>0</v>
      </c>
    </row>
    <row r="709" spans="1:21" ht="15" customHeight="1" x14ac:dyDescent="0.2">
      <c r="A709" t="s">
        <v>1613</v>
      </c>
      <c r="B709" s="7" t="s">
        <v>2878</v>
      </c>
      <c r="C709" s="7" t="s">
        <v>1615</v>
      </c>
      <c r="D709" s="7" t="s">
        <v>1739</v>
      </c>
      <c r="E709" s="7" t="s">
        <v>2879</v>
      </c>
      <c r="F709" s="7" t="s">
        <v>2880</v>
      </c>
      <c r="G709" s="7" t="s">
        <v>2881</v>
      </c>
      <c r="H709" t="s">
        <v>2882</v>
      </c>
      <c r="I709" s="7" t="s">
        <v>98</v>
      </c>
      <c r="J709" s="7" t="s">
        <v>8005</v>
      </c>
      <c r="K709" s="7" t="s">
        <v>8005</v>
      </c>
      <c r="L709" s="36">
        <v>126962</v>
      </c>
      <c r="M709" s="7" t="s">
        <v>8005</v>
      </c>
      <c r="N709" s="36">
        <v>0</v>
      </c>
      <c r="O709" s="36">
        <v>30056</v>
      </c>
      <c r="P709" s="36">
        <v>92519</v>
      </c>
      <c r="Q709" s="36">
        <v>0</v>
      </c>
      <c r="R709" s="36">
        <v>4387</v>
      </c>
      <c r="S709" s="36">
        <v>0</v>
      </c>
      <c r="T709" s="36">
        <v>126962</v>
      </c>
      <c r="U709" s="36">
        <v>0</v>
      </c>
    </row>
    <row r="710" spans="1:21" ht="15" customHeight="1" x14ac:dyDescent="0.2">
      <c r="A710" t="s">
        <v>1613</v>
      </c>
      <c r="B710" s="7" t="s">
        <v>2883</v>
      </c>
      <c r="C710" s="7" t="s">
        <v>1615</v>
      </c>
      <c r="D710" s="7" t="s">
        <v>1652</v>
      </c>
      <c r="E710" s="7" t="s">
        <v>2884</v>
      </c>
      <c r="F710" s="7" t="s">
        <v>2885</v>
      </c>
      <c r="G710" s="7" t="s">
        <v>2886</v>
      </c>
      <c r="H710" t="s">
        <v>2887</v>
      </c>
      <c r="I710" s="7" t="s">
        <v>98</v>
      </c>
      <c r="J710" s="7" t="s">
        <v>8007</v>
      </c>
      <c r="K710" s="7" t="s">
        <v>8006</v>
      </c>
      <c r="L710" s="36">
        <v>0</v>
      </c>
      <c r="M710" s="7" t="s">
        <v>8006</v>
      </c>
      <c r="N710" s="36">
        <v>0</v>
      </c>
      <c r="O710" s="36">
        <v>0</v>
      </c>
      <c r="P710" s="36">
        <v>0</v>
      </c>
      <c r="Q710" s="36">
        <v>0</v>
      </c>
      <c r="R710" s="36">
        <v>0</v>
      </c>
      <c r="S710" s="36">
        <v>0</v>
      </c>
      <c r="T710" s="36">
        <v>0</v>
      </c>
      <c r="U710" s="36">
        <v>0</v>
      </c>
    </row>
    <row r="711" spans="1:21" ht="15" customHeight="1" x14ac:dyDescent="0.2">
      <c r="A711" t="s">
        <v>1613</v>
      </c>
      <c r="B711" s="7" t="s">
        <v>2888</v>
      </c>
      <c r="C711" s="7" t="s">
        <v>1615</v>
      </c>
      <c r="D711" s="7" t="s">
        <v>1652</v>
      </c>
      <c r="E711" s="7" t="s">
        <v>2889</v>
      </c>
      <c r="F711" s="7" t="s">
        <v>2890</v>
      </c>
      <c r="G711" s="7" t="s">
        <v>2891</v>
      </c>
      <c r="H711" t="s">
        <v>2892</v>
      </c>
      <c r="I711" s="7" t="s">
        <v>98</v>
      </c>
      <c r="J711" s="7" t="s">
        <v>8007</v>
      </c>
      <c r="K711" s="7" t="s">
        <v>8006</v>
      </c>
      <c r="L711" s="36">
        <v>0</v>
      </c>
      <c r="M711" s="7" t="s">
        <v>8006</v>
      </c>
      <c r="N711" s="36">
        <v>0</v>
      </c>
      <c r="O711" s="36">
        <v>0</v>
      </c>
      <c r="P711" s="36">
        <v>0</v>
      </c>
      <c r="Q711" s="36">
        <v>0</v>
      </c>
      <c r="R711" s="36">
        <v>0</v>
      </c>
      <c r="S711" s="36">
        <v>0</v>
      </c>
      <c r="T711" s="36">
        <v>0</v>
      </c>
      <c r="U711" s="36">
        <v>0</v>
      </c>
    </row>
    <row r="712" spans="1:21" ht="15" customHeight="1" x14ac:dyDescent="0.2">
      <c r="A712" t="s">
        <v>1613</v>
      </c>
      <c r="B712" s="7" t="s">
        <v>2893</v>
      </c>
      <c r="C712" s="7" t="s">
        <v>1615</v>
      </c>
      <c r="D712" s="7" t="s">
        <v>1616</v>
      </c>
      <c r="E712" s="7" t="s">
        <v>2894</v>
      </c>
      <c r="F712" s="7" t="s">
        <v>2895</v>
      </c>
      <c r="G712" s="7" t="s">
        <v>2896</v>
      </c>
      <c r="H712" t="s">
        <v>2897</v>
      </c>
      <c r="I712" s="7" t="s">
        <v>98</v>
      </c>
      <c r="J712" s="7" t="s">
        <v>8005</v>
      </c>
      <c r="K712" s="7" t="s">
        <v>8005</v>
      </c>
      <c r="L712" s="36">
        <v>199433</v>
      </c>
      <c r="M712" s="7" t="s">
        <v>8005</v>
      </c>
      <c r="N712" s="36">
        <v>47892</v>
      </c>
      <c r="O712" s="36">
        <v>137742</v>
      </c>
      <c r="P712" s="36">
        <v>11850</v>
      </c>
      <c r="Q712" s="36">
        <v>0</v>
      </c>
      <c r="R712" s="36">
        <v>1949</v>
      </c>
      <c r="S712" s="36">
        <v>0</v>
      </c>
      <c r="T712" s="36">
        <v>199433</v>
      </c>
      <c r="U712" s="36">
        <v>0</v>
      </c>
    </row>
    <row r="713" spans="1:21" ht="15" customHeight="1" x14ac:dyDescent="0.2">
      <c r="A713" t="s">
        <v>1613</v>
      </c>
      <c r="B713" s="7" t="s">
        <v>2898</v>
      </c>
      <c r="C713" s="7" t="s">
        <v>1615</v>
      </c>
      <c r="D713" s="7" t="s">
        <v>1739</v>
      </c>
      <c r="E713" s="7" t="s">
        <v>2899</v>
      </c>
      <c r="F713" s="7" t="s">
        <v>2900</v>
      </c>
      <c r="G713" s="7" t="s">
        <v>2901</v>
      </c>
      <c r="H713" t="s">
        <v>2902</v>
      </c>
      <c r="I713" s="7" t="s">
        <v>98</v>
      </c>
      <c r="J713" s="7" t="s">
        <v>8005</v>
      </c>
      <c r="K713" s="7" t="s">
        <v>8005</v>
      </c>
      <c r="L713" s="36">
        <v>135310</v>
      </c>
      <c r="M713" s="7" t="s">
        <v>8005</v>
      </c>
      <c r="N713" s="36">
        <v>32765</v>
      </c>
      <c r="O713" s="36">
        <v>24812</v>
      </c>
      <c r="P713" s="36">
        <v>37530</v>
      </c>
      <c r="Q713" s="36">
        <v>33828</v>
      </c>
      <c r="R713" s="36">
        <v>6375</v>
      </c>
      <c r="S713" s="36">
        <v>0</v>
      </c>
      <c r="T713" s="36">
        <v>135310</v>
      </c>
      <c r="U713" s="36">
        <v>0</v>
      </c>
    </row>
    <row r="714" spans="1:21" ht="15" customHeight="1" x14ac:dyDescent="0.2">
      <c r="A714" t="s">
        <v>1613</v>
      </c>
      <c r="B714" s="7" t="s">
        <v>2903</v>
      </c>
      <c r="C714" s="7" t="s">
        <v>1615</v>
      </c>
      <c r="D714" s="7" t="s">
        <v>1739</v>
      </c>
      <c r="E714" s="7" t="s">
        <v>2904</v>
      </c>
      <c r="F714" s="7" t="s">
        <v>2905</v>
      </c>
      <c r="G714" s="7" t="s">
        <v>2906</v>
      </c>
      <c r="H714" t="s">
        <v>2907</v>
      </c>
      <c r="I714" s="7" t="s">
        <v>98</v>
      </c>
      <c r="J714" s="7" t="s">
        <v>8005</v>
      </c>
      <c r="K714" s="7" t="s">
        <v>8005</v>
      </c>
      <c r="L714" s="36">
        <v>101241</v>
      </c>
      <c r="M714" s="7" t="s">
        <v>8005</v>
      </c>
      <c r="N714" s="36">
        <v>24516</v>
      </c>
      <c r="O714" s="36">
        <v>25251</v>
      </c>
      <c r="P714" s="36">
        <v>0</v>
      </c>
      <c r="Q714" s="36">
        <v>0</v>
      </c>
      <c r="R714" s="36">
        <v>51474</v>
      </c>
      <c r="S714" s="36">
        <v>0</v>
      </c>
      <c r="T714" s="36">
        <v>101241</v>
      </c>
      <c r="U714" s="36">
        <v>0</v>
      </c>
    </row>
    <row r="715" spans="1:21" ht="15" customHeight="1" x14ac:dyDescent="0.2">
      <c r="A715" t="s">
        <v>1613</v>
      </c>
      <c r="B715" s="7" t="s">
        <v>2908</v>
      </c>
      <c r="C715" s="7" t="s">
        <v>1615</v>
      </c>
      <c r="D715" s="7" t="s">
        <v>1739</v>
      </c>
      <c r="E715" s="7" t="s">
        <v>2909</v>
      </c>
      <c r="F715" s="7" t="s">
        <v>2910</v>
      </c>
      <c r="G715" s="7" t="s">
        <v>2911</v>
      </c>
      <c r="H715" t="s">
        <v>2912</v>
      </c>
      <c r="I715" s="7" t="s">
        <v>98</v>
      </c>
      <c r="J715" s="7" t="s">
        <v>8005</v>
      </c>
      <c r="K715" s="7" t="s">
        <v>8005</v>
      </c>
      <c r="L715" s="36">
        <v>201599</v>
      </c>
      <c r="M715" s="7" t="s">
        <v>8005</v>
      </c>
      <c r="N715" s="36">
        <v>48412</v>
      </c>
      <c r="O715" s="36">
        <v>49908</v>
      </c>
      <c r="P715" s="36">
        <v>95562</v>
      </c>
      <c r="Q715" s="36">
        <v>0</v>
      </c>
      <c r="R715" s="36">
        <v>7717</v>
      </c>
      <c r="S715" s="36">
        <v>0</v>
      </c>
      <c r="T715" s="36">
        <v>201599</v>
      </c>
      <c r="U715" s="36">
        <v>0</v>
      </c>
    </row>
    <row r="716" spans="1:21" ht="15" customHeight="1" x14ac:dyDescent="0.2">
      <c r="A716" t="s">
        <v>1613</v>
      </c>
      <c r="B716" s="7" t="s">
        <v>2913</v>
      </c>
      <c r="C716" s="7" t="s">
        <v>1615</v>
      </c>
      <c r="D716" s="7" t="s">
        <v>1739</v>
      </c>
      <c r="E716" s="7" t="s">
        <v>2914</v>
      </c>
      <c r="F716" s="7" t="s">
        <v>2915</v>
      </c>
      <c r="G716" s="7" t="s">
        <v>2916</v>
      </c>
      <c r="H716" t="s">
        <v>2917</v>
      </c>
      <c r="I716" s="7" t="s">
        <v>98</v>
      </c>
      <c r="J716" s="7" t="s">
        <v>8005</v>
      </c>
      <c r="K716" s="7" t="s">
        <v>8005</v>
      </c>
      <c r="L716" s="36">
        <v>228604</v>
      </c>
      <c r="M716" s="7" t="s">
        <v>8005</v>
      </c>
      <c r="N716" s="36">
        <v>54957</v>
      </c>
      <c r="O716" s="36">
        <v>56673</v>
      </c>
      <c r="P716" s="36">
        <v>115061</v>
      </c>
      <c r="Q716" s="36">
        <v>0</v>
      </c>
      <c r="R716" s="36">
        <v>1913</v>
      </c>
      <c r="S716" s="36">
        <v>0</v>
      </c>
      <c r="T716" s="36">
        <v>228604</v>
      </c>
      <c r="U716" s="36">
        <v>0</v>
      </c>
    </row>
    <row r="717" spans="1:21" ht="15" customHeight="1" x14ac:dyDescent="0.2">
      <c r="A717" t="s">
        <v>1613</v>
      </c>
      <c r="B717" s="7" t="s">
        <v>2918</v>
      </c>
      <c r="C717" s="7" t="s">
        <v>1615</v>
      </c>
      <c r="D717" s="7" t="s">
        <v>1853</v>
      </c>
      <c r="E717" s="7" t="s">
        <v>2919</v>
      </c>
      <c r="F717" s="7" t="s">
        <v>2920</v>
      </c>
      <c r="G717" s="7" t="s">
        <v>2921</v>
      </c>
      <c r="H717" t="s">
        <v>2922</v>
      </c>
      <c r="I717" s="7" t="s">
        <v>98</v>
      </c>
      <c r="J717" s="7" t="s">
        <v>8005</v>
      </c>
      <c r="K717" s="7" t="s">
        <v>8005</v>
      </c>
      <c r="L717" s="36">
        <v>121541</v>
      </c>
      <c r="M717" s="7" t="s">
        <v>8005</v>
      </c>
      <c r="N717" s="36">
        <v>0</v>
      </c>
      <c r="O717" s="36">
        <v>66338</v>
      </c>
      <c r="P717" s="36">
        <v>53964</v>
      </c>
      <c r="Q717" s="36">
        <v>0</v>
      </c>
      <c r="R717" s="36">
        <v>1239</v>
      </c>
      <c r="S717" s="36">
        <v>0</v>
      </c>
      <c r="T717" s="36">
        <v>121541</v>
      </c>
      <c r="U717" s="36">
        <v>0</v>
      </c>
    </row>
    <row r="718" spans="1:21" ht="15" customHeight="1" x14ac:dyDescent="0.2">
      <c r="A718" t="s">
        <v>1613</v>
      </c>
      <c r="B718" s="7" t="s">
        <v>2923</v>
      </c>
      <c r="C718" s="7" t="s">
        <v>1615</v>
      </c>
      <c r="D718" s="7" t="s">
        <v>1670</v>
      </c>
      <c r="E718" s="7" t="s">
        <v>2924</v>
      </c>
      <c r="F718" s="7" t="s">
        <v>2925</v>
      </c>
      <c r="G718" s="7" t="s">
        <v>2926</v>
      </c>
      <c r="H718" t="s">
        <v>2927</v>
      </c>
      <c r="I718" s="7" t="s">
        <v>98</v>
      </c>
      <c r="J718" s="7" t="s">
        <v>8006</v>
      </c>
      <c r="K718" s="7" t="s">
        <v>8005</v>
      </c>
      <c r="L718" s="36">
        <v>0</v>
      </c>
      <c r="M718" s="7" t="s">
        <v>8006</v>
      </c>
      <c r="N718" s="36">
        <v>0</v>
      </c>
      <c r="O718" s="36">
        <v>0</v>
      </c>
      <c r="P718" s="36">
        <v>0</v>
      </c>
      <c r="Q718" s="36">
        <v>0</v>
      </c>
      <c r="R718" s="36">
        <v>0</v>
      </c>
      <c r="S718" s="36">
        <v>0</v>
      </c>
      <c r="T718" s="36">
        <v>0</v>
      </c>
      <c r="U718" s="36">
        <v>0</v>
      </c>
    </row>
    <row r="719" spans="1:21" ht="15" customHeight="1" x14ac:dyDescent="0.2">
      <c r="A719" t="s">
        <v>1613</v>
      </c>
      <c r="B719" s="7" t="s">
        <v>2928</v>
      </c>
      <c r="C719" s="7" t="s">
        <v>1615</v>
      </c>
      <c r="D719" s="7" t="s">
        <v>1739</v>
      </c>
      <c r="E719" s="7" t="s">
        <v>2929</v>
      </c>
      <c r="F719" s="7" t="s">
        <v>2930</v>
      </c>
      <c r="G719" s="7" t="s">
        <v>2931</v>
      </c>
      <c r="H719" t="s">
        <v>2932</v>
      </c>
      <c r="I719" s="7" t="s">
        <v>98</v>
      </c>
      <c r="J719" s="7" t="s">
        <v>8005</v>
      </c>
      <c r="K719" s="7" t="s">
        <v>8005</v>
      </c>
      <c r="L719" s="36">
        <v>110674</v>
      </c>
      <c r="M719" s="7" t="s">
        <v>8005</v>
      </c>
      <c r="N719" s="36">
        <v>26641</v>
      </c>
      <c r="O719" s="36">
        <v>38220</v>
      </c>
      <c r="P719" s="36">
        <v>31435</v>
      </c>
      <c r="Q719" s="36">
        <v>0</v>
      </c>
      <c r="R719" s="36">
        <v>14378</v>
      </c>
      <c r="S719" s="36">
        <v>0</v>
      </c>
      <c r="T719" s="36">
        <v>110674</v>
      </c>
      <c r="U719" s="36">
        <v>0</v>
      </c>
    </row>
    <row r="720" spans="1:21" ht="15" customHeight="1" x14ac:dyDescent="0.2">
      <c r="A720" t="s">
        <v>1613</v>
      </c>
      <c r="B720" s="7" t="s">
        <v>2933</v>
      </c>
      <c r="C720" s="7" t="s">
        <v>1615</v>
      </c>
      <c r="D720" s="7" t="s">
        <v>1712</v>
      </c>
      <c r="E720" s="7" t="s">
        <v>2934</v>
      </c>
      <c r="F720" s="7" t="s">
        <v>2935</v>
      </c>
      <c r="G720" s="7" t="s">
        <v>2936</v>
      </c>
      <c r="H720" t="s">
        <v>2937</v>
      </c>
      <c r="I720" s="7" t="s">
        <v>98</v>
      </c>
      <c r="J720" s="7" t="s">
        <v>8005</v>
      </c>
      <c r="K720" s="7" t="s">
        <v>8005</v>
      </c>
      <c r="L720" s="36">
        <v>30173</v>
      </c>
      <c r="M720" s="7" t="s">
        <v>8005</v>
      </c>
      <c r="N720" s="36">
        <v>7280</v>
      </c>
      <c r="O720" s="36">
        <v>14777</v>
      </c>
      <c r="P720" s="36">
        <v>7929</v>
      </c>
      <c r="Q720" s="36">
        <v>0</v>
      </c>
      <c r="R720" s="36">
        <v>187</v>
      </c>
      <c r="S720" s="36">
        <v>0</v>
      </c>
      <c r="T720" s="36">
        <v>30173</v>
      </c>
      <c r="U720" s="36">
        <v>0</v>
      </c>
    </row>
    <row r="721" spans="1:21" ht="15" customHeight="1" x14ac:dyDescent="0.2">
      <c r="A721" t="s">
        <v>1613</v>
      </c>
      <c r="B721" s="7" t="s">
        <v>2938</v>
      </c>
      <c r="C721" s="7" t="s">
        <v>1615</v>
      </c>
      <c r="D721" s="7" t="s">
        <v>1739</v>
      </c>
      <c r="E721" s="7" t="s">
        <v>2939</v>
      </c>
      <c r="F721" s="7" t="s">
        <v>2940</v>
      </c>
      <c r="G721" s="7" t="s">
        <v>2941</v>
      </c>
      <c r="H721" t="s">
        <v>2942</v>
      </c>
      <c r="I721" s="7" t="s">
        <v>98</v>
      </c>
      <c r="J721" s="7" t="s">
        <v>8005</v>
      </c>
      <c r="K721" s="7" t="s">
        <v>8005</v>
      </c>
      <c r="L721" s="36">
        <v>101995</v>
      </c>
      <c r="M721" s="7" t="s">
        <v>8005</v>
      </c>
      <c r="N721" s="36">
        <v>24698</v>
      </c>
      <c r="O721" s="36">
        <v>25439</v>
      </c>
      <c r="P721" s="36">
        <v>14983</v>
      </c>
      <c r="Q721" s="36">
        <v>25499</v>
      </c>
      <c r="R721" s="36">
        <v>11376</v>
      </c>
      <c r="S721" s="36">
        <v>0</v>
      </c>
      <c r="T721" s="36">
        <v>101995</v>
      </c>
      <c r="U721" s="36">
        <v>0</v>
      </c>
    </row>
    <row r="722" spans="1:21" ht="15" customHeight="1" x14ac:dyDescent="0.2">
      <c r="A722" t="s">
        <v>1613</v>
      </c>
      <c r="B722" s="7" t="s">
        <v>2943</v>
      </c>
      <c r="C722" s="7" t="s">
        <v>1615</v>
      </c>
      <c r="D722" s="7" t="s">
        <v>1739</v>
      </c>
      <c r="E722" s="7" t="s">
        <v>2944</v>
      </c>
      <c r="F722" s="7" t="s">
        <v>2945</v>
      </c>
      <c r="G722" s="7" t="s">
        <v>2946</v>
      </c>
      <c r="H722" t="s">
        <v>2947</v>
      </c>
      <c r="I722" s="7" t="s">
        <v>98</v>
      </c>
      <c r="J722" s="7" t="s">
        <v>8005</v>
      </c>
      <c r="K722" s="7" t="s">
        <v>8005</v>
      </c>
      <c r="L722" s="36">
        <v>198728</v>
      </c>
      <c r="M722" s="7" t="s">
        <v>8005</v>
      </c>
      <c r="N722" s="36">
        <v>47924</v>
      </c>
      <c r="O722" s="36">
        <v>106746</v>
      </c>
      <c r="P722" s="36">
        <v>43049</v>
      </c>
      <c r="Q722" s="36">
        <v>0</v>
      </c>
      <c r="R722" s="36">
        <v>1009</v>
      </c>
      <c r="S722" s="36">
        <v>0</v>
      </c>
      <c r="T722" s="36">
        <v>198728</v>
      </c>
      <c r="U722" s="36">
        <v>0</v>
      </c>
    </row>
    <row r="723" spans="1:21" ht="15" customHeight="1" x14ac:dyDescent="0.2">
      <c r="A723" t="s">
        <v>1613</v>
      </c>
      <c r="B723" s="7" t="s">
        <v>2948</v>
      </c>
      <c r="C723" s="7" t="s">
        <v>1615</v>
      </c>
      <c r="D723" s="7" t="s">
        <v>1739</v>
      </c>
      <c r="E723" s="7" t="s">
        <v>2949</v>
      </c>
      <c r="F723" s="7" t="s">
        <v>2950</v>
      </c>
      <c r="G723" s="7" t="s">
        <v>2951</v>
      </c>
      <c r="H723" t="s">
        <v>2952</v>
      </c>
      <c r="I723" s="7" t="s">
        <v>98</v>
      </c>
      <c r="J723" s="7" t="s">
        <v>8005</v>
      </c>
      <c r="K723" s="7" t="s">
        <v>8005</v>
      </c>
      <c r="L723" s="36">
        <v>108452</v>
      </c>
      <c r="M723" s="7" t="s">
        <v>8005</v>
      </c>
      <c r="N723" s="36">
        <v>0</v>
      </c>
      <c r="O723" s="36">
        <v>79975</v>
      </c>
      <c r="P723" s="36">
        <v>28221</v>
      </c>
      <c r="Q723" s="36">
        <v>0</v>
      </c>
      <c r="R723" s="36">
        <v>256</v>
      </c>
      <c r="S723" s="36">
        <v>0</v>
      </c>
      <c r="T723" s="36">
        <v>108452</v>
      </c>
      <c r="U723" s="36">
        <v>0</v>
      </c>
    </row>
    <row r="724" spans="1:21" ht="15" customHeight="1" x14ac:dyDescent="0.2">
      <c r="A724" t="s">
        <v>1613</v>
      </c>
      <c r="B724" s="7" t="s">
        <v>2953</v>
      </c>
      <c r="C724" s="7" t="s">
        <v>1615</v>
      </c>
      <c r="D724" s="7" t="s">
        <v>1739</v>
      </c>
      <c r="E724" s="7" t="s">
        <v>2954</v>
      </c>
      <c r="F724" s="7" t="s">
        <v>2955</v>
      </c>
      <c r="G724" s="7" t="s">
        <v>2956</v>
      </c>
      <c r="H724" t="s">
        <v>2957</v>
      </c>
      <c r="I724" s="7" t="s">
        <v>98</v>
      </c>
      <c r="J724" s="7" t="s">
        <v>8005</v>
      </c>
      <c r="K724" s="7" t="s">
        <v>8005</v>
      </c>
      <c r="L724" s="36">
        <v>26589</v>
      </c>
      <c r="M724" s="7" t="s">
        <v>8005</v>
      </c>
      <c r="N724" s="36">
        <v>6390</v>
      </c>
      <c r="O724" s="36">
        <v>19921</v>
      </c>
      <c r="P724" s="36">
        <v>0</v>
      </c>
      <c r="Q724" s="36">
        <v>0</v>
      </c>
      <c r="R724" s="36">
        <v>278</v>
      </c>
      <c r="S724" s="36">
        <v>0</v>
      </c>
      <c r="T724" s="36">
        <v>26589</v>
      </c>
      <c r="U724" s="36">
        <v>0</v>
      </c>
    </row>
    <row r="725" spans="1:21" ht="15" customHeight="1" x14ac:dyDescent="0.2">
      <c r="A725" t="s">
        <v>1613</v>
      </c>
      <c r="B725" s="7" t="s">
        <v>2958</v>
      </c>
      <c r="C725" s="7" t="s">
        <v>1615</v>
      </c>
      <c r="D725" s="7" t="s">
        <v>1739</v>
      </c>
      <c r="E725" s="7" t="s">
        <v>2959</v>
      </c>
      <c r="F725" s="7" t="s">
        <v>2960</v>
      </c>
      <c r="G725" s="7" t="s">
        <v>2961</v>
      </c>
      <c r="H725" t="s">
        <v>2962</v>
      </c>
      <c r="I725" s="7" t="s">
        <v>98</v>
      </c>
      <c r="J725" s="7" t="s">
        <v>8005</v>
      </c>
      <c r="K725" s="7" t="s">
        <v>8005</v>
      </c>
      <c r="L725" s="36">
        <v>163136</v>
      </c>
      <c r="M725" s="7" t="s">
        <v>8005</v>
      </c>
      <c r="N725" s="36">
        <v>39503</v>
      </c>
      <c r="O725" s="36">
        <v>78731</v>
      </c>
      <c r="P725" s="36">
        <v>44516</v>
      </c>
      <c r="Q725" s="36">
        <v>0</v>
      </c>
      <c r="R725" s="36">
        <v>386</v>
      </c>
      <c r="S725" s="36">
        <v>0</v>
      </c>
      <c r="T725" s="36">
        <v>163136</v>
      </c>
      <c r="U725" s="36">
        <v>0</v>
      </c>
    </row>
    <row r="726" spans="1:21" ht="15" customHeight="1" x14ac:dyDescent="0.2">
      <c r="A726" t="s">
        <v>1613</v>
      </c>
      <c r="B726" s="7" t="s">
        <v>2963</v>
      </c>
      <c r="C726" s="7" t="s">
        <v>1615</v>
      </c>
      <c r="D726" s="7" t="s">
        <v>1739</v>
      </c>
      <c r="E726" s="7" t="s">
        <v>2964</v>
      </c>
      <c r="F726" s="7" t="s">
        <v>2965</v>
      </c>
      <c r="G726" s="7" t="s">
        <v>2966</v>
      </c>
      <c r="H726" t="s">
        <v>2967</v>
      </c>
      <c r="I726" s="7" t="s">
        <v>98</v>
      </c>
      <c r="J726" s="7" t="s">
        <v>8005</v>
      </c>
      <c r="K726" s="7" t="s">
        <v>8005</v>
      </c>
      <c r="L726" s="36">
        <v>95995</v>
      </c>
      <c r="M726" s="7" t="s">
        <v>8005</v>
      </c>
      <c r="N726" s="36">
        <v>23245</v>
      </c>
      <c r="O726" s="36">
        <v>43446</v>
      </c>
      <c r="P726" s="36">
        <v>29077</v>
      </c>
      <c r="Q726" s="36">
        <v>0</v>
      </c>
      <c r="R726" s="36">
        <v>227</v>
      </c>
      <c r="S726" s="36">
        <v>0</v>
      </c>
      <c r="T726" s="36">
        <v>95995</v>
      </c>
      <c r="U726" s="36">
        <v>0</v>
      </c>
    </row>
    <row r="727" spans="1:21" ht="15" customHeight="1" x14ac:dyDescent="0.2">
      <c r="A727" t="s">
        <v>1613</v>
      </c>
      <c r="B727" s="7" t="s">
        <v>2968</v>
      </c>
      <c r="C727" s="7" t="s">
        <v>1615</v>
      </c>
      <c r="D727" s="7" t="s">
        <v>1841</v>
      </c>
      <c r="E727" s="7" t="s">
        <v>2969</v>
      </c>
      <c r="F727" s="7" t="s">
        <v>2970</v>
      </c>
      <c r="G727" s="7" t="s">
        <v>2971</v>
      </c>
      <c r="H727" t="s">
        <v>2972</v>
      </c>
      <c r="I727" s="7" t="s">
        <v>98</v>
      </c>
      <c r="J727" s="7" t="s">
        <v>8005</v>
      </c>
      <c r="K727" s="7" t="s">
        <v>8005</v>
      </c>
      <c r="L727" s="36">
        <v>201630</v>
      </c>
      <c r="M727" s="7" t="s">
        <v>8005</v>
      </c>
      <c r="N727" s="36">
        <v>48421</v>
      </c>
      <c r="O727" s="36">
        <v>97799</v>
      </c>
      <c r="P727" s="36">
        <v>53405</v>
      </c>
      <c r="Q727" s="36">
        <v>0</v>
      </c>
      <c r="R727" s="36">
        <v>2005</v>
      </c>
      <c r="S727" s="36">
        <v>0</v>
      </c>
      <c r="T727" s="36">
        <v>201630</v>
      </c>
      <c r="U727" s="36">
        <v>0</v>
      </c>
    </row>
    <row r="728" spans="1:21" ht="15" customHeight="1" x14ac:dyDescent="0.2">
      <c r="A728" t="s">
        <v>1613</v>
      </c>
      <c r="B728" s="7" t="s">
        <v>2973</v>
      </c>
      <c r="C728" s="7" t="s">
        <v>1615</v>
      </c>
      <c r="D728" s="7" t="s">
        <v>1739</v>
      </c>
      <c r="E728" s="7" t="s">
        <v>2974</v>
      </c>
      <c r="F728" s="7" t="s">
        <v>2975</v>
      </c>
      <c r="G728" s="7" t="s">
        <v>2976</v>
      </c>
      <c r="H728" t="s">
        <v>2977</v>
      </c>
      <c r="I728" s="7" t="s">
        <v>98</v>
      </c>
      <c r="J728" s="7" t="s">
        <v>8005</v>
      </c>
      <c r="K728" s="7" t="s">
        <v>8005</v>
      </c>
      <c r="L728" s="36">
        <v>112393</v>
      </c>
      <c r="M728" s="7" t="s">
        <v>8005</v>
      </c>
      <c r="N728" s="36">
        <v>0</v>
      </c>
      <c r="O728" s="36">
        <v>85984</v>
      </c>
      <c r="P728" s="36">
        <v>25463</v>
      </c>
      <c r="Q728" s="36">
        <v>0</v>
      </c>
      <c r="R728" s="36">
        <v>946</v>
      </c>
      <c r="S728" s="36">
        <v>0</v>
      </c>
      <c r="T728" s="36">
        <v>112393</v>
      </c>
      <c r="U728" s="36">
        <v>0</v>
      </c>
    </row>
    <row r="729" spans="1:21" ht="15" customHeight="1" x14ac:dyDescent="0.2">
      <c r="A729" t="s">
        <v>1613</v>
      </c>
      <c r="B729" s="7" t="s">
        <v>2978</v>
      </c>
      <c r="C729" s="7" t="s">
        <v>1615</v>
      </c>
      <c r="D729" s="7" t="s">
        <v>1739</v>
      </c>
      <c r="E729" s="7" t="s">
        <v>2979</v>
      </c>
      <c r="F729" s="7" t="s">
        <v>2980</v>
      </c>
      <c r="G729" s="7" t="s">
        <v>2981</v>
      </c>
      <c r="H729" t="s">
        <v>2982</v>
      </c>
      <c r="I729" s="7" t="s">
        <v>98</v>
      </c>
      <c r="J729" s="7" t="s">
        <v>8005</v>
      </c>
      <c r="K729" s="7" t="s">
        <v>8005</v>
      </c>
      <c r="L729" s="36">
        <v>194579</v>
      </c>
      <c r="M729" s="7" t="s">
        <v>8006</v>
      </c>
      <c r="N729" s="36">
        <v>47117</v>
      </c>
      <c r="O729" s="36">
        <v>53435</v>
      </c>
      <c r="P729" s="36">
        <v>11827</v>
      </c>
      <c r="Q729" s="36">
        <v>51406</v>
      </c>
      <c r="R729" s="36">
        <v>0</v>
      </c>
      <c r="S729" s="36">
        <v>0</v>
      </c>
      <c r="T729" s="36">
        <v>163785</v>
      </c>
      <c r="U729" s="36">
        <v>30794</v>
      </c>
    </row>
    <row r="730" spans="1:21" ht="15" customHeight="1" x14ac:dyDescent="0.2">
      <c r="A730" t="s">
        <v>1613</v>
      </c>
      <c r="B730" s="7" t="s">
        <v>2983</v>
      </c>
      <c r="C730" s="7" t="s">
        <v>1615</v>
      </c>
      <c r="D730" s="7" t="s">
        <v>1739</v>
      </c>
      <c r="E730" s="7" t="s">
        <v>2984</v>
      </c>
      <c r="F730" s="7" t="s">
        <v>2985</v>
      </c>
      <c r="G730" s="7" t="s">
        <v>2986</v>
      </c>
      <c r="H730" t="s">
        <v>2987</v>
      </c>
      <c r="I730" s="7" t="s">
        <v>98</v>
      </c>
      <c r="J730" s="7" t="s">
        <v>8005</v>
      </c>
      <c r="K730" s="7" t="s">
        <v>8005</v>
      </c>
      <c r="L730" s="36">
        <v>183060</v>
      </c>
      <c r="M730" s="7" t="s">
        <v>8005</v>
      </c>
      <c r="N730" s="36">
        <v>44328</v>
      </c>
      <c r="O730" s="36">
        <v>56665</v>
      </c>
      <c r="P730" s="36">
        <v>36120</v>
      </c>
      <c r="Q730" s="36">
        <v>0</v>
      </c>
      <c r="R730" s="36">
        <v>45947</v>
      </c>
      <c r="S730" s="36">
        <v>0</v>
      </c>
      <c r="T730" s="36">
        <v>183060</v>
      </c>
      <c r="U730" s="36">
        <v>0</v>
      </c>
    </row>
    <row r="731" spans="1:21" ht="15" customHeight="1" x14ac:dyDescent="0.2">
      <c r="A731" t="s">
        <v>1613</v>
      </c>
      <c r="B731" s="7" t="s">
        <v>2988</v>
      </c>
      <c r="C731" s="7" t="s">
        <v>1615</v>
      </c>
      <c r="D731" s="7" t="s">
        <v>1736</v>
      </c>
      <c r="E731" s="7" t="s">
        <v>2989</v>
      </c>
      <c r="F731" s="7" t="s">
        <v>2990</v>
      </c>
      <c r="G731" s="7" t="s">
        <v>2991</v>
      </c>
      <c r="H731" t="s">
        <v>2992</v>
      </c>
      <c r="I731" s="7" t="s">
        <v>98</v>
      </c>
      <c r="J731" s="7" t="s">
        <v>8005</v>
      </c>
      <c r="K731" s="7" t="s">
        <v>8005</v>
      </c>
      <c r="L731" s="36">
        <v>19187</v>
      </c>
      <c r="M731" s="7" t="s">
        <v>8005</v>
      </c>
      <c r="N731" s="36">
        <v>4608</v>
      </c>
      <c r="O731" s="36">
        <v>4750</v>
      </c>
      <c r="P731" s="36">
        <v>4750</v>
      </c>
      <c r="Q731" s="36">
        <v>4797</v>
      </c>
      <c r="R731" s="36">
        <v>282</v>
      </c>
      <c r="S731" s="36">
        <v>0</v>
      </c>
      <c r="T731" s="36">
        <v>19187</v>
      </c>
      <c r="U731" s="36">
        <v>0</v>
      </c>
    </row>
    <row r="732" spans="1:21" ht="15" customHeight="1" x14ac:dyDescent="0.2">
      <c r="A732" t="s">
        <v>1613</v>
      </c>
      <c r="B732" s="7" t="s">
        <v>2993</v>
      </c>
      <c r="C732" s="7" t="s">
        <v>1615</v>
      </c>
      <c r="D732" s="7" t="s">
        <v>1739</v>
      </c>
      <c r="E732" s="7" t="s">
        <v>2994</v>
      </c>
      <c r="F732" s="7" t="s">
        <v>2995</v>
      </c>
      <c r="G732" s="7" t="s">
        <v>2996</v>
      </c>
      <c r="H732" t="s">
        <v>2997</v>
      </c>
      <c r="I732" s="7" t="s">
        <v>98</v>
      </c>
      <c r="J732" s="7" t="s">
        <v>8005</v>
      </c>
      <c r="K732" s="7" t="s">
        <v>8005</v>
      </c>
      <c r="L732" s="36">
        <v>99066</v>
      </c>
      <c r="M732" s="7" t="s">
        <v>8005</v>
      </c>
      <c r="N732" s="36">
        <v>0</v>
      </c>
      <c r="O732" s="36">
        <v>64708</v>
      </c>
      <c r="P732" s="36">
        <v>24481</v>
      </c>
      <c r="Q732" s="36">
        <v>0</v>
      </c>
      <c r="R732" s="36">
        <v>9877</v>
      </c>
      <c r="S732" s="36">
        <v>0</v>
      </c>
      <c r="T732" s="36">
        <v>99066</v>
      </c>
      <c r="U732" s="36">
        <v>0</v>
      </c>
    </row>
    <row r="733" spans="1:21" ht="15" customHeight="1" x14ac:dyDescent="0.2">
      <c r="A733" t="s">
        <v>1613</v>
      </c>
      <c r="B733" s="7" t="s">
        <v>2998</v>
      </c>
      <c r="C733" s="7" t="s">
        <v>1615</v>
      </c>
      <c r="D733" s="7" t="s">
        <v>1853</v>
      </c>
      <c r="E733" s="7" t="s">
        <v>2999</v>
      </c>
      <c r="F733" s="7" t="s">
        <v>3000</v>
      </c>
      <c r="G733" s="7" t="s">
        <v>3001</v>
      </c>
      <c r="H733" t="s">
        <v>3002</v>
      </c>
      <c r="I733" s="7" t="s">
        <v>98</v>
      </c>
      <c r="J733" s="7" t="s">
        <v>8005</v>
      </c>
      <c r="K733" s="7" t="s">
        <v>8005</v>
      </c>
      <c r="L733" s="36">
        <v>92157</v>
      </c>
      <c r="M733" s="7" t="s">
        <v>8005</v>
      </c>
      <c r="N733" s="36">
        <v>22122</v>
      </c>
      <c r="O733" s="36">
        <v>63329</v>
      </c>
      <c r="P733" s="36">
        <v>5767</v>
      </c>
      <c r="Q733" s="36">
        <v>0</v>
      </c>
      <c r="R733" s="36">
        <v>939</v>
      </c>
      <c r="S733" s="36">
        <v>0</v>
      </c>
      <c r="T733" s="36">
        <v>92157</v>
      </c>
      <c r="U733" s="36">
        <v>0</v>
      </c>
    </row>
    <row r="734" spans="1:21" ht="15" customHeight="1" x14ac:dyDescent="0.2">
      <c r="A734" t="s">
        <v>1613</v>
      </c>
      <c r="B734" s="7" t="s">
        <v>3003</v>
      </c>
      <c r="C734" s="7" t="s">
        <v>1615</v>
      </c>
      <c r="D734" s="7" t="s">
        <v>1841</v>
      </c>
      <c r="E734" s="7" t="s">
        <v>3004</v>
      </c>
      <c r="F734" s="7" t="s">
        <v>3005</v>
      </c>
      <c r="G734" s="7" t="s">
        <v>3006</v>
      </c>
      <c r="H734" t="s">
        <v>3007</v>
      </c>
      <c r="I734" s="7" t="s">
        <v>98</v>
      </c>
      <c r="J734" s="7" t="s">
        <v>8006</v>
      </c>
      <c r="K734" s="7" t="s">
        <v>8006</v>
      </c>
      <c r="L734" s="36">
        <v>0</v>
      </c>
      <c r="M734" s="7" t="s">
        <v>8006</v>
      </c>
      <c r="N734" s="36">
        <v>0</v>
      </c>
      <c r="O734" s="36">
        <v>0</v>
      </c>
      <c r="P734" s="36">
        <v>0</v>
      </c>
      <c r="Q734" s="36">
        <v>0</v>
      </c>
      <c r="R734" s="36">
        <v>0</v>
      </c>
      <c r="S734" s="36">
        <v>0</v>
      </c>
      <c r="T734" s="36">
        <v>0</v>
      </c>
      <c r="U734" s="36">
        <v>0</v>
      </c>
    </row>
    <row r="735" spans="1:21" ht="15" customHeight="1" x14ac:dyDescent="0.2">
      <c r="A735" t="s">
        <v>1613</v>
      </c>
      <c r="B735" s="7" t="s">
        <v>3008</v>
      </c>
      <c r="C735" s="7" t="s">
        <v>1615</v>
      </c>
      <c r="D735" s="7" t="s">
        <v>1841</v>
      </c>
      <c r="E735" s="7" t="s">
        <v>3009</v>
      </c>
      <c r="F735" s="7" t="s">
        <v>3010</v>
      </c>
      <c r="G735" s="7" t="s">
        <v>3011</v>
      </c>
      <c r="H735" t="s">
        <v>3012</v>
      </c>
      <c r="I735" s="7" t="s">
        <v>98</v>
      </c>
      <c r="J735" s="7" t="s">
        <v>8005</v>
      </c>
      <c r="K735" s="7" t="s">
        <v>8005</v>
      </c>
      <c r="L735" s="36">
        <v>527567</v>
      </c>
      <c r="M735" s="7" t="s">
        <v>8005</v>
      </c>
      <c r="N735" s="36">
        <v>126640</v>
      </c>
      <c r="O735" s="36">
        <v>198699</v>
      </c>
      <c r="P735" s="36">
        <v>196852</v>
      </c>
      <c r="Q735" s="36">
        <v>0</v>
      </c>
      <c r="R735" s="36">
        <v>5376</v>
      </c>
      <c r="S735" s="36">
        <v>0</v>
      </c>
      <c r="T735" s="36">
        <v>527567</v>
      </c>
      <c r="U735" s="36">
        <v>0</v>
      </c>
    </row>
    <row r="736" spans="1:21" ht="15" customHeight="1" x14ac:dyDescent="0.2">
      <c r="A736" t="s">
        <v>1613</v>
      </c>
      <c r="B736" s="7" t="s">
        <v>3013</v>
      </c>
      <c r="C736" s="7" t="s">
        <v>1615</v>
      </c>
      <c r="D736" s="7" t="s">
        <v>1841</v>
      </c>
      <c r="E736" s="7" t="s">
        <v>3014</v>
      </c>
      <c r="F736" s="7" t="s">
        <v>3015</v>
      </c>
      <c r="G736" s="7" t="s">
        <v>3016</v>
      </c>
      <c r="H736" t="s">
        <v>3017</v>
      </c>
      <c r="I736" s="7" t="s">
        <v>98</v>
      </c>
      <c r="J736" s="7" t="s">
        <v>8006</v>
      </c>
      <c r="K736" s="7" t="s">
        <v>8006</v>
      </c>
      <c r="L736" s="36">
        <v>0</v>
      </c>
      <c r="M736" s="7" t="s">
        <v>8006</v>
      </c>
      <c r="N736" s="36">
        <v>0</v>
      </c>
      <c r="O736" s="36">
        <v>0</v>
      </c>
      <c r="P736" s="36">
        <v>0</v>
      </c>
      <c r="Q736" s="36">
        <v>0</v>
      </c>
      <c r="R736" s="36">
        <v>0</v>
      </c>
      <c r="S736" s="36">
        <v>0</v>
      </c>
      <c r="T736" s="36">
        <v>0</v>
      </c>
      <c r="U736" s="36">
        <v>0</v>
      </c>
    </row>
    <row r="737" spans="1:21" ht="15" customHeight="1" x14ac:dyDescent="0.2">
      <c r="A737" t="s">
        <v>1613</v>
      </c>
      <c r="B737" s="7" t="s">
        <v>3018</v>
      </c>
      <c r="C737" s="7" t="s">
        <v>1615</v>
      </c>
      <c r="D737" s="7" t="s">
        <v>1739</v>
      </c>
      <c r="E737" s="7" t="s">
        <v>3019</v>
      </c>
      <c r="F737" s="7" t="s">
        <v>3020</v>
      </c>
      <c r="G737" s="7" t="s">
        <v>3021</v>
      </c>
      <c r="H737" t="s">
        <v>3022</v>
      </c>
      <c r="I737" s="7" t="s">
        <v>98</v>
      </c>
      <c r="J737" s="7" t="s">
        <v>8005</v>
      </c>
      <c r="K737" s="7" t="s">
        <v>8005</v>
      </c>
      <c r="L737" s="36">
        <v>139335</v>
      </c>
      <c r="M737" s="7" t="s">
        <v>8005</v>
      </c>
      <c r="N737" s="36">
        <v>0</v>
      </c>
      <c r="O737" s="36">
        <v>86451</v>
      </c>
      <c r="P737" s="36">
        <v>0</v>
      </c>
      <c r="Q737" s="36">
        <v>0</v>
      </c>
      <c r="R737" s="36">
        <v>52884</v>
      </c>
      <c r="S737" s="36">
        <v>0</v>
      </c>
      <c r="T737" s="36">
        <v>139335</v>
      </c>
      <c r="U737" s="36">
        <v>0</v>
      </c>
    </row>
    <row r="738" spans="1:21" ht="15" customHeight="1" x14ac:dyDescent="0.2">
      <c r="A738" t="s">
        <v>1613</v>
      </c>
      <c r="B738" s="7" t="s">
        <v>3023</v>
      </c>
      <c r="C738" s="7" t="s">
        <v>1615</v>
      </c>
      <c r="D738" s="7" t="s">
        <v>1739</v>
      </c>
      <c r="E738" s="7" t="s">
        <v>3024</v>
      </c>
      <c r="F738" s="7" t="s">
        <v>3025</v>
      </c>
      <c r="G738" s="7" t="s">
        <v>3026</v>
      </c>
      <c r="H738" t="s">
        <v>3027</v>
      </c>
      <c r="I738" s="7" t="s">
        <v>98</v>
      </c>
      <c r="J738" s="7" t="s">
        <v>8005</v>
      </c>
      <c r="K738" s="7" t="s">
        <v>8005</v>
      </c>
      <c r="L738" s="36">
        <v>131663</v>
      </c>
      <c r="M738" s="7" t="s">
        <v>8005</v>
      </c>
      <c r="N738" s="36">
        <v>31617</v>
      </c>
      <c r="O738" s="36">
        <v>41207</v>
      </c>
      <c r="P738" s="36">
        <v>46609</v>
      </c>
      <c r="Q738" s="36">
        <v>0</v>
      </c>
      <c r="R738" s="36">
        <v>12230</v>
      </c>
      <c r="S738" s="36">
        <v>0</v>
      </c>
      <c r="T738" s="36">
        <v>131663</v>
      </c>
      <c r="U738" s="36">
        <v>0</v>
      </c>
    </row>
    <row r="739" spans="1:21" ht="15" customHeight="1" x14ac:dyDescent="0.2">
      <c r="A739" t="s">
        <v>1613</v>
      </c>
      <c r="B739" s="7" t="s">
        <v>3028</v>
      </c>
      <c r="C739" s="7" t="s">
        <v>1615</v>
      </c>
      <c r="D739" s="7" t="s">
        <v>1739</v>
      </c>
      <c r="E739" s="7" t="s">
        <v>3029</v>
      </c>
      <c r="F739" s="7" t="s">
        <v>3030</v>
      </c>
      <c r="G739" s="7" t="s">
        <v>3031</v>
      </c>
      <c r="H739" t="s">
        <v>3032</v>
      </c>
      <c r="I739" s="7" t="s">
        <v>98</v>
      </c>
      <c r="J739" s="7" t="s">
        <v>8005</v>
      </c>
      <c r="K739" s="7" t="s">
        <v>8005</v>
      </c>
      <c r="L739" s="36">
        <v>163599</v>
      </c>
      <c r="M739" s="7" t="s">
        <v>8005</v>
      </c>
      <c r="N739" s="36">
        <v>39482</v>
      </c>
      <c r="O739" s="36">
        <v>40726</v>
      </c>
      <c r="P739" s="36">
        <v>82696</v>
      </c>
      <c r="Q739" s="36">
        <v>0</v>
      </c>
      <c r="R739" s="36">
        <v>695</v>
      </c>
      <c r="S739" s="36">
        <v>0</v>
      </c>
      <c r="T739" s="36">
        <v>163599</v>
      </c>
      <c r="U739" s="36">
        <v>0</v>
      </c>
    </row>
    <row r="740" spans="1:21" ht="15" customHeight="1" x14ac:dyDescent="0.2">
      <c r="A740" t="s">
        <v>1613</v>
      </c>
      <c r="B740" s="7" t="s">
        <v>3033</v>
      </c>
      <c r="C740" s="7" t="s">
        <v>1615</v>
      </c>
      <c r="D740" s="7" t="s">
        <v>1739</v>
      </c>
      <c r="E740" s="7" t="s">
        <v>3034</v>
      </c>
      <c r="F740" s="7" t="s">
        <v>3035</v>
      </c>
      <c r="G740" s="7" t="s">
        <v>3036</v>
      </c>
      <c r="H740" t="s">
        <v>3037</v>
      </c>
      <c r="I740" s="7" t="s">
        <v>98</v>
      </c>
      <c r="J740" s="7" t="s">
        <v>8005</v>
      </c>
      <c r="K740" s="7" t="s">
        <v>8005</v>
      </c>
      <c r="L740" s="36">
        <v>171865</v>
      </c>
      <c r="M740" s="7" t="s">
        <v>8005</v>
      </c>
      <c r="N740" s="36">
        <v>41617</v>
      </c>
      <c r="O740" s="36">
        <v>42865</v>
      </c>
      <c r="P740" s="36">
        <v>86977</v>
      </c>
      <c r="Q740" s="36">
        <v>0</v>
      </c>
      <c r="R740" s="36">
        <v>406</v>
      </c>
      <c r="S740" s="36">
        <v>0</v>
      </c>
      <c r="T740" s="36">
        <v>171865</v>
      </c>
      <c r="U740" s="36">
        <v>0</v>
      </c>
    </row>
    <row r="741" spans="1:21" ht="15" customHeight="1" x14ac:dyDescent="0.2">
      <c r="A741" t="s">
        <v>1613</v>
      </c>
      <c r="B741" s="7" t="s">
        <v>3038</v>
      </c>
      <c r="C741" s="7" t="s">
        <v>1615</v>
      </c>
      <c r="D741" s="7" t="s">
        <v>1739</v>
      </c>
      <c r="E741" s="7" t="s">
        <v>3039</v>
      </c>
      <c r="F741" s="7" t="s">
        <v>3040</v>
      </c>
      <c r="G741" s="7" t="s">
        <v>3041</v>
      </c>
      <c r="H741" t="s">
        <v>3042</v>
      </c>
      <c r="I741" s="7" t="s">
        <v>98</v>
      </c>
      <c r="J741" s="7" t="s">
        <v>8005</v>
      </c>
      <c r="K741" s="7" t="s">
        <v>8005</v>
      </c>
      <c r="L741" s="36">
        <v>82867</v>
      </c>
      <c r="M741" s="7" t="s">
        <v>8005</v>
      </c>
      <c r="N741" s="36">
        <v>19970</v>
      </c>
      <c r="O741" s="36">
        <v>10977</v>
      </c>
      <c r="P741" s="36">
        <v>35552</v>
      </c>
      <c r="Q741" s="36">
        <v>0</v>
      </c>
      <c r="R741" s="36">
        <v>16368</v>
      </c>
      <c r="S741" s="36">
        <v>0</v>
      </c>
      <c r="T741" s="36">
        <v>82867</v>
      </c>
      <c r="U741" s="36">
        <v>0</v>
      </c>
    </row>
    <row r="742" spans="1:21" ht="15" customHeight="1" x14ac:dyDescent="0.2">
      <c r="A742" t="s">
        <v>1613</v>
      </c>
      <c r="B742" s="7" t="s">
        <v>3043</v>
      </c>
      <c r="C742" s="7" t="s">
        <v>1615</v>
      </c>
      <c r="D742" s="7" t="s">
        <v>1739</v>
      </c>
      <c r="E742" s="7" t="s">
        <v>3044</v>
      </c>
      <c r="F742" s="7" t="s">
        <v>3045</v>
      </c>
      <c r="G742" s="7" t="s">
        <v>3046</v>
      </c>
      <c r="H742" t="s">
        <v>3047</v>
      </c>
      <c r="I742" s="7" t="s">
        <v>98</v>
      </c>
      <c r="J742" s="7" t="s">
        <v>8005</v>
      </c>
      <c r="K742" s="7" t="s">
        <v>8005</v>
      </c>
      <c r="L742" s="36">
        <v>195522</v>
      </c>
      <c r="M742" s="7" t="s">
        <v>8005</v>
      </c>
      <c r="N742" s="36">
        <v>46953</v>
      </c>
      <c r="O742" s="36">
        <v>94575</v>
      </c>
      <c r="P742" s="36">
        <v>52083</v>
      </c>
      <c r="Q742" s="36">
        <v>0</v>
      </c>
      <c r="R742" s="36">
        <v>1911</v>
      </c>
      <c r="S742" s="36">
        <v>0</v>
      </c>
      <c r="T742" s="36">
        <v>195522</v>
      </c>
      <c r="U742" s="36">
        <v>0</v>
      </c>
    </row>
    <row r="743" spans="1:21" ht="15" customHeight="1" x14ac:dyDescent="0.2">
      <c r="A743" t="s">
        <v>1613</v>
      </c>
      <c r="B743" s="7" t="s">
        <v>3048</v>
      </c>
      <c r="C743" s="7" t="s">
        <v>1615</v>
      </c>
      <c r="D743" s="7" t="s">
        <v>1739</v>
      </c>
      <c r="E743" s="7" t="s">
        <v>3049</v>
      </c>
      <c r="F743" s="7" t="s">
        <v>3050</v>
      </c>
      <c r="G743" s="7" t="s">
        <v>3051</v>
      </c>
      <c r="H743" t="s">
        <v>3052</v>
      </c>
      <c r="I743" s="7" t="s">
        <v>98</v>
      </c>
      <c r="J743" s="7" t="s">
        <v>8005</v>
      </c>
      <c r="K743" s="7" t="s">
        <v>8005</v>
      </c>
      <c r="L743" s="36">
        <v>99155</v>
      </c>
      <c r="M743" s="7" t="s">
        <v>8005</v>
      </c>
      <c r="N743" s="36">
        <v>23810</v>
      </c>
      <c r="O743" s="36">
        <v>34796</v>
      </c>
      <c r="P743" s="36">
        <v>0</v>
      </c>
      <c r="Q743" s="36">
        <v>0</v>
      </c>
      <c r="R743" s="36">
        <v>40549</v>
      </c>
      <c r="S743" s="36">
        <v>0</v>
      </c>
      <c r="T743" s="36">
        <v>99155</v>
      </c>
      <c r="U743" s="36">
        <v>0</v>
      </c>
    </row>
    <row r="744" spans="1:21" ht="15" customHeight="1" x14ac:dyDescent="0.2">
      <c r="A744" t="s">
        <v>1613</v>
      </c>
      <c r="B744" s="7" t="s">
        <v>3053</v>
      </c>
      <c r="C744" s="7" t="s">
        <v>1615</v>
      </c>
      <c r="D744" s="7" t="s">
        <v>1739</v>
      </c>
      <c r="E744" s="7" t="s">
        <v>3054</v>
      </c>
      <c r="F744" s="7" t="s">
        <v>3055</v>
      </c>
      <c r="G744" s="7" t="s">
        <v>3056</v>
      </c>
      <c r="H744" t="s">
        <v>3057</v>
      </c>
      <c r="I744" s="7" t="s">
        <v>98</v>
      </c>
      <c r="J744" s="7" t="s">
        <v>8005</v>
      </c>
      <c r="K744" s="7" t="s">
        <v>8005</v>
      </c>
      <c r="L744" s="36">
        <v>456892</v>
      </c>
      <c r="M744" s="7" t="s">
        <v>8005</v>
      </c>
      <c r="N744" s="36">
        <v>109716</v>
      </c>
      <c r="O744" s="36">
        <v>222826</v>
      </c>
      <c r="P744" s="36">
        <v>119896</v>
      </c>
      <c r="Q744" s="36">
        <v>0</v>
      </c>
      <c r="R744" s="36">
        <v>4454</v>
      </c>
      <c r="S744" s="36">
        <v>0</v>
      </c>
      <c r="T744" s="36">
        <v>456892</v>
      </c>
      <c r="U744" s="36">
        <v>0</v>
      </c>
    </row>
    <row r="745" spans="1:21" ht="15" customHeight="1" x14ac:dyDescent="0.2">
      <c r="A745" t="s">
        <v>1613</v>
      </c>
      <c r="B745" s="7" t="s">
        <v>3058</v>
      </c>
      <c r="C745" s="7" t="s">
        <v>1615</v>
      </c>
      <c r="D745" s="7" t="s">
        <v>1841</v>
      </c>
      <c r="E745" s="7" t="s">
        <v>3059</v>
      </c>
      <c r="F745" s="7" t="s">
        <v>3060</v>
      </c>
      <c r="G745" s="7" t="s">
        <v>3061</v>
      </c>
      <c r="H745" t="s">
        <v>3062</v>
      </c>
      <c r="I745" s="7" t="s">
        <v>98</v>
      </c>
      <c r="J745" s="7" t="s">
        <v>8005</v>
      </c>
      <c r="K745" s="7" t="s">
        <v>8005</v>
      </c>
      <c r="L745" s="36">
        <v>111412</v>
      </c>
      <c r="M745" s="7" t="s">
        <v>8005</v>
      </c>
      <c r="N745" s="36">
        <v>26756</v>
      </c>
      <c r="O745" s="36">
        <v>27578</v>
      </c>
      <c r="P745" s="36">
        <v>55976</v>
      </c>
      <c r="Q745" s="36">
        <v>0</v>
      </c>
      <c r="R745" s="36">
        <v>1102</v>
      </c>
      <c r="S745" s="36">
        <v>0</v>
      </c>
      <c r="T745" s="36">
        <v>111412</v>
      </c>
      <c r="U745" s="36">
        <v>0</v>
      </c>
    </row>
    <row r="746" spans="1:21" ht="15" customHeight="1" x14ac:dyDescent="0.2">
      <c r="A746" t="s">
        <v>1613</v>
      </c>
      <c r="B746" s="7" t="s">
        <v>3063</v>
      </c>
      <c r="C746" s="7" t="s">
        <v>1615</v>
      </c>
      <c r="D746" s="7" t="s">
        <v>1826</v>
      </c>
      <c r="E746" s="7" t="s">
        <v>3064</v>
      </c>
      <c r="F746" s="7" t="s">
        <v>3065</v>
      </c>
      <c r="G746" s="7" t="s">
        <v>3066</v>
      </c>
      <c r="H746" t="s">
        <v>3067</v>
      </c>
      <c r="I746" s="7" t="s">
        <v>98</v>
      </c>
      <c r="J746" s="7" t="s">
        <v>8005</v>
      </c>
      <c r="K746" s="7" t="s">
        <v>8005</v>
      </c>
      <c r="L746" s="36">
        <v>245937</v>
      </c>
      <c r="M746" s="7" t="s">
        <v>8006</v>
      </c>
      <c r="N746" s="36">
        <v>59554</v>
      </c>
      <c r="O746" s="36">
        <v>93275</v>
      </c>
      <c r="P746" s="36">
        <v>92527</v>
      </c>
      <c r="Q746" s="36">
        <v>0</v>
      </c>
      <c r="R746" s="36">
        <v>0</v>
      </c>
      <c r="S746" s="36">
        <v>0</v>
      </c>
      <c r="T746" s="36">
        <v>245356</v>
      </c>
      <c r="U746" s="36">
        <v>581</v>
      </c>
    </row>
    <row r="747" spans="1:21" ht="15" customHeight="1" x14ac:dyDescent="0.2">
      <c r="A747" t="s">
        <v>1613</v>
      </c>
      <c r="B747" s="7" t="s">
        <v>3068</v>
      </c>
      <c r="C747" s="7" t="s">
        <v>1615</v>
      </c>
      <c r="D747" s="7" t="s">
        <v>1739</v>
      </c>
      <c r="E747" s="7" t="s">
        <v>3069</v>
      </c>
      <c r="F747" s="7" t="s">
        <v>3070</v>
      </c>
      <c r="G747" s="7" t="s">
        <v>3071</v>
      </c>
      <c r="H747" t="s">
        <v>3072</v>
      </c>
      <c r="I747" s="7" t="s">
        <v>98</v>
      </c>
      <c r="J747" s="7" t="s">
        <v>8005</v>
      </c>
      <c r="K747" s="7" t="s">
        <v>8005</v>
      </c>
      <c r="L747" s="36">
        <v>188323</v>
      </c>
      <c r="M747" s="7" t="s">
        <v>8005</v>
      </c>
      <c r="N747" s="36">
        <v>45222</v>
      </c>
      <c r="O747" s="36">
        <v>37440</v>
      </c>
      <c r="P747" s="36">
        <v>16150</v>
      </c>
      <c r="Q747" s="36">
        <v>33546</v>
      </c>
      <c r="R747" s="36">
        <v>55965</v>
      </c>
      <c r="S747" s="36">
        <v>0</v>
      </c>
      <c r="T747" s="36">
        <v>188323</v>
      </c>
      <c r="U747" s="36">
        <v>0</v>
      </c>
    </row>
    <row r="748" spans="1:21" ht="15" customHeight="1" x14ac:dyDescent="0.2">
      <c r="A748" t="s">
        <v>1613</v>
      </c>
      <c r="B748" s="7" t="s">
        <v>3073</v>
      </c>
      <c r="C748" s="7" t="s">
        <v>1615</v>
      </c>
      <c r="D748" s="7" t="s">
        <v>1739</v>
      </c>
      <c r="E748" s="7" t="s">
        <v>3074</v>
      </c>
      <c r="F748" s="7" t="s">
        <v>3075</v>
      </c>
      <c r="G748" s="7" t="s">
        <v>3076</v>
      </c>
      <c r="H748" t="s">
        <v>3077</v>
      </c>
      <c r="I748" s="7" t="s">
        <v>98</v>
      </c>
      <c r="J748" s="7" t="s">
        <v>8005</v>
      </c>
      <c r="K748" s="7" t="s">
        <v>8005</v>
      </c>
      <c r="L748" s="36">
        <v>206454</v>
      </c>
      <c r="M748" s="7" t="s">
        <v>8005</v>
      </c>
      <c r="N748" s="36">
        <v>49577</v>
      </c>
      <c r="O748" s="36">
        <v>109185</v>
      </c>
      <c r="P748" s="36">
        <v>0</v>
      </c>
      <c r="Q748" s="36">
        <v>0</v>
      </c>
      <c r="R748" s="36">
        <v>47692</v>
      </c>
      <c r="S748" s="36">
        <v>0</v>
      </c>
      <c r="T748" s="36">
        <v>206454</v>
      </c>
      <c r="U748" s="36">
        <v>0</v>
      </c>
    </row>
    <row r="749" spans="1:21" ht="15" customHeight="1" x14ac:dyDescent="0.2">
      <c r="A749" t="s">
        <v>1613</v>
      </c>
      <c r="B749" s="7" t="s">
        <v>3078</v>
      </c>
      <c r="C749" s="7" t="s">
        <v>1615</v>
      </c>
      <c r="D749" s="7" t="s">
        <v>1739</v>
      </c>
      <c r="E749" s="7" t="s">
        <v>3079</v>
      </c>
      <c r="F749" s="7" t="s">
        <v>3080</v>
      </c>
      <c r="G749" s="7" t="s">
        <v>3081</v>
      </c>
      <c r="H749" t="s">
        <v>3082</v>
      </c>
      <c r="I749" s="7" t="s">
        <v>98</v>
      </c>
      <c r="J749" s="7" t="s">
        <v>8005</v>
      </c>
      <c r="K749" s="7" t="s">
        <v>8005</v>
      </c>
      <c r="L749" s="36">
        <v>137468</v>
      </c>
      <c r="M749" s="7" t="s">
        <v>8005</v>
      </c>
      <c r="N749" s="36">
        <v>33152</v>
      </c>
      <c r="O749" s="36">
        <v>61853</v>
      </c>
      <c r="P749" s="36">
        <v>0</v>
      </c>
      <c r="Q749" s="36">
        <v>0</v>
      </c>
      <c r="R749" s="36">
        <v>42463</v>
      </c>
      <c r="S749" s="36">
        <v>0</v>
      </c>
      <c r="T749" s="36">
        <v>137468</v>
      </c>
      <c r="U749" s="36">
        <v>0</v>
      </c>
    </row>
    <row r="750" spans="1:21" ht="15" customHeight="1" x14ac:dyDescent="0.2">
      <c r="A750" t="s">
        <v>1613</v>
      </c>
      <c r="B750" s="7" t="s">
        <v>3083</v>
      </c>
      <c r="C750" s="7" t="s">
        <v>1615</v>
      </c>
      <c r="D750" s="7" t="s">
        <v>1739</v>
      </c>
      <c r="E750" s="7" t="s">
        <v>3084</v>
      </c>
      <c r="F750" s="7" t="s">
        <v>3085</v>
      </c>
      <c r="G750" s="7" t="s">
        <v>3086</v>
      </c>
      <c r="H750" t="s">
        <v>3087</v>
      </c>
      <c r="I750" s="7" t="s">
        <v>98</v>
      </c>
      <c r="J750" s="7" t="s">
        <v>8005</v>
      </c>
      <c r="K750" s="7" t="s">
        <v>8005</v>
      </c>
      <c r="L750" s="36">
        <v>67919</v>
      </c>
      <c r="M750" s="7" t="s">
        <v>8005</v>
      </c>
      <c r="N750" s="36">
        <v>16447</v>
      </c>
      <c r="O750" s="36">
        <v>12454</v>
      </c>
      <c r="P750" s="36">
        <v>18839</v>
      </c>
      <c r="Q750" s="36">
        <v>0</v>
      </c>
      <c r="R750" s="36">
        <v>20179</v>
      </c>
      <c r="S750" s="36">
        <v>0</v>
      </c>
      <c r="T750" s="36">
        <v>67919</v>
      </c>
      <c r="U750" s="36">
        <v>0</v>
      </c>
    </row>
    <row r="751" spans="1:21" ht="15" customHeight="1" x14ac:dyDescent="0.2">
      <c r="A751" t="s">
        <v>1613</v>
      </c>
      <c r="B751" s="7" t="s">
        <v>3088</v>
      </c>
      <c r="C751" s="7" t="s">
        <v>1615</v>
      </c>
      <c r="D751" s="7" t="s">
        <v>1739</v>
      </c>
      <c r="E751" s="7" t="s">
        <v>3089</v>
      </c>
      <c r="F751" s="7" t="s">
        <v>3090</v>
      </c>
      <c r="G751" s="7" t="s">
        <v>3091</v>
      </c>
      <c r="H751" t="s">
        <v>3092</v>
      </c>
      <c r="I751" s="7" t="s">
        <v>98</v>
      </c>
      <c r="J751" s="7" t="s">
        <v>8005</v>
      </c>
      <c r="K751" s="7" t="s">
        <v>8005</v>
      </c>
      <c r="L751" s="36">
        <v>70463</v>
      </c>
      <c r="M751" s="7" t="s">
        <v>8005</v>
      </c>
      <c r="N751" s="36">
        <v>17063</v>
      </c>
      <c r="O751" s="36">
        <v>37707</v>
      </c>
      <c r="P751" s="36">
        <v>15527</v>
      </c>
      <c r="Q751" s="36">
        <v>0</v>
      </c>
      <c r="R751" s="36">
        <v>166</v>
      </c>
      <c r="S751" s="36">
        <v>0</v>
      </c>
      <c r="T751" s="36">
        <v>70463</v>
      </c>
      <c r="U751" s="36">
        <v>0</v>
      </c>
    </row>
    <row r="752" spans="1:21" ht="15" customHeight="1" x14ac:dyDescent="0.2">
      <c r="A752" t="s">
        <v>1613</v>
      </c>
      <c r="B752" s="7" t="s">
        <v>3093</v>
      </c>
      <c r="C752" s="7" t="s">
        <v>1615</v>
      </c>
      <c r="D752" s="7" t="s">
        <v>1739</v>
      </c>
      <c r="E752" s="7" t="s">
        <v>3094</v>
      </c>
      <c r="F752" s="7" t="s">
        <v>3095</v>
      </c>
      <c r="G752" s="7" t="s">
        <v>3096</v>
      </c>
      <c r="H752" t="s">
        <v>3097</v>
      </c>
      <c r="I752" s="7" t="s">
        <v>98</v>
      </c>
      <c r="J752" s="7" t="s">
        <v>8005</v>
      </c>
      <c r="K752" s="7" t="s">
        <v>8005</v>
      </c>
      <c r="L752" s="36">
        <v>204176</v>
      </c>
      <c r="M752" s="7" t="s">
        <v>8005</v>
      </c>
      <c r="N752" s="36">
        <v>49029</v>
      </c>
      <c r="O752" s="36">
        <v>106797</v>
      </c>
      <c r="P752" s="36">
        <v>46367</v>
      </c>
      <c r="Q752" s="36">
        <v>0</v>
      </c>
      <c r="R752" s="36">
        <v>1983</v>
      </c>
      <c r="S752" s="36">
        <v>0</v>
      </c>
      <c r="T752" s="36">
        <v>204176</v>
      </c>
      <c r="U752" s="36">
        <v>0</v>
      </c>
    </row>
    <row r="753" spans="1:21" ht="15" customHeight="1" x14ac:dyDescent="0.2">
      <c r="A753" t="s">
        <v>1613</v>
      </c>
      <c r="B753" s="7" t="s">
        <v>3098</v>
      </c>
      <c r="C753" s="7" t="s">
        <v>1615</v>
      </c>
      <c r="D753" s="7" t="s">
        <v>1739</v>
      </c>
      <c r="E753" s="7" t="s">
        <v>3099</v>
      </c>
      <c r="F753" s="7" t="s">
        <v>3100</v>
      </c>
      <c r="G753" s="7" t="s">
        <v>3101</v>
      </c>
      <c r="H753" t="s">
        <v>3102</v>
      </c>
      <c r="I753" s="7" t="s">
        <v>98</v>
      </c>
      <c r="J753" s="7" t="s">
        <v>8005</v>
      </c>
      <c r="K753" s="7" t="s">
        <v>8005</v>
      </c>
      <c r="L753" s="36">
        <v>116176</v>
      </c>
      <c r="M753" s="7" t="s">
        <v>8005</v>
      </c>
      <c r="N753" s="36">
        <v>27898</v>
      </c>
      <c r="O753" s="36">
        <v>28582</v>
      </c>
      <c r="P753" s="36">
        <v>57979</v>
      </c>
      <c r="Q753" s="36">
        <v>0</v>
      </c>
      <c r="R753" s="36">
        <v>1717</v>
      </c>
      <c r="S753" s="36">
        <v>0</v>
      </c>
      <c r="T753" s="36">
        <v>116176</v>
      </c>
      <c r="U753" s="36">
        <v>0</v>
      </c>
    </row>
    <row r="754" spans="1:21" ht="15" customHeight="1" x14ac:dyDescent="0.2">
      <c r="A754" t="s">
        <v>1613</v>
      </c>
      <c r="B754" s="7" t="s">
        <v>3103</v>
      </c>
      <c r="C754" s="7" t="s">
        <v>1615</v>
      </c>
      <c r="D754" s="7" t="s">
        <v>1616</v>
      </c>
      <c r="E754" s="7" t="s">
        <v>3104</v>
      </c>
      <c r="F754" s="7" t="s">
        <v>3105</v>
      </c>
      <c r="G754" s="7" t="s">
        <v>3106</v>
      </c>
      <c r="H754" t="s">
        <v>3107</v>
      </c>
      <c r="I754" s="7" t="s">
        <v>98</v>
      </c>
      <c r="J754" s="7" t="s">
        <v>8005</v>
      </c>
      <c r="K754" s="7" t="s">
        <v>8005</v>
      </c>
      <c r="L754" s="36">
        <v>23006</v>
      </c>
      <c r="M754" s="7" t="s">
        <v>8005</v>
      </c>
      <c r="N754" s="36">
        <v>5525</v>
      </c>
      <c r="O754" s="36">
        <v>16250</v>
      </c>
      <c r="P754" s="36">
        <v>1003</v>
      </c>
      <c r="Q754" s="36">
        <v>0</v>
      </c>
      <c r="R754" s="36">
        <v>228</v>
      </c>
      <c r="S754" s="36">
        <v>0</v>
      </c>
      <c r="T754" s="36">
        <v>23006</v>
      </c>
      <c r="U754" s="36">
        <v>0</v>
      </c>
    </row>
    <row r="755" spans="1:21" ht="15" customHeight="1" x14ac:dyDescent="0.2">
      <c r="A755" t="s">
        <v>1613</v>
      </c>
      <c r="B755" s="7" t="s">
        <v>3108</v>
      </c>
      <c r="C755" s="7" t="s">
        <v>1615</v>
      </c>
      <c r="D755" s="7" t="s">
        <v>1616</v>
      </c>
      <c r="E755" s="7" t="s">
        <v>3109</v>
      </c>
      <c r="F755" s="7" t="s">
        <v>3110</v>
      </c>
      <c r="G755" s="7" t="s">
        <v>3111</v>
      </c>
      <c r="H755" t="s">
        <v>3112</v>
      </c>
      <c r="I755" s="7" t="s">
        <v>98</v>
      </c>
      <c r="J755" s="7" t="s">
        <v>8005</v>
      </c>
      <c r="K755" s="7" t="s">
        <v>8005</v>
      </c>
      <c r="L755" s="36">
        <v>169621</v>
      </c>
      <c r="M755" s="7" t="s">
        <v>8005</v>
      </c>
      <c r="N755" s="36">
        <v>19034</v>
      </c>
      <c r="O755" s="36">
        <v>62700</v>
      </c>
      <c r="P755" s="36">
        <v>57014</v>
      </c>
      <c r="Q755" s="36">
        <v>0</v>
      </c>
      <c r="R755" s="36">
        <v>30873</v>
      </c>
      <c r="S755" s="36">
        <v>0</v>
      </c>
      <c r="T755" s="36">
        <v>169621</v>
      </c>
      <c r="U755" s="36">
        <v>0</v>
      </c>
    </row>
    <row r="756" spans="1:21" ht="15" customHeight="1" x14ac:dyDescent="0.2">
      <c r="A756" t="s">
        <v>1613</v>
      </c>
      <c r="B756" s="7" t="s">
        <v>3113</v>
      </c>
      <c r="C756" s="7" t="s">
        <v>1615</v>
      </c>
      <c r="D756" s="7" t="s">
        <v>1826</v>
      </c>
      <c r="E756" s="7" t="s">
        <v>3114</v>
      </c>
      <c r="F756" s="7" t="s">
        <v>3115</v>
      </c>
      <c r="G756" s="7" t="s">
        <v>3116</v>
      </c>
      <c r="H756" t="s">
        <v>3117</v>
      </c>
      <c r="I756" s="7" t="s">
        <v>98</v>
      </c>
      <c r="J756" s="7" t="s">
        <v>8005</v>
      </c>
      <c r="K756" s="7" t="s">
        <v>8005</v>
      </c>
      <c r="L756" s="36">
        <v>170105</v>
      </c>
      <c r="M756" s="7" t="s">
        <v>8005</v>
      </c>
      <c r="N756" s="36">
        <v>40994</v>
      </c>
      <c r="O756" s="36">
        <v>123545</v>
      </c>
      <c r="P756" s="36">
        <v>4297</v>
      </c>
      <c r="Q756" s="36">
        <v>0</v>
      </c>
      <c r="R756" s="36">
        <v>1269</v>
      </c>
      <c r="S756" s="36">
        <v>0</v>
      </c>
      <c r="T756" s="36">
        <v>170105</v>
      </c>
      <c r="U756" s="36">
        <v>0</v>
      </c>
    </row>
    <row r="757" spans="1:21" ht="15" customHeight="1" x14ac:dyDescent="0.2">
      <c r="A757" t="s">
        <v>1613</v>
      </c>
      <c r="B757" s="7" t="s">
        <v>3118</v>
      </c>
      <c r="C757" s="7" t="s">
        <v>1615</v>
      </c>
      <c r="D757" s="7" t="s">
        <v>1841</v>
      </c>
      <c r="E757" s="7" t="s">
        <v>3119</v>
      </c>
      <c r="F757" s="7" t="s">
        <v>3120</v>
      </c>
      <c r="G757" s="7" t="s">
        <v>3121</v>
      </c>
      <c r="H757" t="s">
        <v>3122</v>
      </c>
      <c r="I757" s="7" t="s">
        <v>98</v>
      </c>
      <c r="J757" s="7" t="s">
        <v>8005</v>
      </c>
      <c r="K757" s="7" t="s">
        <v>8005</v>
      </c>
      <c r="L757" s="36">
        <v>27769</v>
      </c>
      <c r="M757" s="7" t="s">
        <v>8005</v>
      </c>
      <c r="N757" s="36">
        <v>6669</v>
      </c>
      <c r="O757" s="36">
        <v>14748</v>
      </c>
      <c r="P757" s="36">
        <v>6079</v>
      </c>
      <c r="Q757" s="36">
        <v>0</v>
      </c>
      <c r="R757" s="36">
        <v>273</v>
      </c>
      <c r="S757" s="36">
        <v>0</v>
      </c>
      <c r="T757" s="36">
        <v>27769</v>
      </c>
      <c r="U757" s="36">
        <v>0</v>
      </c>
    </row>
    <row r="758" spans="1:21" ht="15" customHeight="1" x14ac:dyDescent="0.2">
      <c r="A758" t="s">
        <v>1613</v>
      </c>
      <c r="B758" s="7" t="s">
        <v>3123</v>
      </c>
      <c r="C758" s="7" t="s">
        <v>1615</v>
      </c>
      <c r="D758" s="7" t="s">
        <v>1670</v>
      </c>
      <c r="E758" s="7" t="s">
        <v>3124</v>
      </c>
      <c r="F758" s="7" t="s">
        <v>3125</v>
      </c>
      <c r="G758" s="7" t="s">
        <v>3126</v>
      </c>
      <c r="H758" t="s">
        <v>3127</v>
      </c>
      <c r="I758" s="7" t="s">
        <v>98</v>
      </c>
      <c r="J758" s="7" t="s">
        <v>8005</v>
      </c>
      <c r="K758" s="7" t="s">
        <v>8005</v>
      </c>
      <c r="L758" s="36">
        <v>64109</v>
      </c>
      <c r="M758" s="7" t="s">
        <v>8005</v>
      </c>
      <c r="N758" s="36">
        <v>15389</v>
      </c>
      <c r="O758" s="36">
        <v>30864</v>
      </c>
      <c r="P758" s="36">
        <v>17203</v>
      </c>
      <c r="Q758" s="36">
        <v>0</v>
      </c>
      <c r="R758" s="36">
        <v>653</v>
      </c>
      <c r="S758" s="36">
        <v>0</v>
      </c>
      <c r="T758" s="36">
        <v>64109</v>
      </c>
      <c r="U758" s="36">
        <v>0</v>
      </c>
    </row>
    <row r="759" spans="1:21" ht="15" customHeight="1" x14ac:dyDescent="0.2">
      <c r="A759" t="s">
        <v>1613</v>
      </c>
      <c r="B759" s="7" t="s">
        <v>3128</v>
      </c>
      <c r="C759" s="7" t="s">
        <v>1615</v>
      </c>
      <c r="D759" s="7" t="s">
        <v>1739</v>
      </c>
      <c r="E759" s="7" t="s">
        <v>3129</v>
      </c>
      <c r="F759" s="7" t="s">
        <v>3130</v>
      </c>
      <c r="G759" s="7" t="s">
        <v>3131</v>
      </c>
      <c r="H759" t="s">
        <v>3132</v>
      </c>
      <c r="I759" s="7" t="s">
        <v>98</v>
      </c>
      <c r="J759" s="7" t="s">
        <v>8005</v>
      </c>
      <c r="K759" s="7" t="s">
        <v>8005</v>
      </c>
      <c r="L759" s="36">
        <v>179324</v>
      </c>
      <c r="M759" s="7" t="s">
        <v>8005</v>
      </c>
      <c r="N759" s="36">
        <v>43065</v>
      </c>
      <c r="O759" s="36">
        <v>104506</v>
      </c>
      <c r="P759" s="36">
        <v>0</v>
      </c>
      <c r="Q759" s="36">
        <v>0</v>
      </c>
      <c r="R759" s="36">
        <v>31753</v>
      </c>
      <c r="S759" s="36">
        <v>0</v>
      </c>
      <c r="T759" s="36">
        <v>179324</v>
      </c>
      <c r="U759" s="36">
        <v>0</v>
      </c>
    </row>
    <row r="760" spans="1:21" ht="15" customHeight="1" x14ac:dyDescent="0.2">
      <c r="A760" t="s">
        <v>1613</v>
      </c>
      <c r="B760" s="7" t="s">
        <v>3133</v>
      </c>
      <c r="C760" s="7" t="s">
        <v>1615</v>
      </c>
      <c r="D760" s="7" t="s">
        <v>1739</v>
      </c>
      <c r="E760" s="7" t="s">
        <v>3134</v>
      </c>
      <c r="F760" s="7" t="s">
        <v>3135</v>
      </c>
      <c r="G760" s="7" t="s">
        <v>3136</v>
      </c>
      <c r="H760" t="s">
        <v>3137</v>
      </c>
      <c r="I760" s="7" t="s">
        <v>98</v>
      </c>
      <c r="J760" s="7" t="s">
        <v>8005</v>
      </c>
      <c r="K760" s="7" t="s">
        <v>8005</v>
      </c>
      <c r="L760" s="36">
        <v>178724</v>
      </c>
      <c r="M760" s="7" t="s">
        <v>8005</v>
      </c>
      <c r="N760" s="36">
        <v>42921</v>
      </c>
      <c r="O760" s="36">
        <v>92710</v>
      </c>
      <c r="P760" s="36">
        <v>0</v>
      </c>
      <c r="Q760" s="36">
        <v>0</v>
      </c>
      <c r="R760" s="36">
        <v>43093</v>
      </c>
      <c r="S760" s="36">
        <v>0</v>
      </c>
      <c r="T760" s="36">
        <v>178724</v>
      </c>
      <c r="U760" s="36">
        <v>0</v>
      </c>
    </row>
    <row r="761" spans="1:21" ht="15" customHeight="1" x14ac:dyDescent="0.2">
      <c r="A761" t="s">
        <v>1613</v>
      </c>
      <c r="B761" s="7" t="s">
        <v>3138</v>
      </c>
      <c r="C761" s="7" t="s">
        <v>1615</v>
      </c>
      <c r="D761" s="7" t="s">
        <v>1739</v>
      </c>
      <c r="E761" s="7" t="s">
        <v>3139</v>
      </c>
      <c r="F761" s="7" t="s">
        <v>3140</v>
      </c>
      <c r="G761" s="7" t="s">
        <v>3141</v>
      </c>
      <c r="H761" t="s">
        <v>3142</v>
      </c>
      <c r="I761" s="7" t="s">
        <v>98</v>
      </c>
      <c r="J761" s="7" t="s">
        <v>8005</v>
      </c>
      <c r="K761" s="7" t="s">
        <v>8005</v>
      </c>
      <c r="L761" s="36">
        <v>178590</v>
      </c>
      <c r="M761" s="7" t="s">
        <v>8005</v>
      </c>
      <c r="N761" s="36">
        <v>21654</v>
      </c>
      <c r="O761" s="36">
        <v>53100</v>
      </c>
      <c r="P761" s="36">
        <v>43140</v>
      </c>
      <c r="Q761" s="36">
        <v>33777</v>
      </c>
      <c r="R761" s="36">
        <v>26919</v>
      </c>
      <c r="S761" s="36">
        <v>0</v>
      </c>
      <c r="T761" s="36">
        <v>178590</v>
      </c>
      <c r="U761" s="36">
        <v>0</v>
      </c>
    </row>
    <row r="762" spans="1:21" ht="15" customHeight="1" x14ac:dyDescent="0.2">
      <c r="A762" t="s">
        <v>1613</v>
      </c>
      <c r="B762" s="7" t="s">
        <v>3143</v>
      </c>
      <c r="C762" s="7" t="s">
        <v>1615</v>
      </c>
      <c r="D762" s="7" t="s">
        <v>1739</v>
      </c>
      <c r="E762" s="7" t="s">
        <v>3144</v>
      </c>
      <c r="F762" s="7" t="s">
        <v>3145</v>
      </c>
      <c r="G762" s="7" t="s">
        <v>3146</v>
      </c>
      <c r="H762" t="s">
        <v>3147</v>
      </c>
      <c r="I762" s="7" t="s">
        <v>98</v>
      </c>
      <c r="J762" s="7" t="s">
        <v>8005</v>
      </c>
      <c r="K762" s="7" t="s">
        <v>8005</v>
      </c>
      <c r="L762" s="36">
        <v>112588</v>
      </c>
      <c r="M762" s="7" t="s">
        <v>8005</v>
      </c>
      <c r="N762" s="36">
        <v>27263</v>
      </c>
      <c r="O762" s="36">
        <v>85059</v>
      </c>
      <c r="P762" s="36">
        <v>0</v>
      </c>
      <c r="Q762" s="36">
        <v>0</v>
      </c>
      <c r="R762" s="36">
        <v>0</v>
      </c>
      <c r="S762" s="36">
        <v>0</v>
      </c>
      <c r="T762" s="36">
        <v>112322</v>
      </c>
      <c r="U762" s="36">
        <v>266</v>
      </c>
    </row>
    <row r="763" spans="1:21" ht="15" customHeight="1" x14ac:dyDescent="0.2">
      <c r="A763" t="s">
        <v>1613</v>
      </c>
      <c r="B763" s="7" t="s">
        <v>3148</v>
      </c>
      <c r="C763" s="7" t="s">
        <v>1615</v>
      </c>
      <c r="D763" s="7" t="s">
        <v>1739</v>
      </c>
      <c r="E763" s="7" t="s">
        <v>3149</v>
      </c>
      <c r="F763" s="7" t="s">
        <v>3150</v>
      </c>
      <c r="G763" s="7" t="s">
        <v>3151</v>
      </c>
      <c r="H763" t="s">
        <v>3152</v>
      </c>
      <c r="I763" s="7" t="s">
        <v>98</v>
      </c>
      <c r="J763" s="7" t="s">
        <v>8005</v>
      </c>
      <c r="K763" s="7" t="s">
        <v>8005</v>
      </c>
      <c r="L763" s="36">
        <v>417085</v>
      </c>
      <c r="M763" s="7" t="s">
        <v>8005</v>
      </c>
      <c r="N763" s="36">
        <v>100157</v>
      </c>
      <c r="O763" s="36">
        <v>103256</v>
      </c>
      <c r="P763" s="36">
        <v>209611</v>
      </c>
      <c r="Q763" s="36">
        <v>0</v>
      </c>
      <c r="R763" s="36">
        <v>4061</v>
      </c>
      <c r="S763" s="36">
        <v>0</v>
      </c>
      <c r="T763" s="36">
        <v>417085</v>
      </c>
      <c r="U763" s="36">
        <v>0</v>
      </c>
    </row>
    <row r="764" spans="1:21" ht="15" customHeight="1" x14ac:dyDescent="0.2">
      <c r="A764" t="s">
        <v>1613</v>
      </c>
      <c r="B764" s="7" t="s">
        <v>3153</v>
      </c>
      <c r="C764" s="7" t="s">
        <v>1615</v>
      </c>
      <c r="D764" s="7" t="s">
        <v>1739</v>
      </c>
      <c r="E764" s="7" t="s">
        <v>3154</v>
      </c>
      <c r="F764" s="7" t="s">
        <v>3155</v>
      </c>
      <c r="G764" s="7" t="s">
        <v>3156</v>
      </c>
      <c r="H764" t="s">
        <v>3157</v>
      </c>
      <c r="I764" s="7" t="s">
        <v>98</v>
      </c>
      <c r="J764" s="7" t="s">
        <v>8005</v>
      </c>
      <c r="K764" s="7" t="s">
        <v>8005</v>
      </c>
      <c r="L764" s="36">
        <v>274468</v>
      </c>
      <c r="M764" s="7" t="s">
        <v>8005</v>
      </c>
      <c r="N764" s="36">
        <v>65907</v>
      </c>
      <c r="O764" s="36">
        <v>163588</v>
      </c>
      <c r="P764" s="36">
        <v>42312</v>
      </c>
      <c r="Q764" s="36">
        <v>0</v>
      </c>
      <c r="R764" s="36">
        <v>2661</v>
      </c>
      <c r="S764" s="36">
        <v>0</v>
      </c>
      <c r="T764" s="36">
        <v>274468</v>
      </c>
      <c r="U764" s="36">
        <v>0</v>
      </c>
    </row>
    <row r="765" spans="1:21" ht="15" customHeight="1" x14ac:dyDescent="0.2">
      <c r="A765" t="s">
        <v>1613</v>
      </c>
      <c r="B765" s="7" t="s">
        <v>3158</v>
      </c>
      <c r="C765" s="7" t="s">
        <v>1615</v>
      </c>
      <c r="D765" s="7" t="s">
        <v>1616</v>
      </c>
      <c r="E765" s="7" t="s">
        <v>3159</v>
      </c>
      <c r="F765" s="7" t="s">
        <v>3160</v>
      </c>
      <c r="G765" s="7" t="s">
        <v>3161</v>
      </c>
      <c r="H765" t="s">
        <v>3162</v>
      </c>
      <c r="I765" s="7" t="s">
        <v>98</v>
      </c>
      <c r="J765" s="7" t="s">
        <v>8005</v>
      </c>
      <c r="K765" s="7" t="s">
        <v>8005</v>
      </c>
      <c r="L765" s="36">
        <v>55846</v>
      </c>
      <c r="M765" s="7" t="s">
        <v>8005</v>
      </c>
      <c r="N765" s="36">
        <v>0</v>
      </c>
      <c r="O765" s="36">
        <v>49835</v>
      </c>
      <c r="P765" s="36">
        <v>5823</v>
      </c>
      <c r="Q765" s="36">
        <v>0</v>
      </c>
      <c r="R765" s="36">
        <v>188</v>
      </c>
      <c r="S765" s="36">
        <v>0</v>
      </c>
      <c r="T765" s="36">
        <v>55846</v>
      </c>
      <c r="U765" s="36">
        <v>0</v>
      </c>
    </row>
    <row r="766" spans="1:21" ht="15" customHeight="1" x14ac:dyDescent="0.2">
      <c r="A766" t="s">
        <v>1613</v>
      </c>
      <c r="B766" s="7" t="s">
        <v>3163</v>
      </c>
      <c r="C766" s="7" t="s">
        <v>1615</v>
      </c>
      <c r="D766" s="7" t="s">
        <v>1739</v>
      </c>
      <c r="E766" s="7" t="s">
        <v>3164</v>
      </c>
      <c r="F766" s="7" t="s">
        <v>3165</v>
      </c>
      <c r="G766" s="7" t="s">
        <v>3166</v>
      </c>
      <c r="H766" t="s">
        <v>3167</v>
      </c>
      <c r="I766" s="7" t="s">
        <v>98</v>
      </c>
      <c r="J766" s="7" t="s">
        <v>8005</v>
      </c>
      <c r="K766" s="7" t="s">
        <v>8005</v>
      </c>
      <c r="L766" s="36">
        <v>29338</v>
      </c>
      <c r="M766" s="7" t="s">
        <v>8005</v>
      </c>
      <c r="N766" s="36">
        <v>7050</v>
      </c>
      <c r="O766" s="36">
        <v>17604</v>
      </c>
      <c r="P766" s="36">
        <v>4425</v>
      </c>
      <c r="Q766" s="36">
        <v>0</v>
      </c>
      <c r="R766" s="36">
        <v>259</v>
      </c>
      <c r="S766" s="36">
        <v>0</v>
      </c>
      <c r="T766" s="36">
        <v>29338</v>
      </c>
      <c r="U766" s="36">
        <v>0</v>
      </c>
    </row>
    <row r="767" spans="1:21" ht="15" customHeight="1" x14ac:dyDescent="0.2">
      <c r="A767" t="s">
        <v>1613</v>
      </c>
      <c r="B767" s="7" t="s">
        <v>3168</v>
      </c>
      <c r="C767" s="7" t="s">
        <v>1615</v>
      </c>
      <c r="D767" s="7" t="s">
        <v>1739</v>
      </c>
      <c r="E767" s="7" t="s">
        <v>3169</v>
      </c>
      <c r="F767" s="7" t="s">
        <v>3170</v>
      </c>
      <c r="G767" s="7" t="s">
        <v>3171</v>
      </c>
      <c r="H767" t="s">
        <v>3172</v>
      </c>
      <c r="I767" s="7" t="s">
        <v>98</v>
      </c>
      <c r="J767" s="7" t="s">
        <v>8005</v>
      </c>
      <c r="K767" s="7" t="s">
        <v>8005</v>
      </c>
      <c r="L767" s="36">
        <v>90499</v>
      </c>
      <c r="M767" s="7" t="s">
        <v>8005</v>
      </c>
      <c r="N767" s="36">
        <v>21914</v>
      </c>
      <c r="O767" s="36">
        <v>51486</v>
      </c>
      <c r="P767" s="36">
        <v>0</v>
      </c>
      <c r="Q767" s="36">
        <v>0</v>
      </c>
      <c r="R767" s="36">
        <v>17099</v>
      </c>
      <c r="S767" s="36">
        <v>0</v>
      </c>
      <c r="T767" s="36">
        <v>90499</v>
      </c>
      <c r="U767" s="36">
        <v>0</v>
      </c>
    </row>
    <row r="768" spans="1:21" ht="15" customHeight="1" x14ac:dyDescent="0.2">
      <c r="A768" t="s">
        <v>1613</v>
      </c>
      <c r="B768" s="7" t="s">
        <v>3173</v>
      </c>
      <c r="C768" s="7" t="s">
        <v>1615</v>
      </c>
      <c r="D768" s="7" t="s">
        <v>1616</v>
      </c>
      <c r="E768" s="7" t="s">
        <v>3174</v>
      </c>
      <c r="F768" s="7" t="s">
        <v>3175</v>
      </c>
      <c r="G768" s="7" t="s">
        <v>3176</v>
      </c>
      <c r="H768" t="s">
        <v>3177</v>
      </c>
      <c r="I768" s="7" t="s">
        <v>98</v>
      </c>
      <c r="J768" s="7" t="s">
        <v>8005</v>
      </c>
      <c r="K768" s="7" t="s">
        <v>8005</v>
      </c>
      <c r="L768" s="36">
        <v>123913</v>
      </c>
      <c r="M768" s="7" t="s">
        <v>8005</v>
      </c>
      <c r="N768" s="36">
        <v>30005</v>
      </c>
      <c r="O768" s="36">
        <v>63067</v>
      </c>
      <c r="P768" s="36">
        <v>30548</v>
      </c>
      <c r="Q768" s="36">
        <v>0</v>
      </c>
      <c r="R768" s="36">
        <v>293</v>
      </c>
      <c r="S768" s="36">
        <v>0</v>
      </c>
      <c r="T768" s="36">
        <v>123913</v>
      </c>
      <c r="U768" s="36">
        <v>0</v>
      </c>
    </row>
    <row r="769" spans="1:21" ht="15" customHeight="1" x14ac:dyDescent="0.2">
      <c r="A769" t="s">
        <v>1613</v>
      </c>
      <c r="B769" s="7" t="s">
        <v>3178</v>
      </c>
      <c r="C769" s="7" t="s">
        <v>1615</v>
      </c>
      <c r="D769" s="7" t="s">
        <v>1715</v>
      </c>
      <c r="E769" s="7" t="s">
        <v>3179</v>
      </c>
      <c r="F769" s="7" t="s">
        <v>3180</v>
      </c>
      <c r="G769" s="7" t="s">
        <v>3181</v>
      </c>
      <c r="H769" t="s">
        <v>3182</v>
      </c>
      <c r="I769" s="7" t="s">
        <v>98</v>
      </c>
      <c r="J769" s="7" t="s">
        <v>8005</v>
      </c>
      <c r="K769" s="7" t="s">
        <v>8005</v>
      </c>
      <c r="L769" s="36">
        <v>54392</v>
      </c>
      <c r="M769" s="7" t="s">
        <v>8005</v>
      </c>
      <c r="N769" s="36">
        <v>13171</v>
      </c>
      <c r="O769" s="36">
        <v>28472</v>
      </c>
      <c r="P769" s="36">
        <v>12620</v>
      </c>
      <c r="Q769" s="36">
        <v>0</v>
      </c>
      <c r="R769" s="36">
        <v>129</v>
      </c>
      <c r="S769" s="36">
        <v>0</v>
      </c>
      <c r="T769" s="36">
        <v>54392</v>
      </c>
      <c r="U769" s="36">
        <v>0</v>
      </c>
    </row>
    <row r="770" spans="1:21" ht="15" customHeight="1" x14ac:dyDescent="0.2">
      <c r="A770" t="s">
        <v>1613</v>
      </c>
      <c r="B770" s="7" t="s">
        <v>3183</v>
      </c>
      <c r="C770" s="7" t="s">
        <v>1615</v>
      </c>
      <c r="D770" s="7" t="s">
        <v>1841</v>
      </c>
      <c r="E770" s="7" t="s">
        <v>3184</v>
      </c>
      <c r="F770" s="7" t="s">
        <v>3185</v>
      </c>
      <c r="G770" s="7" t="s">
        <v>3186</v>
      </c>
      <c r="H770" t="s">
        <v>3187</v>
      </c>
      <c r="I770" s="7" t="s">
        <v>98</v>
      </c>
      <c r="J770" s="7" t="s">
        <v>8005</v>
      </c>
      <c r="K770" s="7" t="s">
        <v>8005</v>
      </c>
      <c r="L770" s="36">
        <v>45474</v>
      </c>
      <c r="M770" s="7" t="s">
        <v>8005</v>
      </c>
      <c r="N770" s="36">
        <v>10928</v>
      </c>
      <c r="O770" s="36">
        <v>27195</v>
      </c>
      <c r="P770" s="36">
        <v>6949</v>
      </c>
      <c r="Q770" s="36">
        <v>0</v>
      </c>
      <c r="R770" s="36">
        <v>402</v>
      </c>
      <c r="S770" s="36">
        <v>0</v>
      </c>
      <c r="T770" s="36">
        <v>45474</v>
      </c>
      <c r="U770" s="36">
        <v>0</v>
      </c>
    </row>
    <row r="771" spans="1:21" ht="15" customHeight="1" x14ac:dyDescent="0.2">
      <c r="A771" t="s">
        <v>1613</v>
      </c>
      <c r="B771" s="7" t="s">
        <v>3188</v>
      </c>
      <c r="C771" s="7" t="s">
        <v>1615</v>
      </c>
      <c r="D771" s="7" t="s">
        <v>1841</v>
      </c>
      <c r="E771" s="7" t="s">
        <v>3189</v>
      </c>
      <c r="F771" s="7" t="s">
        <v>3190</v>
      </c>
      <c r="G771" s="7" t="s">
        <v>3191</v>
      </c>
      <c r="H771" t="s">
        <v>3192</v>
      </c>
      <c r="I771" s="7" t="s">
        <v>98</v>
      </c>
      <c r="J771" s="7" t="s">
        <v>8005</v>
      </c>
      <c r="K771" s="7" t="s">
        <v>8005</v>
      </c>
      <c r="L771" s="36">
        <v>786033</v>
      </c>
      <c r="M771" s="7" t="s">
        <v>8006</v>
      </c>
      <c r="N771" s="36">
        <v>0</v>
      </c>
      <c r="O771" s="36">
        <v>0</v>
      </c>
      <c r="P771" s="36">
        <v>0</v>
      </c>
      <c r="Q771" s="36">
        <v>175822</v>
      </c>
      <c r="R771" s="36">
        <v>0</v>
      </c>
      <c r="S771" s="36">
        <v>0</v>
      </c>
      <c r="T771" s="36">
        <v>175822</v>
      </c>
      <c r="U771" s="36">
        <v>610211</v>
      </c>
    </row>
    <row r="772" spans="1:21" ht="15" customHeight="1" x14ac:dyDescent="0.2">
      <c r="A772" t="s">
        <v>1613</v>
      </c>
      <c r="B772" s="7" t="s">
        <v>3193</v>
      </c>
      <c r="C772" s="7" t="s">
        <v>1615</v>
      </c>
      <c r="D772" s="7" t="s">
        <v>1739</v>
      </c>
      <c r="E772" s="7" t="s">
        <v>3194</v>
      </c>
      <c r="F772" s="7" t="s">
        <v>3195</v>
      </c>
      <c r="G772" s="7" t="s">
        <v>3196</v>
      </c>
      <c r="H772" t="s">
        <v>3197</v>
      </c>
      <c r="I772" s="7" t="s">
        <v>98</v>
      </c>
      <c r="J772" s="7" t="s">
        <v>8005</v>
      </c>
      <c r="K772" s="7" t="s">
        <v>8005</v>
      </c>
      <c r="L772" s="36">
        <v>96778</v>
      </c>
      <c r="M772" s="7" t="s">
        <v>8005</v>
      </c>
      <c r="N772" s="36">
        <v>23240</v>
      </c>
      <c r="O772" s="36">
        <v>29170</v>
      </c>
      <c r="P772" s="36">
        <v>16393</v>
      </c>
      <c r="Q772" s="36">
        <v>0</v>
      </c>
      <c r="R772" s="36">
        <v>27975</v>
      </c>
      <c r="S772" s="36">
        <v>0</v>
      </c>
      <c r="T772" s="36">
        <v>96778</v>
      </c>
      <c r="U772" s="36">
        <v>0</v>
      </c>
    </row>
    <row r="773" spans="1:21" ht="15" customHeight="1" x14ac:dyDescent="0.2">
      <c r="A773" t="s">
        <v>1613</v>
      </c>
      <c r="B773" s="7" t="s">
        <v>3198</v>
      </c>
      <c r="C773" s="7" t="s">
        <v>1615</v>
      </c>
      <c r="D773" s="7" t="s">
        <v>1772</v>
      </c>
      <c r="E773" s="7" t="s">
        <v>3199</v>
      </c>
      <c r="F773" s="7" t="s">
        <v>3200</v>
      </c>
      <c r="G773" s="7" t="s">
        <v>3201</v>
      </c>
      <c r="H773" t="s">
        <v>3202</v>
      </c>
      <c r="I773" s="7" t="s">
        <v>98</v>
      </c>
      <c r="J773" s="7" t="s">
        <v>8005</v>
      </c>
      <c r="K773" s="7" t="s">
        <v>8005</v>
      </c>
      <c r="L773" s="36">
        <v>33390</v>
      </c>
      <c r="M773" s="7" t="s">
        <v>8005</v>
      </c>
      <c r="N773" s="36">
        <v>4678</v>
      </c>
      <c r="O773" s="36">
        <v>8263</v>
      </c>
      <c r="P773" s="36">
        <v>20109</v>
      </c>
      <c r="Q773" s="36">
        <v>0</v>
      </c>
      <c r="R773" s="36">
        <v>340</v>
      </c>
      <c r="S773" s="36">
        <v>0</v>
      </c>
      <c r="T773" s="36">
        <v>33390</v>
      </c>
      <c r="U773" s="36">
        <v>0</v>
      </c>
    </row>
    <row r="774" spans="1:21" ht="15" customHeight="1" x14ac:dyDescent="0.2">
      <c r="A774" t="s">
        <v>1613</v>
      </c>
      <c r="B774" s="7" t="s">
        <v>3203</v>
      </c>
      <c r="C774" s="7" t="s">
        <v>1615</v>
      </c>
      <c r="D774" s="7" t="s">
        <v>1739</v>
      </c>
      <c r="E774" s="7" t="s">
        <v>3204</v>
      </c>
      <c r="F774" s="7" t="s">
        <v>3205</v>
      </c>
      <c r="G774" s="7" t="s">
        <v>3206</v>
      </c>
      <c r="H774" t="s">
        <v>3207</v>
      </c>
      <c r="I774" s="7" t="s">
        <v>98</v>
      </c>
      <c r="J774" s="7" t="s">
        <v>8005</v>
      </c>
      <c r="K774" s="7" t="s">
        <v>8005</v>
      </c>
      <c r="L774" s="36">
        <v>114866</v>
      </c>
      <c r="M774" s="7" t="s">
        <v>8005</v>
      </c>
      <c r="N774" s="36">
        <v>27704</v>
      </c>
      <c r="O774" s="36">
        <v>29956</v>
      </c>
      <c r="P774" s="36">
        <v>36018</v>
      </c>
      <c r="Q774" s="36">
        <v>0</v>
      </c>
      <c r="R774" s="36">
        <v>21188</v>
      </c>
      <c r="S774" s="36">
        <v>0</v>
      </c>
      <c r="T774" s="36">
        <v>114866</v>
      </c>
      <c r="U774" s="36">
        <v>0</v>
      </c>
    </row>
    <row r="775" spans="1:21" ht="15" customHeight="1" x14ac:dyDescent="0.2">
      <c r="A775" t="s">
        <v>1613</v>
      </c>
      <c r="B775" s="7" t="s">
        <v>3208</v>
      </c>
      <c r="C775" s="7" t="s">
        <v>1615</v>
      </c>
      <c r="D775" s="7" t="s">
        <v>1739</v>
      </c>
      <c r="E775" s="7" t="s">
        <v>3209</v>
      </c>
      <c r="F775" s="7" t="s">
        <v>3210</v>
      </c>
      <c r="G775" s="7" t="s">
        <v>3211</v>
      </c>
      <c r="H775" t="s">
        <v>3212</v>
      </c>
      <c r="I775" s="7" t="s">
        <v>98</v>
      </c>
      <c r="J775" s="7" t="s">
        <v>8005</v>
      </c>
      <c r="K775" s="7" t="s">
        <v>8005</v>
      </c>
      <c r="L775" s="36">
        <v>30719</v>
      </c>
      <c r="M775" s="7" t="s">
        <v>8005</v>
      </c>
      <c r="N775" s="36">
        <v>7374</v>
      </c>
      <c r="O775" s="36">
        <v>12076</v>
      </c>
      <c r="P775" s="36">
        <v>10956</v>
      </c>
      <c r="Q775" s="36">
        <v>0</v>
      </c>
      <c r="R775" s="36">
        <v>313</v>
      </c>
      <c r="S775" s="36">
        <v>0</v>
      </c>
      <c r="T775" s="36">
        <v>30719</v>
      </c>
      <c r="U775" s="36">
        <v>0</v>
      </c>
    </row>
    <row r="776" spans="1:21" ht="15" customHeight="1" x14ac:dyDescent="0.2">
      <c r="A776" t="s">
        <v>1613</v>
      </c>
      <c r="B776" s="7" t="s">
        <v>3213</v>
      </c>
      <c r="C776" s="7" t="s">
        <v>1615</v>
      </c>
      <c r="D776" s="7" t="s">
        <v>1739</v>
      </c>
      <c r="E776" s="7" t="s">
        <v>3214</v>
      </c>
      <c r="F776" s="7" t="s">
        <v>3215</v>
      </c>
      <c r="G776" s="7" t="s">
        <v>3216</v>
      </c>
      <c r="H776" t="s">
        <v>3217</v>
      </c>
      <c r="I776" s="7" t="s">
        <v>98</v>
      </c>
      <c r="J776" s="7" t="s">
        <v>8005</v>
      </c>
      <c r="K776" s="7" t="s">
        <v>8005</v>
      </c>
      <c r="L776" s="36">
        <v>81021</v>
      </c>
      <c r="M776" s="7" t="s">
        <v>8005</v>
      </c>
      <c r="N776" s="36">
        <v>0</v>
      </c>
      <c r="O776" s="36">
        <v>65123</v>
      </c>
      <c r="P776" s="36">
        <v>0</v>
      </c>
      <c r="Q776" s="36">
        <v>0</v>
      </c>
      <c r="R776" s="36">
        <v>15898</v>
      </c>
      <c r="S776" s="36">
        <v>0</v>
      </c>
      <c r="T776" s="36">
        <v>81021</v>
      </c>
      <c r="U776" s="36">
        <v>0</v>
      </c>
    </row>
    <row r="777" spans="1:21" ht="15" customHeight="1" x14ac:dyDescent="0.2">
      <c r="A777" t="s">
        <v>1613</v>
      </c>
      <c r="B777" s="7" t="s">
        <v>3218</v>
      </c>
      <c r="C777" s="7" t="s">
        <v>1615</v>
      </c>
      <c r="D777" s="7" t="s">
        <v>1739</v>
      </c>
      <c r="E777" s="7" t="s">
        <v>3219</v>
      </c>
      <c r="F777" s="7" t="s">
        <v>3220</v>
      </c>
      <c r="G777" s="7" t="s">
        <v>3221</v>
      </c>
      <c r="H777" t="s">
        <v>3222</v>
      </c>
      <c r="I777" s="7" t="s">
        <v>98</v>
      </c>
      <c r="J777" s="7" t="s">
        <v>8005</v>
      </c>
      <c r="K777" s="7" t="s">
        <v>8005</v>
      </c>
      <c r="L777" s="36">
        <v>40549</v>
      </c>
      <c r="M777" s="7" t="s">
        <v>8005</v>
      </c>
      <c r="N777" s="36">
        <v>9819</v>
      </c>
      <c r="O777" s="36">
        <v>30635</v>
      </c>
      <c r="P777" s="36">
        <v>0</v>
      </c>
      <c r="Q777" s="36">
        <v>0</v>
      </c>
      <c r="R777" s="36">
        <v>95</v>
      </c>
      <c r="S777" s="36">
        <v>0</v>
      </c>
      <c r="T777" s="36">
        <v>40549</v>
      </c>
      <c r="U777" s="36">
        <v>0</v>
      </c>
    </row>
    <row r="778" spans="1:21" ht="15" customHeight="1" x14ac:dyDescent="0.2">
      <c r="A778" t="s">
        <v>1613</v>
      </c>
      <c r="B778" s="7" t="s">
        <v>3223</v>
      </c>
      <c r="C778" s="7" t="s">
        <v>1615</v>
      </c>
      <c r="D778" s="7" t="s">
        <v>1616</v>
      </c>
      <c r="E778" s="7" t="s">
        <v>3224</v>
      </c>
      <c r="F778" s="7" t="s">
        <v>3225</v>
      </c>
      <c r="G778" s="7" t="s">
        <v>3226</v>
      </c>
      <c r="H778" t="s">
        <v>3227</v>
      </c>
      <c r="I778" s="7" t="s">
        <v>98</v>
      </c>
      <c r="J778" s="7" t="s">
        <v>8005</v>
      </c>
      <c r="K778" s="7" t="s">
        <v>8005</v>
      </c>
      <c r="L778" s="36">
        <v>91142</v>
      </c>
      <c r="M778" s="7" t="s">
        <v>8005</v>
      </c>
      <c r="N778" s="36">
        <v>21888</v>
      </c>
      <c r="O778" s="36">
        <v>24973</v>
      </c>
      <c r="P778" s="36">
        <v>21889</v>
      </c>
      <c r="Q778" s="36">
        <v>20340</v>
      </c>
      <c r="R778" s="36">
        <v>2052</v>
      </c>
      <c r="S778" s="36">
        <v>0</v>
      </c>
      <c r="T778" s="36">
        <v>91142</v>
      </c>
      <c r="U778" s="36">
        <v>0</v>
      </c>
    </row>
    <row r="779" spans="1:21" ht="15" customHeight="1" x14ac:dyDescent="0.2">
      <c r="A779" t="s">
        <v>1613</v>
      </c>
      <c r="B779" s="7" t="s">
        <v>3228</v>
      </c>
      <c r="C779" s="7" t="s">
        <v>1615</v>
      </c>
      <c r="D779" s="7" t="s">
        <v>1739</v>
      </c>
      <c r="E779" s="7" t="s">
        <v>3229</v>
      </c>
      <c r="F779" s="7" t="s">
        <v>3230</v>
      </c>
      <c r="G779" s="7" t="s">
        <v>3231</v>
      </c>
      <c r="H779" t="s">
        <v>3232</v>
      </c>
      <c r="I779" s="7" t="s">
        <v>98</v>
      </c>
      <c r="J779" s="7" t="s">
        <v>8005</v>
      </c>
      <c r="K779" s="7" t="s">
        <v>8005</v>
      </c>
      <c r="L779" s="36">
        <v>41658</v>
      </c>
      <c r="M779" s="7" t="s">
        <v>8005</v>
      </c>
      <c r="N779" s="36">
        <v>10088</v>
      </c>
      <c r="O779" s="36">
        <v>31471</v>
      </c>
      <c r="P779" s="36">
        <v>0</v>
      </c>
      <c r="Q779" s="36">
        <v>0</v>
      </c>
      <c r="R779" s="36">
        <v>99</v>
      </c>
      <c r="S779" s="36">
        <v>0</v>
      </c>
      <c r="T779" s="36">
        <v>41658</v>
      </c>
      <c r="U779" s="36">
        <v>0</v>
      </c>
    </row>
    <row r="780" spans="1:21" ht="15" customHeight="1" x14ac:dyDescent="0.2">
      <c r="A780" t="s">
        <v>1613</v>
      </c>
      <c r="B780" s="7" t="s">
        <v>3233</v>
      </c>
      <c r="C780" s="7" t="s">
        <v>1615</v>
      </c>
      <c r="D780" s="7" t="s">
        <v>1739</v>
      </c>
      <c r="E780" s="7" t="s">
        <v>3234</v>
      </c>
      <c r="F780" s="7" t="s">
        <v>3235</v>
      </c>
      <c r="G780" s="7" t="s">
        <v>3236</v>
      </c>
      <c r="H780" t="s">
        <v>3237</v>
      </c>
      <c r="I780" s="7" t="s">
        <v>98</v>
      </c>
      <c r="J780" s="7" t="s">
        <v>8005</v>
      </c>
      <c r="K780" s="7" t="s">
        <v>8005</v>
      </c>
      <c r="L780" s="36">
        <v>28068</v>
      </c>
      <c r="M780" s="7" t="s">
        <v>8005</v>
      </c>
      <c r="N780" s="36">
        <v>6740</v>
      </c>
      <c r="O780" s="36">
        <v>6117</v>
      </c>
      <c r="P780" s="36">
        <v>4588</v>
      </c>
      <c r="Q780" s="36">
        <v>0</v>
      </c>
      <c r="R780" s="36">
        <v>10623</v>
      </c>
      <c r="S780" s="36">
        <v>0</v>
      </c>
      <c r="T780" s="36">
        <v>28068</v>
      </c>
      <c r="U780" s="36">
        <v>0</v>
      </c>
    </row>
    <row r="781" spans="1:21" ht="15" customHeight="1" x14ac:dyDescent="0.2">
      <c r="A781" t="s">
        <v>1613</v>
      </c>
      <c r="B781" s="7" t="s">
        <v>3238</v>
      </c>
      <c r="C781" s="7" t="s">
        <v>1615</v>
      </c>
      <c r="D781" s="7" t="s">
        <v>1739</v>
      </c>
      <c r="E781" s="7" t="s">
        <v>3239</v>
      </c>
      <c r="F781" s="7" t="s">
        <v>3240</v>
      </c>
      <c r="G781" s="7" t="s">
        <v>3241</v>
      </c>
      <c r="H781" t="s">
        <v>3242</v>
      </c>
      <c r="I781" s="7" t="s">
        <v>98</v>
      </c>
      <c r="J781" s="7" t="s">
        <v>8005</v>
      </c>
      <c r="K781" s="7" t="s">
        <v>8005</v>
      </c>
      <c r="L781" s="36">
        <v>98522</v>
      </c>
      <c r="M781" s="7" t="s">
        <v>8005</v>
      </c>
      <c r="N781" s="36">
        <v>23658</v>
      </c>
      <c r="O781" s="36">
        <v>25108</v>
      </c>
      <c r="P781" s="36">
        <v>24375</v>
      </c>
      <c r="Q781" s="36">
        <v>0</v>
      </c>
      <c r="R781" s="36">
        <v>25381</v>
      </c>
      <c r="S781" s="36">
        <v>0</v>
      </c>
      <c r="T781" s="36">
        <v>98522</v>
      </c>
      <c r="U781" s="36">
        <v>0</v>
      </c>
    </row>
    <row r="782" spans="1:21" ht="15" customHeight="1" x14ac:dyDescent="0.2">
      <c r="A782" t="s">
        <v>1613</v>
      </c>
      <c r="B782" s="7" t="s">
        <v>3243</v>
      </c>
      <c r="C782" s="7" t="s">
        <v>1615</v>
      </c>
      <c r="D782" s="7" t="s">
        <v>1841</v>
      </c>
      <c r="E782" s="7" t="s">
        <v>3244</v>
      </c>
      <c r="F782" s="7" t="s">
        <v>3245</v>
      </c>
      <c r="G782" s="7" t="s">
        <v>3246</v>
      </c>
      <c r="H782" t="s">
        <v>3247</v>
      </c>
      <c r="I782" s="7" t="s">
        <v>98</v>
      </c>
      <c r="J782" s="7" t="s">
        <v>8007</v>
      </c>
      <c r="K782" s="7" t="s">
        <v>8006</v>
      </c>
      <c r="L782" s="36">
        <v>0</v>
      </c>
      <c r="M782" s="7" t="s">
        <v>8006</v>
      </c>
      <c r="N782" s="36">
        <v>0</v>
      </c>
      <c r="O782" s="36">
        <v>0</v>
      </c>
      <c r="P782" s="36">
        <v>0</v>
      </c>
      <c r="Q782" s="36">
        <v>0</v>
      </c>
      <c r="R782" s="36">
        <v>0</v>
      </c>
      <c r="S782" s="36">
        <v>0</v>
      </c>
      <c r="T782" s="36">
        <v>0</v>
      </c>
      <c r="U782" s="36">
        <v>0</v>
      </c>
    </row>
    <row r="783" spans="1:21" ht="15" customHeight="1" x14ac:dyDescent="0.2">
      <c r="A783" t="s">
        <v>1613</v>
      </c>
      <c r="B783" s="7" t="s">
        <v>3248</v>
      </c>
      <c r="C783" s="7" t="s">
        <v>1615</v>
      </c>
      <c r="D783" s="7" t="s">
        <v>1826</v>
      </c>
      <c r="E783" s="7" t="s">
        <v>3249</v>
      </c>
      <c r="F783" s="7" t="s">
        <v>3250</v>
      </c>
      <c r="G783" s="7" t="s">
        <v>3251</v>
      </c>
      <c r="H783" t="s">
        <v>3252</v>
      </c>
      <c r="I783" s="7" t="s">
        <v>98</v>
      </c>
      <c r="J783" s="7" t="s">
        <v>8005</v>
      </c>
      <c r="K783" s="7" t="s">
        <v>8005</v>
      </c>
      <c r="L783" s="36">
        <v>145194</v>
      </c>
      <c r="M783" s="7" t="s">
        <v>8005</v>
      </c>
      <c r="N783" s="36">
        <v>34866</v>
      </c>
      <c r="O783" s="36">
        <v>70580</v>
      </c>
      <c r="P783" s="36">
        <v>38335</v>
      </c>
      <c r="Q783" s="36">
        <v>0</v>
      </c>
      <c r="R783" s="36">
        <v>1413</v>
      </c>
      <c r="S783" s="36">
        <v>0</v>
      </c>
      <c r="T783" s="36">
        <v>145194</v>
      </c>
      <c r="U783" s="36">
        <v>0</v>
      </c>
    </row>
    <row r="784" spans="1:21" ht="15" customHeight="1" x14ac:dyDescent="0.2">
      <c r="A784" t="s">
        <v>1613</v>
      </c>
      <c r="B784" s="7" t="s">
        <v>3253</v>
      </c>
      <c r="C784" s="7" t="s">
        <v>1615</v>
      </c>
      <c r="D784" s="7" t="s">
        <v>1826</v>
      </c>
      <c r="E784" s="7" t="s">
        <v>3254</v>
      </c>
      <c r="F784" s="7" t="s">
        <v>3255</v>
      </c>
      <c r="G784" s="7" t="s">
        <v>3256</v>
      </c>
      <c r="H784" t="s">
        <v>3257</v>
      </c>
      <c r="I784" s="7" t="s">
        <v>98</v>
      </c>
      <c r="J784" s="7" t="s">
        <v>8005</v>
      </c>
      <c r="K784" s="7" t="s">
        <v>8005</v>
      </c>
      <c r="L784" s="36">
        <v>221897</v>
      </c>
      <c r="M784" s="7" t="s">
        <v>8005</v>
      </c>
      <c r="N784" s="36">
        <v>53286</v>
      </c>
      <c r="O784" s="36">
        <v>54932</v>
      </c>
      <c r="P784" s="36">
        <v>111529</v>
      </c>
      <c r="Q784" s="36">
        <v>0</v>
      </c>
      <c r="R784" s="36">
        <v>2150</v>
      </c>
      <c r="S784" s="36">
        <v>0</v>
      </c>
      <c r="T784" s="36">
        <v>221897</v>
      </c>
      <c r="U784" s="36">
        <v>0</v>
      </c>
    </row>
    <row r="785" spans="1:21" ht="15" customHeight="1" x14ac:dyDescent="0.2">
      <c r="A785" t="s">
        <v>1613</v>
      </c>
      <c r="B785" s="7" t="s">
        <v>3258</v>
      </c>
      <c r="C785" s="7" t="s">
        <v>1615</v>
      </c>
      <c r="D785" s="7" t="s">
        <v>1841</v>
      </c>
      <c r="E785" s="7" t="s">
        <v>3259</v>
      </c>
      <c r="F785" s="7" t="s">
        <v>3260</v>
      </c>
      <c r="G785" s="7" t="s">
        <v>3261</v>
      </c>
      <c r="H785" t="s">
        <v>3262</v>
      </c>
      <c r="I785" s="7" t="s">
        <v>98</v>
      </c>
      <c r="J785" s="7" t="s">
        <v>8005</v>
      </c>
      <c r="K785" s="7" t="s">
        <v>8005</v>
      </c>
      <c r="L785" s="36">
        <v>45411</v>
      </c>
      <c r="M785" s="7" t="s">
        <v>8005</v>
      </c>
      <c r="N785" s="36">
        <v>10901</v>
      </c>
      <c r="O785" s="36">
        <v>19635</v>
      </c>
      <c r="P785" s="36">
        <v>14416</v>
      </c>
      <c r="Q785" s="36">
        <v>0</v>
      </c>
      <c r="R785" s="36">
        <v>459</v>
      </c>
      <c r="S785" s="36">
        <v>0</v>
      </c>
      <c r="T785" s="36">
        <v>45411</v>
      </c>
      <c r="U785" s="36">
        <v>0</v>
      </c>
    </row>
    <row r="786" spans="1:21" ht="15" customHeight="1" x14ac:dyDescent="0.2">
      <c r="A786" t="s">
        <v>1613</v>
      </c>
      <c r="B786" s="7" t="s">
        <v>3263</v>
      </c>
      <c r="C786" s="7" t="s">
        <v>1615</v>
      </c>
      <c r="D786" s="7" t="s">
        <v>1739</v>
      </c>
      <c r="E786" s="7" t="s">
        <v>3264</v>
      </c>
      <c r="F786" s="7" t="s">
        <v>3265</v>
      </c>
      <c r="G786" s="7" t="s">
        <v>3266</v>
      </c>
      <c r="H786" t="s">
        <v>3267</v>
      </c>
      <c r="I786" s="7" t="s">
        <v>98</v>
      </c>
      <c r="J786" s="7" t="s">
        <v>8005</v>
      </c>
      <c r="K786" s="7" t="s">
        <v>8005</v>
      </c>
      <c r="L786" s="36">
        <v>105966</v>
      </c>
      <c r="M786" s="7" t="s">
        <v>8005</v>
      </c>
      <c r="N786" s="36">
        <v>25553</v>
      </c>
      <c r="O786" s="36">
        <v>803</v>
      </c>
      <c r="P786" s="36">
        <v>55281</v>
      </c>
      <c r="Q786" s="36">
        <v>0</v>
      </c>
      <c r="R786" s="36">
        <v>24329</v>
      </c>
      <c r="S786" s="36">
        <v>0</v>
      </c>
      <c r="T786" s="36">
        <v>105966</v>
      </c>
      <c r="U786" s="36">
        <v>0</v>
      </c>
    </row>
    <row r="787" spans="1:21" ht="15" customHeight="1" x14ac:dyDescent="0.2">
      <c r="A787" t="s">
        <v>1613</v>
      </c>
      <c r="B787" s="7" t="s">
        <v>3268</v>
      </c>
      <c r="C787" s="7" t="s">
        <v>1615</v>
      </c>
      <c r="D787" s="7" t="s">
        <v>1616</v>
      </c>
      <c r="E787" s="7" t="s">
        <v>3269</v>
      </c>
      <c r="F787" s="7" t="s">
        <v>3270</v>
      </c>
      <c r="G787" s="7" t="s">
        <v>3271</v>
      </c>
      <c r="H787" t="s">
        <v>3272</v>
      </c>
      <c r="I787" s="7" t="s">
        <v>98</v>
      </c>
      <c r="J787" s="7" t="s">
        <v>8005</v>
      </c>
      <c r="K787" s="7" t="s">
        <v>8005</v>
      </c>
      <c r="L787" s="36">
        <v>46939</v>
      </c>
      <c r="M787" s="7" t="s">
        <v>8005</v>
      </c>
      <c r="N787" s="36">
        <v>11272</v>
      </c>
      <c r="O787" s="36">
        <v>18991</v>
      </c>
      <c r="P787" s="36">
        <v>16216</v>
      </c>
      <c r="Q787" s="36">
        <v>0</v>
      </c>
      <c r="R787" s="36">
        <v>460</v>
      </c>
      <c r="S787" s="36">
        <v>0</v>
      </c>
      <c r="T787" s="36">
        <v>46939</v>
      </c>
      <c r="U787" s="36">
        <v>0</v>
      </c>
    </row>
    <row r="788" spans="1:21" ht="15" customHeight="1" x14ac:dyDescent="0.2">
      <c r="A788" t="s">
        <v>1613</v>
      </c>
      <c r="B788" s="7" t="s">
        <v>3273</v>
      </c>
      <c r="C788" s="7" t="s">
        <v>1615</v>
      </c>
      <c r="D788" s="7" t="s">
        <v>1616</v>
      </c>
      <c r="E788" s="7" t="s">
        <v>3274</v>
      </c>
      <c r="F788" s="7" t="s">
        <v>3275</v>
      </c>
      <c r="G788" s="7" t="s">
        <v>3276</v>
      </c>
      <c r="H788" t="s">
        <v>3277</v>
      </c>
      <c r="I788" s="7" t="s">
        <v>98</v>
      </c>
      <c r="J788" s="7" t="s">
        <v>8005</v>
      </c>
      <c r="K788" s="7" t="s">
        <v>8005</v>
      </c>
      <c r="L788" s="36">
        <v>39007</v>
      </c>
      <c r="M788" s="7" t="s">
        <v>8005</v>
      </c>
      <c r="N788" s="36">
        <v>0</v>
      </c>
      <c r="O788" s="36">
        <v>15700</v>
      </c>
      <c r="P788" s="36">
        <v>22928</v>
      </c>
      <c r="Q788" s="36">
        <v>0</v>
      </c>
      <c r="R788" s="36">
        <v>379</v>
      </c>
      <c r="S788" s="36">
        <v>0</v>
      </c>
      <c r="T788" s="36">
        <v>39007</v>
      </c>
      <c r="U788" s="36">
        <v>0</v>
      </c>
    </row>
    <row r="789" spans="1:21" ht="15" customHeight="1" x14ac:dyDescent="0.2">
      <c r="A789" t="s">
        <v>1613</v>
      </c>
      <c r="B789" s="7" t="s">
        <v>3278</v>
      </c>
      <c r="C789" s="7" t="s">
        <v>1615</v>
      </c>
      <c r="D789" s="7" t="s">
        <v>1739</v>
      </c>
      <c r="E789" s="7" t="s">
        <v>3279</v>
      </c>
      <c r="F789" s="7" t="s">
        <v>3280</v>
      </c>
      <c r="G789" s="7" t="s">
        <v>3281</v>
      </c>
      <c r="H789" t="s">
        <v>3282</v>
      </c>
      <c r="I789" s="7" t="s">
        <v>98</v>
      </c>
      <c r="J789" s="7" t="s">
        <v>8005</v>
      </c>
      <c r="K789" s="7" t="s">
        <v>8005</v>
      </c>
      <c r="L789" s="36">
        <v>81810</v>
      </c>
      <c r="M789" s="7" t="s">
        <v>8005</v>
      </c>
      <c r="N789" s="36">
        <v>19810</v>
      </c>
      <c r="O789" s="36">
        <v>20864</v>
      </c>
      <c r="P789" s="36">
        <v>12679</v>
      </c>
      <c r="Q789" s="36">
        <v>0</v>
      </c>
      <c r="R789" s="36">
        <v>28457</v>
      </c>
      <c r="S789" s="36">
        <v>0</v>
      </c>
      <c r="T789" s="36">
        <v>81810</v>
      </c>
      <c r="U789" s="36">
        <v>0</v>
      </c>
    </row>
    <row r="790" spans="1:21" ht="15" customHeight="1" x14ac:dyDescent="0.2">
      <c r="A790" t="s">
        <v>1613</v>
      </c>
      <c r="B790" s="7" t="s">
        <v>3283</v>
      </c>
      <c r="C790" s="7" t="s">
        <v>1615</v>
      </c>
      <c r="D790" s="7" t="s">
        <v>1739</v>
      </c>
      <c r="E790" s="7" t="s">
        <v>3284</v>
      </c>
      <c r="F790" s="7" t="s">
        <v>3285</v>
      </c>
      <c r="G790" s="7" t="s">
        <v>3286</v>
      </c>
      <c r="H790" t="s">
        <v>3287</v>
      </c>
      <c r="I790" s="7" t="s">
        <v>98</v>
      </c>
      <c r="J790" s="7" t="s">
        <v>8005</v>
      </c>
      <c r="K790" s="7" t="s">
        <v>8005</v>
      </c>
      <c r="L790" s="36">
        <v>79124</v>
      </c>
      <c r="M790" s="7" t="s">
        <v>8005</v>
      </c>
      <c r="N790" s="36">
        <v>19000</v>
      </c>
      <c r="O790" s="36">
        <v>20185</v>
      </c>
      <c r="P790" s="36">
        <v>19213</v>
      </c>
      <c r="Q790" s="36">
        <v>0</v>
      </c>
      <c r="R790" s="36">
        <v>20726</v>
      </c>
      <c r="S790" s="36">
        <v>0</v>
      </c>
      <c r="T790" s="36">
        <v>79124</v>
      </c>
      <c r="U790" s="36">
        <v>0</v>
      </c>
    </row>
    <row r="791" spans="1:21" ht="15" customHeight="1" x14ac:dyDescent="0.2">
      <c r="A791" t="s">
        <v>1613</v>
      </c>
      <c r="B791" s="7" t="s">
        <v>3288</v>
      </c>
      <c r="C791" s="7" t="s">
        <v>1615</v>
      </c>
      <c r="D791" s="7" t="s">
        <v>1739</v>
      </c>
      <c r="E791" s="7" t="s">
        <v>3289</v>
      </c>
      <c r="F791" s="7" t="s">
        <v>3290</v>
      </c>
      <c r="G791" s="7" t="s">
        <v>3291</v>
      </c>
      <c r="H791" t="s">
        <v>3292</v>
      </c>
      <c r="I791" s="7" t="s">
        <v>98</v>
      </c>
      <c r="J791" s="7" t="s">
        <v>8005</v>
      </c>
      <c r="K791" s="7" t="s">
        <v>8005</v>
      </c>
      <c r="L791" s="36">
        <v>158671</v>
      </c>
      <c r="M791" s="7" t="s">
        <v>8005</v>
      </c>
      <c r="N791" s="36">
        <v>38102</v>
      </c>
      <c r="O791" s="36">
        <v>63402</v>
      </c>
      <c r="P791" s="36">
        <v>32653</v>
      </c>
      <c r="Q791" s="36">
        <v>0</v>
      </c>
      <c r="R791" s="36">
        <v>24514</v>
      </c>
      <c r="S791" s="36">
        <v>0</v>
      </c>
      <c r="T791" s="36">
        <v>158671</v>
      </c>
      <c r="U791" s="36">
        <v>0</v>
      </c>
    </row>
    <row r="792" spans="1:21" ht="15" customHeight="1" x14ac:dyDescent="0.2">
      <c r="A792" t="s">
        <v>1613</v>
      </c>
      <c r="B792" s="7" t="s">
        <v>3293</v>
      </c>
      <c r="C792" s="7" t="s">
        <v>1615</v>
      </c>
      <c r="D792" s="7" t="s">
        <v>1739</v>
      </c>
      <c r="E792" s="7" t="s">
        <v>3294</v>
      </c>
      <c r="F792" s="7" t="s">
        <v>3295</v>
      </c>
      <c r="G792" s="7" t="s">
        <v>3296</v>
      </c>
      <c r="H792" t="s">
        <v>3297</v>
      </c>
      <c r="I792" s="7" t="s">
        <v>98</v>
      </c>
      <c r="J792" s="7" t="s">
        <v>8005</v>
      </c>
      <c r="K792" s="7" t="s">
        <v>8005</v>
      </c>
      <c r="L792" s="36">
        <v>33275</v>
      </c>
      <c r="M792" s="7" t="s">
        <v>8005</v>
      </c>
      <c r="N792" s="36">
        <v>8032</v>
      </c>
      <c r="O792" s="36">
        <v>13100</v>
      </c>
      <c r="P792" s="36">
        <v>11959</v>
      </c>
      <c r="Q792" s="36">
        <v>0</v>
      </c>
      <c r="R792" s="36">
        <v>184</v>
      </c>
      <c r="S792" s="36">
        <v>0</v>
      </c>
      <c r="T792" s="36">
        <v>33275</v>
      </c>
      <c r="U792" s="36">
        <v>0</v>
      </c>
    </row>
    <row r="793" spans="1:21" ht="15" customHeight="1" x14ac:dyDescent="0.2">
      <c r="A793" t="s">
        <v>1613</v>
      </c>
      <c r="B793" s="7" t="s">
        <v>3298</v>
      </c>
      <c r="C793" s="7" t="s">
        <v>1615</v>
      </c>
      <c r="D793" s="7" t="s">
        <v>1670</v>
      </c>
      <c r="E793" s="7" t="s">
        <v>3299</v>
      </c>
      <c r="F793" s="7" t="s">
        <v>3300</v>
      </c>
      <c r="G793" s="7" t="s">
        <v>3301</v>
      </c>
      <c r="H793" t="s">
        <v>3302</v>
      </c>
      <c r="I793" s="7" t="s">
        <v>98</v>
      </c>
      <c r="J793" s="7" t="s">
        <v>8005</v>
      </c>
      <c r="K793" s="7" t="s">
        <v>8005</v>
      </c>
      <c r="L793" s="36">
        <v>1238426</v>
      </c>
      <c r="M793" s="7" t="s">
        <v>8005</v>
      </c>
      <c r="N793" s="36">
        <v>0</v>
      </c>
      <c r="O793" s="36">
        <v>0</v>
      </c>
      <c r="P793" s="36">
        <v>0</v>
      </c>
      <c r="Q793" s="36">
        <v>0</v>
      </c>
      <c r="R793" s="36">
        <v>309607</v>
      </c>
      <c r="S793" s="36">
        <v>0</v>
      </c>
      <c r="T793" s="36">
        <v>309607</v>
      </c>
      <c r="U793" s="36">
        <v>928819</v>
      </c>
    </row>
    <row r="794" spans="1:21" ht="15" customHeight="1" x14ac:dyDescent="0.2">
      <c r="A794" t="s">
        <v>1613</v>
      </c>
      <c r="B794" s="7" t="s">
        <v>3303</v>
      </c>
      <c r="C794" s="7" t="s">
        <v>1615</v>
      </c>
      <c r="D794" s="7" t="s">
        <v>1739</v>
      </c>
      <c r="E794" s="7" t="s">
        <v>3304</v>
      </c>
      <c r="F794" s="7" t="s">
        <v>3305</v>
      </c>
      <c r="G794" s="7" t="s">
        <v>3306</v>
      </c>
      <c r="H794" t="s">
        <v>3307</v>
      </c>
      <c r="I794" s="7" t="s">
        <v>98</v>
      </c>
      <c r="J794" s="7" t="s">
        <v>8005</v>
      </c>
      <c r="K794" s="7" t="s">
        <v>8005</v>
      </c>
      <c r="L794" s="36">
        <v>16027</v>
      </c>
      <c r="M794" s="7" t="s">
        <v>8005</v>
      </c>
      <c r="N794" s="36">
        <v>3847</v>
      </c>
      <c r="O794" s="36">
        <v>12017</v>
      </c>
      <c r="P794" s="36">
        <v>0</v>
      </c>
      <c r="Q794" s="36">
        <v>0</v>
      </c>
      <c r="R794" s="36">
        <v>163</v>
      </c>
      <c r="S794" s="36">
        <v>0</v>
      </c>
      <c r="T794" s="36">
        <v>16027</v>
      </c>
      <c r="U794" s="36">
        <v>0</v>
      </c>
    </row>
    <row r="795" spans="1:21" ht="15" customHeight="1" x14ac:dyDescent="0.2">
      <c r="A795" t="s">
        <v>1613</v>
      </c>
      <c r="B795" s="7" t="s">
        <v>3308</v>
      </c>
      <c r="C795" s="7" t="s">
        <v>1615</v>
      </c>
      <c r="D795" s="7" t="s">
        <v>1739</v>
      </c>
      <c r="E795" s="7" t="s">
        <v>3309</v>
      </c>
      <c r="F795" s="7" t="s">
        <v>3310</v>
      </c>
      <c r="G795" s="7" t="s">
        <v>3311</v>
      </c>
      <c r="H795" t="s">
        <v>3312</v>
      </c>
      <c r="I795" s="7" t="s">
        <v>98</v>
      </c>
      <c r="J795" s="7" t="s">
        <v>8005</v>
      </c>
      <c r="K795" s="7" t="s">
        <v>8005</v>
      </c>
      <c r="L795" s="36">
        <v>29383</v>
      </c>
      <c r="M795" s="7" t="s">
        <v>8005</v>
      </c>
      <c r="N795" s="36">
        <v>7053</v>
      </c>
      <c r="O795" s="36">
        <v>22031</v>
      </c>
      <c r="P795" s="36">
        <v>0</v>
      </c>
      <c r="Q795" s="36">
        <v>0</v>
      </c>
      <c r="R795" s="36">
        <v>299</v>
      </c>
      <c r="S795" s="36">
        <v>0</v>
      </c>
      <c r="T795" s="36">
        <v>29383</v>
      </c>
      <c r="U795" s="36">
        <v>0</v>
      </c>
    </row>
    <row r="796" spans="1:21" ht="15" customHeight="1" x14ac:dyDescent="0.2">
      <c r="A796" t="s">
        <v>1613</v>
      </c>
      <c r="B796" s="7" t="s">
        <v>3313</v>
      </c>
      <c r="C796" s="7" t="s">
        <v>1615</v>
      </c>
      <c r="D796" s="7" t="s">
        <v>1739</v>
      </c>
      <c r="E796" s="7" t="s">
        <v>3314</v>
      </c>
      <c r="F796" s="7" t="s">
        <v>3315</v>
      </c>
      <c r="G796" s="7" t="s">
        <v>3316</v>
      </c>
      <c r="H796" t="s">
        <v>3317</v>
      </c>
      <c r="I796" s="7" t="s">
        <v>98</v>
      </c>
      <c r="J796" s="7" t="s">
        <v>8005</v>
      </c>
      <c r="K796" s="7" t="s">
        <v>8005</v>
      </c>
      <c r="L796" s="36">
        <v>33390</v>
      </c>
      <c r="M796" s="7" t="s">
        <v>8005</v>
      </c>
      <c r="N796" s="36">
        <v>3575</v>
      </c>
      <c r="O796" s="36">
        <v>17806</v>
      </c>
      <c r="P796" s="36">
        <v>10133</v>
      </c>
      <c r="Q796" s="36">
        <v>0</v>
      </c>
      <c r="R796" s="36">
        <v>1876</v>
      </c>
      <c r="S796" s="36">
        <v>0</v>
      </c>
      <c r="T796" s="36">
        <v>33390</v>
      </c>
      <c r="U796" s="36">
        <v>0</v>
      </c>
    </row>
    <row r="797" spans="1:21" ht="15" customHeight="1" x14ac:dyDescent="0.2">
      <c r="A797" t="s">
        <v>1613</v>
      </c>
      <c r="B797" s="7" t="s">
        <v>3318</v>
      </c>
      <c r="C797" s="7" t="s">
        <v>1615</v>
      </c>
      <c r="D797" s="7" t="s">
        <v>1739</v>
      </c>
      <c r="E797" s="7" t="s">
        <v>3319</v>
      </c>
      <c r="F797" s="7" t="s">
        <v>3320</v>
      </c>
      <c r="G797" s="7" t="s">
        <v>3321</v>
      </c>
      <c r="H797" t="s">
        <v>3322</v>
      </c>
      <c r="I797" s="7" t="s">
        <v>98</v>
      </c>
      <c r="J797" s="7" t="s">
        <v>8006</v>
      </c>
      <c r="K797" s="7" t="s">
        <v>8006</v>
      </c>
      <c r="L797" s="36">
        <v>0</v>
      </c>
      <c r="M797" s="7" t="s">
        <v>8006</v>
      </c>
      <c r="N797" s="36">
        <v>0</v>
      </c>
      <c r="O797" s="36">
        <v>0</v>
      </c>
      <c r="P797" s="36">
        <v>0</v>
      </c>
      <c r="Q797" s="36">
        <v>0</v>
      </c>
      <c r="R797" s="36">
        <v>0</v>
      </c>
      <c r="S797" s="36">
        <v>0</v>
      </c>
      <c r="T797" s="36">
        <v>0</v>
      </c>
      <c r="U797" s="36">
        <v>0</v>
      </c>
    </row>
    <row r="798" spans="1:21" ht="15" customHeight="1" x14ac:dyDescent="0.2">
      <c r="A798" t="s">
        <v>1613</v>
      </c>
      <c r="B798" s="7" t="s">
        <v>3323</v>
      </c>
      <c r="C798" s="7" t="s">
        <v>1615</v>
      </c>
      <c r="D798" s="7" t="s">
        <v>1739</v>
      </c>
      <c r="E798" s="7" t="s">
        <v>3324</v>
      </c>
      <c r="F798" s="7" t="s">
        <v>3325</v>
      </c>
      <c r="G798" s="7" t="s">
        <v>3326</v>
      </c>
      <c r="H798" t="s">
        <v>3327</v>
      </c>
      <c r="I798" s="7" t="s">
        <v>98</v>
      </c>
      <c r="J798" s="7" t="s">
        <v>8005</v>
      </c>
      <c r="K798" s="7" t="s">
        <v>8005</v>
      </c>
      <c r="L798" s="36">
        <v>105244</v>
      </c>
      <c r="M798" s="7" t="s">
        <v>8005</v>
      </c>
      <c r="N798" s="36">
        <v>0</v>
      </c>
      <c r="O798" s="36">
        <v>16051</v>
      </c>
      <c r="P798" s="36">
        <v>0</v>
      </c>
      <c r="Q798" s="36">
        <v>0</v>
      </c>
      <c r="R798" s="36">
        <v>89193</v>
      </c>
      <c r="S798" s="36">
        <v>0</v>
      </c>
      <c r="T798" s="36">
        <v>105244</v>
      </c>
      <c r="U798" s="36">
        <v>0</v>
      </c>
    </row>
    <row r="799" spans="1:21" ht="15" customHeight="1" x14ac:dyDescent="0.2">
      <c r="A799" t="s">
        <v>1613</v>
      </c>
      <c r="B799" s="35" t="s">
        <v>3328</v>
      </c>
      <c r="C799" s="7" t="s">
        <v>1615</v>
      </c>
      <c r="D799" s="35" t="s">
        <v>1739</v>
      </c>
      <c r="E799" s="7" t="s">
        <v>3329</v>
      </c>
      <c r="F799" s="7" t="s">
        <v>3330</v>
      </c>
      <c r="G799" s="7" t="s">
        <v>3331</v>
      </c>
      <c r="H799" t="s">
        <v>3332</v>
      </c>
      <c r="I799" s="7" t="s">
        <v>98</v>
      </c>
      <c r="J799" s="7" t="s">
        <v>8005</v>
      </c>
      <c r="K799" s="7" t="s">
        <v>8005</v>
      </c>
      <c r="L799" s="36">
        <v>48572</v>
      </c>
      <c r="M799" s="7" t="s">
        <v>8005</v>
      </c>
      <c r="N799" s="36">
        <v>11664</v>
      </c>
      <c r="O799" s="36">
        <v>18303</v>
      </c>
      <c r="P799" s="36">
        <v>15075</v>
      </c>
      <c r="Q799" s="36">
        <v>0</v>
      </c>
      <c r="R799" s="36">
        <v>3530</v>
      </c>
      <c r="S799" s="36">
        <v>0</v>
      </c>
      <c r="T799" s="36">
        <v>48572</v>
      </c>
      <c r="U799" s="36">
        <v>0</v>
      </c>
    </row>
    <row r="800" spans="1:21" ht="15" customHeight="1" x14ac:dyDescent="0.2">
      <c r="A800" t="s">
        <v>1613</v>
      </c>
      <c r="B800" s="7" t="s">
        <v>3333</v>
      </c>
      <c r="C800" s="7" t="s">
        <v>1615</v>
      </c>
      <c r="D800" s="7" t="s">
        <v>1616</v>
      </c>
      <c r="E800" s="7" t="s">
        <v>3334</v>
      </c>
      <c r="F800" s="7" t="s">
        <v>3335</v>
      </c>
      <c r="G800" s="7" t="s">
        <v>3336</v>
      </c>
      <c r="H800" t="s">
        <v>3337</v>
      </c>
      <c r="I800" s="7" t="s">
        <v>98</v>
      </c>
      <c r="J800" s="7" t="s">
        <v>8005</v>
      </c>
      <c r="K800" s="7" t="s">
        <v>8005</v>
      </c>
      <c r="L800" s="36">
        <v>197038</v>
      </c>
      <c r="M800" s="7" t="s">
        <v>8005</v>
      </c>
      <c r="N800" s="36">
        <v>31929</v>
      </c>
      <c r="O800" s="36">
        <v>89514</v>
      </c>
      <c r="P800" s="36">
        <v>77976</v>
      </c>
      <c r="Q800" s="36">
        <v>0</v>
      </c>
      <c r="R800" s="36">
        <v>0</v>
      </c>
      <c r="S800" s="36">
        <v>-2381</v>
      </c>
      <c r="T800" s="36">
        <v>197038</v>
      </c>
      <c r="U800" s="36">
        <v>0</v>
      </c>
    </row>
    <row r="801" spans="1:21" ht="15" customHeight="1" x14ac:dyDescent="0.2">
      <c r="A801" t="s">
        <v>1613</v>
      </c>
      <c r="B801" s="7" t="s">
        <v>3338</v>
      </c>
      <c r="C801" s="7" t="s">
        <v>1615</v>
      </c>
      <c r="D801" s="7" t="s">
        <v>1616</v>
      </c>
      <c r="E801" s="7" t="s">
        <v>3339</v>
      </c>
      <c r="F801" s="7" t="s">
        <v>3340</v>
      </c>
      <c r="G801" s="7" t="s">
        <v>3341</v>
      </c>
      <c r="H801" t="s">
        <v>3342</v>
      </c>
      <c r="I801" s="7" t="s">
        <v>98</v>
      </c>
      <c r="J801" s="7" t="s">
        <v>8005</v>
      </c>
      <c r="K801" s="7" t="s">
        <v>8005</v>
      </c>
      <c r="L801" s="36">
        <v>46385</v>
      </c>
      <c r="M801" s="7" t="s">
        <v>8005</v>
      </c>
      <c r="N801" s="36">
        <v>11139</v>
      </c>
      <c r="O801" s="36">
        <v>23243</v>
      </c>
      <c r="P801" s="36">
        <v>0</v>
      </c>
      <c r="Q801" s="36">
        <v>4427</v>
      </c>
      <c r="R801" s="36">
        <v>7576</v>
      </c>
      <c r="S801" s="36">
        <v>0</v>
      </c>
      <c r="T801" s="36">
        <v>46385</v>
      </c>
      <c r="U801" s="36">
        <v>0</v>
      </c>
    </row>
    <row r="802" spans="1:21" ht="15" customHeight="1" x14ac:dyDescent="0.2">
      <c r="A802" t="s">
        <v>1613</v>
      </c>
      <c r="B802" s="7" t="s">
        <v>3343</v>
      </c>
      <c r="C802" s="7" t="s">
        <v>1615</v>
      </c>
      <c r="D802" s="7" t="s">
        <v>1616</v>
      </c>
      <c r="E802" s="7" t="s">
        <v>3344</v>
      </c>
      <c r="F802" s="7" t="s">
        <v>3345</v>
      </c>
      <c r="G802" s="7" t="s">
        <v>3346</v>
      </c>
      <c r="H802" t="s">
        <v>3347</v>
      </c>
      <c r="I802" s="7" t="s">
        <v>98</v>
      </c>
      <c r="J802" s="7" t="s">
        <v>8005</v>
      </c>
      <c r="K802" s="7" t="s">
        <v>8005</v>
      </c>
      <c r="L802" s="36">
        <v>54549</v>
      </c>
      <c r="M802" s="7" t="s">
        <v>8005</v>
      </c>
      <c r="N802" s="36">
        <v>13100</v>
      </c>
      <c r="O802" s="36">
        <v>13601</v>
      </c>
      <c r="P802" s="36">
        <v>13601</v>
      </c>
      <c r="Q802" s="36">
        <v>13789</v>
      </c>
      <c r="R802" s="36">
        <v>458</v>
      </c>
      <c r="S802" s="36">
        <v>0</v>
      </c>
      <c r="T802" s="36">
        <v>54549</v>
      </c>
      <c r="U802" s="36">
        <v>0</v>
      </c>
    </row>
    <row r="803" spans="1:21" ht="15" customHeight="1" x14ac:dyDescent="0.2">
      <c r="A803" t="s">
        <v>3348</v>
      </c>
      <c r="B803" s="7" t="s">
        <v>3349</v>
      </c>
      <c r="C803" s="7" t="s">
        <v>3350</v>
      </c>
      <c r="D803" s="7" t="s">
        <v>3351</v>
      </c>
      <c r="E803" s="7" t="s">
        <v>34</v>
      </c>
      <c r="F803" s="7" t="s">
        <v>35</v>
      </c>
      <c r="G803" s="7" t="s">
        <v>3351</v>
      </c>
      <c r="H803" t="s">
        <v>3352</v>
      </c>
      <c r="I803" s="7" t="s">
        <v>37</v>
      </c>
      <c r="J803" s="7" t="s">
        <v>8005</v>
      </c>
      <c r="K803" s="7" t="s">
        <v>8005</v>
      </c>
      <c r="L803" s="36">
        <v>330348</v>
      </c>
      <c r="M803" s="7" t="s">
        <v>8005</v>
      </c>
      <c r="N803" s="36">
        <v>38355</v>
      </c>
      <c r="O803" s="36">
        <v>152283</v>
      </c>
      <c r="P803" s="36">
        <v>36270</v>
      </c>
      <c r="Q803" s="36">
        <v>77384</v>
      </c>
      <c r="R803" s="36">
        <v>26056</v>
      </c>
      <c r="S803" s="36">
        <v>0</v>
      </c>
      <c r="T803" s="36">
        <v>330348</v>
      </c>
      <c r="U803" s="36">
        <v>0</v>
      </c>
    </row>
    <row r="804" spans="1:21" ht="15" customHeight="1" x14ac:dyDescent="0.2">
      <c r="A804" t="s">
        <v>3348</v>
      </c>
      <c r="B804" s="7" t="s">
        <v>3353</v>
      </c>
      <c r="C804" s="7" t="s">
        <v>3350</v>
      </c>
      <c r="D804" s="7" t="s">
        <v>3354</v>
      </c>
      <c r="E804" s="7" t="s">
        <v>34</v>
      </c>
      <c r="F804" s="7" t="s">
        <v>35</v>
      </c>
      <c r="G804" s="7" t="s">
        <v>3354</v>
      </c>
      <c r="H804" t="s">
        <v>3355</v>
      </c>
      <c r="I804" s="7" t="s">
        <v>41</v>
      </c>
      <c r="J804" s="7" t="s">
        <v>8005</v>
      </c>
      <c r="K804" s="7" t="s">
        <v>8005</v>
      </c>
      <c r="L804" s="36">
        <v>149168</v>
      </c>
      <c r="M804" s="7" t="s">
        <v>8005</v>
      </c>
      <c r="N804" s="36">
        <v>0</v>
      </c>
      <c r="O804" s="36">
        <v>85610</v>
      </c>
      <c r="P804" s="36">
        <v>62122</v>
      </c>
      <c r="Q804" s="36">
        <v>0</v>
      </c>
      <c r="R804" s="36">
        <v>1436</v>
      </c>
      <c r="S804" s="36">
        <v>0</v>
      </c>
      <c r="T804" s="36">
        <v>149168</v>
      </c>
      <c r="U804" s="36">
        <v>0</v>
      </c>
    </row>
    <row r="805" spans="1:21" ht="15" customHeight="1" x14ac:dyDescent="0.2">
      <c r="A805" t="s">
        <v>3348</v>
      </c>
      <c r="B805" s="7" t="s">
        <v>3356</v>
      </c>
      <c r="C805" s="7" t="s">
        <v>3350</v>
      </c>
      <c r="D805" s="7" t="s">
        <v>3357</v>
      </c>
      <c r="E805" s="7" t="s">
        <v>34</v>
      </c>
      <c r="F805" s="7" t="s">
        <v>35</v>
      </c>
      <c r="G805" s="7" t="s">
        <v>3357</v>
      </c>
      <c r="H805" t="s">
        <v>3358</v>
      </c>
      <c r="I805" s="7" t="s">
        <v>41</v>
      </c>
      <c r="J805" s="7" t="s">
        <v>8005</v>
      </c>
      <c r="K805" s="7" t="s">
        <v>8005</v>
      </c>
      <c r="L805" s="36">
        <v>505782</v>
      </c>
      <c r="M805" s="7" t="s">
        <v>8005</v>
      </c>
      <c r="N805" s="36">
        <v>122060</v>
      </c>
      <c r="O805" s="36">
        <v>309985</v>
      </c>
      <c r="P805" s="36">
        <v>0</v>
      </c>
      <c r="Q805" s="36">
        <v>71112</v>
      </c>
      <c r="R805" s="36">
        <v>2625</v>
      </c>
      <c r="S805" s="36">
        <v>0</v>
      </c>
      <c r="T805" s="36">
        <v>505782</v>
      </c>
      <c r="U805" s="36">
        <v>0</v>
      </c>
    </row>
    <row r="806" spans="1:21" ht="15" customHeight="1" x14ac:dyDescent="0.2">
      <c r="A806" t="s">
        <v>3348</v>
      </c>
      <c r="B806" s="7" t="s">
        <v>3359</v>
      </c>
      <c r="C806" s="7" t="s">
        <v>3350</v>
      </c>
      <c r="D806" s="7" t="s">
        <v>3360</v>
      </c>
      <c r="E806" s="7" t="s">
        <v>34</v>
      </c>
      <c r="F806" s="7" t="s">
        <v>35</v>
      </c>
      <c r="G806" s="7" t="s">
        <v>3360</v>
      </c>
      <c r="H806" t="s">
        <v>3361</v>
      </c>
      <c r="I806" s="7" t="s">
        <v>41</v>
      </c>
      <c r="J806" s="7" t="s">
        <v>8005</v>
      </c>
      <c r="K806" s="7" t="s">
        <v>8005</v>
      </c>
      <c r="L806" s="36">
        <v>1534116</v>
      </c>
      <c r="M806" s="7" t="s">
        <v>8005</v>
      </c>
      <c r="N806" s="36">
        <v>369059</v>
      </c>
      <c r="O806" s="36">
        <v>261609</v>
      </c>
      <c r="P806" s="36">
        <v>261610</v>
      </c>
      <c r="Q806" s="36">
        <v>0</v>
      </c>
      <c r="R806" s="36">
        <v>130530</v>
      </c>
      <c r="S806" s="36">
        <v>0</v>
      </c>
      <c r="T806" s="36">
        <v>1022808</v>
      </c>
      <c r="U806" s="36">
        <v>511308</v>
      </c>
    </row>
    <row r="807" spans="1:21" ht="15" customHeight="1" x14ac:dyDescent="0.2">
      <c r="A807" t="s">
        <v>3348</v>
      </c>
      <c r="B807" s="7" t="s">
        <v>3362</v>
      </c>
      <c r="C807" s="7" t="s">
        <v>3350</v>
      </c>
      <c r="D807" s="7" t="s">
        <v>3363</v>
      </c>
      <c r="E807" s="7" t="s">
        <v>34</v>
      </c>
      <c r="F807" s="7" t="s">
        <v>35</v>
      </c>
      <c r="G807" s="7" t="s">
        <v>3363</v>
      </c>
      <c r="H807" t="s">
        <v>3364</v>
      </c>
      <c r="I807" s="7" t="s">
        <v>41</v>
      </c>
      <c r="J807" s="7" t="s">
        <v>8005</v>
      </c>
      <c r="K807" s="7" t="s">
        <v>8005</v>
      </c>
      <c r="L807" s="36">
        <v>640359</v>
      </c>
      <c r="M807" s="7" t="s">
        <v>8005</v>
      </c>
      <c r="N807" s="36">
        <v>146903</v>
      </c>
      <c r="O807" s="36">
        <v>215756</v>
      </c>
      <c r="P807" s="36">
        <v>0</v>
      </c>
      <c r="Q807" s="36">
        <v>72758</v>
      </c>
      <c r="R807" s="36">
        <v>196446</v>
      </c>
      <c r="S807" s="36">
        <v>0</v>
      </c>
      <c r="T807" s="36">
        <v>631863</v>
      </c>
      <c r="U807" s="36">
        <v>8496</v>
      </c>
    </row>
    <row r="808" spans="1:21" ht="15" customHeight="1" x14ac:dyDescent="0.2">
      <c r="A808" t="s">
        <v>3348</v>
      </c>
      <c r="B808" s="7" t="s">
        <v>3365</v>
      </c>
      <c r="C808" s="7" t="s">
        <v>3350</v>
      </c>
      <c r="D808" s="7" t="s">
        <v>3366</v>
      </c>
      <c r="E808" s="7" t="s">
        <v>34</v>
      </c>
      <c r="F808" s="7" t="s">
        <v>35</v>
      </c>
      <c r="G808" s="7" t="s">
        <v>3366</v>
      </c>
      <c r="H808" t="s">
        <v>3367</v>
      </c>
      <c r="I808" s="7" t="s">
        <v>41</v>
      </c>
      <c r="J808" s="7" t="s">
        <v>8005</v>
      </c>
      <c r="K808" s="7" t="s">
        <v>8005</v>
      </c>
      <c r="L808" s="36">
        <v>16239016</v>
      </c>
      <c r="M808" s="7" t="s">
        <v>8005</v>
      </c>
      <c r="N808" s="36">
        <v>3907092</v>
      </c>
      <c r="O808" s="36">
        <v>2713358</v>
      </c>
      <c r="P808" s="36">
        <v>0</v>
      </c>
      <c r="Q808" s="36">
        <v>865381</v>
      </c>
      <c r="R808" s="36">
        <v>4889526</v>
      </c>
      <c r="S808" s="36">
        <v>0</v>
      </c>
      <c r="T808" s="36">
        <v>12375357</v>
      </c>
      <c r="U808" s="36">
        <v>3863659</v>
      </c>
    </row>
    <row r="809" spans="1:21" ht="15" customHeight="1" x14ac:dyDescent="0.2">
      <c r="A809" t="s">
        <v>3348</v>
      </c>
      <c r="B809" s="7" t="s">
        <v>3368</v>
      </c>
      <c r="C809" s="7" t="s">
        <v>3350</v>
      </c>
      <c r="D809" s="7" t="s">
        <v>3369</v>
      </c>
      <c r="E809" s="7" t="s">
        <v>34</v>
      </c>
      <c r="F809" s="7" t="s">
        <v>35</v>
      </c>
      <c r="G809" s="7" t="s">
        <v>3369</v>
      </c>
      <c r="H809" t="s">
        <v>3370</v>
      </c>
      <c r="I809" s="7" t="s">
        <v>41</v>
      </c>
      <c r="J809" s="7" t="s">
        <v>8005</v>
      </c>
      <c r="K809" s="7" t="s">
        <v>8005</v>
      </c>
      <c r="L809" s="36">
        <v>42387</v>
      </c>
      <c r="M809" s="7" t="s">
        <v>8005</v>
      </c>
      <c r="N809" s="36">
        <v>0</v>
      </c>
      <c r="O809" s="36">
        <v>0</v>
      </c>
      <c r="P809" s="36">
        <v>0</v>
      </c>
      <c r="Q809" s="36">
        <v>0</v>
      </c>
      <c r="R809" s="36">
        <v>4027</v>
      </c>
      <c r="S809" s="36">
        <v>0</v>
      </c>
      <c r="T809" s="36">
        <v>4027</v>
      </c>
      <c r="U809" s="36">
        <v>38360</v>
      </c>
    </row>
    <row r="810" spans="1:21" ht="15" customHeight="1" x14ac:dyDescent="0.2">
      <c r="A810" t="s">
        <v>3348</v>
      </c>
      <c r="B810" s="7" t="s">
        <v>3371</v>
      </c>
      <c r="C810" s="7" t="s">
        <v>3350</v>
      </c>
      <c r="D810" s="7" t="s">
        <v>3372</v>
      </c>
      <c r="E810" s="7" t="s">
        <v>34</v>
      </c>
      <c r="F810" s="7" t="s">
        <v>35</v>
      </c>
      <c r="G810" s="7" t="s">
        <v>3372</v>
      </c>
      <c r="H810" t="s">
        <v>3373</v>
      </c>
      <c r="I810" s="7" t="s">
        <v>41</v>
      </c>
      <c r="J810" s="7" t="s">
        <v>8005</v>
      </c>
      <c r="K810" s="7" t="s">
        <v>8005</v>
      </c>
      <c r="L810" s="36">
        <v>563153</v>
      </c>
      <c r="M810" s="7" t="s">
        <v>8005</v>
      </c>
      <c r="N810" s="36">
        <v>135432</v>
      </c>
      <c r="O810" s="36">
        <v>0</v>
      </c>
      <c r="P810" s="36">
        <v>0</v>
      </c>
      <c r="Q810" s="36">
        <v>249192</v>
      </c>
      <c r="R810" s="36">
        <v>173096</v>
      </c>
      <c r="S810" s="36">
        <v>0</v>
      </c>
      <c r="T810" s="36">
        <v>557720</v>
      </c>
      <c r="U810" s="36">
        <v>5433</v>
      </c>
    </row>
    <row r="811" spans="1:21" ht="15" customHeight="1" x14ac:dyDescent="0.2">
      <c r="A811" t="s">
        <v>3348</v>
      </c>
      <c r="B811" s="7" t="s">
        <v>3374</v>
      </c>
      <c r="C811" s="7" t="s">
        <v>3350</v>
      </c>
      <c r="D811" s="7" t="s">
        <v>3375</v>
      </c>
      <c r="E811" s="7" t="s">
        <v>34</v>
      </c>
      <c r="F811" s="7" t="s">
        <v>35</v>
      </c>
      <c r="G811" s="7" t="s">
        <v>3375</v>
      </c>
      <c r="H811" t="s">
        <v>3376</v>
      </c>
      <c r="I811" s="7" t="s">
        <v>41</v>
      </c>
      <c r="J811" s="7" t="s">
        <v>8005</v>
      </c>
      <c r="K811" s="7" t="s">
        <v>8005</v>
      </c>
      <c r="L811" s="36">
        <v>194868</v>
      </c>
      <c r="M811" s="7" t="s">
        <v>8005</v>
      </c>
      <c r="N811" s="36">
        <v>35054</v>
      </c>
      <c r="O811" s="36">
        <v>57342</v>
      </c>
      <c r="P811" s="36">
        <v>0</v>
      </c>
      <c r="Q811" s="36">
        <v>49577</v>
      </c>
      <c r="R811" s="36">
        <v>43190</v>
      </c>
      <c r="S811" s="36">
        <v>0</v>
      </c>
      <c r="T811" s="36">
        <v>185163</v>
      </c>
      <c r="U811" s="36">
        <v>9705</v>
      </c>
    </row>
    <row r="812" spans="1:21" ht="15" customHeight="1" x14ac:dyDescent="0.2">
      <c r="A812" t="s">
        <v>3348</v>
      </c>
      <c r="B812" s="7" t="s">
        <v>3377</v>
      </c>
      <c r="C812" s="7" t="s">
        <v>3350</v>
      </c>
      <c r="D812" s="7" t="s">
        <v>3378</v>
      </c>
      <c r="E812" s="7" t="s">
        <v>34</v>
      </c>
      <c r="F812" s="7" t="s">
        <v>35</v>
      </c>
      <c r="G812" s="7" t="s">
        <v>3378</v>
      </c>
      <c r="H812" t="s">
        <v>3379</v>
      </c>
      <c r="I812" s="7" t="s">
        <v>41</v>
      </c>
      <c r="J812" s="7" t="s">
        <v>8005</v>
      </c>
      <c r="K812" s="7" t="s">
        <v>8005</v>
      </c>
      <c r="L812" s="36">
        <v>675166</v>
      </c>
      <c r="M812" s="7" t="s">
        <v>8005</v>
      </c>
      <c r="N812" s="36">
        <v>105021</v>
      </c>
      <c r="O812" s="36">
        <v>210260</v>
      </c>
      <c r="P812" s="36">
        <v>217556</v>
      </c>
      <c r="Q812" s="36">
        <v>0</v>
      </c>
      <c r="R812" s="36">
        <v>20824</v>
      </c>
      <c r="S812" s="36">
        <v>0</v>
      </c>
      <c r="T812" s="36">
        <v>553661</v>
      </c>
      <c r="U812" s="36">
        <v>121505</v>
      </c>
    </row>
    <row r="813" spans="1:21" ht="15" customHeight="1" x14ac:dyDescent="0.2">
      <c r="A813" t="s">
        <v>3348</v>
      </c>
      <c r="B813" s="7" t="s">
        <v>3380</v>
      </c>
      <c r="C813" s="7" t="s">
        <v>3350</v>
      </c>
      <c r="D813" s="7" t="s">
        <v>3378</v>
      </c>
      <c r="E813" s="7" t="s">
        <v>3381</v>
      </c>
      <c r="F813" s="7" t="s">
        <v>3382</v>
      </c>
      <c r="G813" s="7" t="s">
        <v>3383</v>
      </c>
      <c r="H813" t="s">
        <v>3384</v>
      </c>
      <c r="I813" s="7" t="s">
        <v>98</v>
      </c>
      <c r="J813" s="7" t="s">
        <v>8006</v>
      </c>
      <c r="K813" s="7" t="s">
        <v>8006</v>
      </c>
      <c r="L813" s="36">
        <v>0</v>
      </c>
      <c r="M813" s="7" t="s">
        <v>8006</v>
      </c>
      <c r="N813" s="36">
        <v>0</v>
      </c>
      <c r="O813" s="36">
        <v>0</v>
      </c>
      <c r="P813" s="36">
        <v>0</v>
      </c>
      <c r="Q813" s="36">
        <v>0</v>
      </c>
      <c r="R813" s="36">
        <v>0</v>
      </c>
      <c r="S813" s="36">
        <v>0</v>
      </c>
      <c r="T813" s="36">
        <v>0</v>
      </c>
      <c r="U813" s="36">
        <v>0</v>
      </c>
    </row>
    <row r="814" spans="1:21" ht="15" customHeight="1" x14ac:dyDescent="0.2">
      <c r="A814" t="s">
        <v>3348</v>
      </c>
      <c r="B814" s="7" t="s">
        <v>3385</v>
      </c>
      <c r="C814" s="7" t="s">
        <v>3350</v>
      </c>
      <c r="D814" s="7" t="s">
        <v>3378</v>
      </c>
      <c r="E814" s="7" t="s">
        <v>3386</v>
      </c>
      <c r="F814" s="7" t="s">
        <v>3387</v>
      </c>
      <c r="G814" s="7" t="s">
        <v>3388</v>
      </c>
      <c r="H814" t="s">
        <v>3389</v>
      </c>
      <c r="I814" s="7" t="s">
        <v>98</v>
      </c>
      <c r="J814" s="7" t="s">
        <v>8006</v>
      </c>
      <c r="K814" s="7" t="s">
        <v>8006</v>
      </c>
      <c r="L814" s="36">
        <v>0</v>
      </c>
      <c r="M814" s="7" t="s">
        <v>8006</v>
      </c>
      <c r="N814" s="36">
        <v>0</v>
      </c>
      <c r="O814" s="36">
        <v>0</v>
      </c>
      <c r="P814" s="36">
        <v>0</v>
      </c>
      <c r="Q814" s="36">
        <v>0</v>
      </c>
      <c r="R814" s="36">
        <v>0</v>
      </c>
      <c r="S814" s="36">
        <v>0</v>
      </c>
      <c r="T814" s="36">
        <v>0</v>
      </c>
      <c r="U814" s="36">
        <v>0</v>
      </c>
    </row>
    <row r="815" spans="1:21" ht="15" customHeight="1" x14ac:dyDescent="0.2">
      <c r="A815" t="s">
        <v>3348</v>
      </c>
      <c r="B815" s="7" t="s">
        <v>3390</v>
      </c>
      <c r="C815" s="7" t="s">
        <v>3350</v>
      </c>
      <c r="D815" s="7" t="s">
        <v>3366</v>
      </c>
      <c r="E815" s="7" t="s">
        <v>3391</v>
      </c>
      <c r="F815" s="7" t="s">
        <v>3392</v>
      </c>
      <c r="G815" s="7" t="s">
        <v>3393</v>
      </c>
      <c r="H815" t="s">
        <v>3394</v>
      </c>
      <c r="I815" s="7" t="s">
        <v>98</v>
      </c>
      <c r="J815" s="7" t="s">
        <v>8005</v>
      </c>
      <c r="K815" s="7" t="s">
        <v>8005</v>
      </c>
      <c r="L815" s="36">
        <v>47965</v>
      </c>
      <c r="M815" s="7" t="s">
        <v>8005</v>
      </c>
      <c r="N815" s="36">
        <v>11512</v>
      </c>
      <c r="O815" s="36">
        <v>20276</v>
      </c>
      <c r="P815" s="36">
        <v>16064</v>
      </c>
      <c r="Q815" s="36">
        <v>0</v>
      </c>
      <c r="R815" s="36">
        <v>113</v>
      </c>
      <c r="S815" s="36">
        <v>0</v>
      </c>
      <c r="T815" s="36">
        <v>47965</v>
      </c>
      <c r="U815" s="36">
        <v>0</v>
      </c>
    </row>
    <row r="816" spans="1:21" ht="15" customHeight="1" x14ac:dyDescent="0.2">
      <c r="A816" t="s">
        <v>3348</v>
      </c>
      <c r="B816" s="7" t="s">
        <v>3395</v>
      </c>
      <c r="C816" s="7" t="s">
        <v>3350</v>
      </c>
      <c r="D816" s="7" t="s">
        <v>3366</v>
      </c>
      <c r="E816" s="7" t="s">
        <v>3396</v>
      </c>
      <c r="F816" s="7" t="s">
        <v>3397</v>
      </c>
      <c r="G816" s="7" t="s">
        <v>3398</v>
      </c>
      <c r="H816" t="s">
        <v>3399</v>
      </c>
      <c r="I816" s="7" t="s">
        <v>98</v>
      </c>
      <c r="J816" s="7" t="s">
        <v>8005</v>
      </c>
      <c r="K816" s="7" t="s">
        <v>8005</v>
      </c>
      <c r="L816" s="36">
        <v>257515</v>
      </c>
      <c r="M816" s="7" t="s">
        <v>8005</v>
      </c>
      <c r="N816" s="36">
        <v>61838</v>
      </c>
      <c r="O816" s="36">
        <v>134216</v>
      </c>
      <c r="P816" s="36">
        <v>58952</v>
      </c>
      <c r="Q816" s="36">
        <v>0</v>
      </c>
      <c r="R816" s="36">
        <v>2509</v>
      </c>
      <c r="S816" s="36">
        <v>0</v>
      </c>
      <c r="T816" s="36">
        <v>257515</v>
      </c>
      <c r="U816" s="36">
        <v>0</v>
      </c>
    </row>
    <row r="817" spans="1:21" ht="15" customHeight="1" x14ac:dyDescent="0.2">
      <c r="A817" t="s">
        <v>3348</v>
      </c>
      <c r="B817" s="7" t="s">
        <v>3400</v>
      </c>
      <c r="C817" s="7" t="s">
        <v>3350</v>
      </c>
      <c r="D817" s="7" t="s">
        <v>3366</v>
      </c>
      <c r="E817" s="7" t="s">
        <v>3401</v>
      </c>
      <c r="F817" s="7" t="s">
        <v>3402</v>
      </c>
      <c r="G817" s="7" t="s">
        <v>3403</v>
      </c>
      <c r="H817" t="s">
        <v>3404</v>
      </c>
      <c r="I817" s="7" t="s">
        <v>98</v>
      </c>
      <c r="J817" s="7" t="s">
        <v>8007</v>
      </c>
      <c r="K817" s="7" t="s">
        <v>8006</v>
      </c>
      <c r="L817" s="36">
        <v>0</v>
      </c>
      <c r="M817" s="7" t="s">
        <v>8005</v>
      </c>
      <c r="N817" s="36">
        <v>0</v>
      </c>
      <c r="O817" s="36">
        <v>0</v>
      </c>
      <c r="P817" s="36">
        <v>0</v>
      </c>
      <c r="Q817" s="36">
        <v>0</v>
      </c>
      <c r="R817" s="36">
        <v>0</v>
      </c>
      <c r="S817" s="36">
        <v>0</v>
      </c>
      <c r="T817" s="36">
        <v>0</v>
      </c>
      <c r="U817" s="36">
        <v>0</v>
      </c>
    </row>
    <row r="818" spans="1:21" ht="15" customHeight="1" x14ac:dyDescent="0.2">
      <c r="A818" t="s">
        <v>3348</v>
      </c>
      <c r="B818" s="7" t="s">
        <v>3405</v>
      </c>
      <c r="C818" s="7" t="s">
        <v>3350</v>
      </c>
      <c r="D818" s="7" t="s">
        <v>3357</v>
      </c>
      <c r="E818" s="7" t="s">
        <v>3406</v>
      </c>
      <c r="F818" s="7" t="s">
        <v>3407</v>
      </c>
      <c r="G818" s="7" t="s">
        <v>3408</v>
      </c>
      <c r="H818" t="s">
        <v>3409</v>
      </c>
      <c r="I818" s="7" t="s">
        <v>98</v>
      </c>
      <c r="J818" s="7" t="s">
        <v>8006</v>
      </c>
      <c r="K818" s="7" t="s">
        <v>8006</v>
      </c>
      <c r="L818" s="36">
        <v>0</v>
      </c>
      <c r="M818" s="7" t="s">
        <v>8006</v>
      </c>
      <c r="N818" s="36">
        <v>0</v>
      </c>
      <c r="O818" s="36">
        <v>0</v>
      </c>
      <c r="P818" s="36">
        <v>0</v>
      </c>
      <c r="Q818" s="36">
        <v>0</v>
      </c>
      <c r="R818" s="36">
        <v>0</v>
      </c>
      <c r="S818" s="36">
        <v>0</v>
      </c>
      <c r="T818" s="36">
        <v>0</v>
      </c>
      <c r="U818" s="36">
        <v>0</v>
      </c>
    </row>
    <row r="819" spans="1:21" ht="15" customHeight="1" x14ac:dyDescent="0.2">
      <c r="A819" t="s">
        <v>3348</v>
      </c>
      <c r="B819" s="7" t="s">
        <v>3410</v>
      </c>
      <c r="C819" s="7" t="s">
        <v>3350</v>
      </c>
      <c r="D819" s="7" t="s">
        <v>3366</v>
      </c>
      <c r="E819" s="7" t="s">
        <v>3411</v>
      </c>
      <c r="F819" s="7" t="s">
        <v>3412</v>
      </c>
      <c r="G819" s="7" t="s">
        <v>3413</v>
      </c>
      <c r="H819" t="s">
        <v>3414</v>
      </c>
      <c r="I819" s="7" t="s">
        <v>98</v>
      </c>
      <c r="J819" s="7" t="s">
        <v>8007</v>
      </c>
      <c r="K819" s="7" t="s">
        <v>8006</v>
      </c>
      <c r="L819" s="36">
        <v>0</v>
      </c>
      <c r="M819" s="7" t="s">
        <v>8005</v>
      </c>
      <c r="N819" s="36">
        <v>0</v>
      </c>
      <c r="O819" s="36">
        <v>0</v>
      </c>
      <c r="P819" s="36">
        <v>0</v>
      </c>
      <c r="Q819" s="36">
        <v>0</v>
      </c>
      <c r="R819" s="36">
        <v>0</v>
      </c>
      <c r="S819" s="36">
        <v>0</v>
      </c>
      <c r="T819" s="36">
        <v>0</v>
      </c>
      <c r="U819" s="36">
        <v>0</v>
      </c>
    </row>
    <row r="820" spans="1:21" ht="15" customHeight="1" x14ac:dyDescent="0.2">
      <c r="A820" t="s">
        <v>3415</v>
      </c>
      <c r="B820" s="7" t="s">
        <v>3416</v>
      </c>
      <c r="C820" s="7" t="s">
        <v>3417</v>
      </c>
      <c r="D820" s="7" t="s">
        <v>3418</v>
      </c>
      <c r="E820" s="7" t="s">
        <v>34</v>
      </c>
      <c r="F820" s="7" t="s">
        <v>35</v>
      </c>
      <c r="G820" s="7" t="s">
        <v>3418</v>
      </c>
      <c r="H820" t="s">
        <v>3419</v>
      </c>
      <c r="I820" s="7" t="s">
        <v>37</v>
      </c>
      <c r="J820" s="7" t="s">
        <v>8005</v>
      </c>
      <c r="K820" s="7" t="s">
        <v>8005</v>
      </c>
      <c r="L820" s="36">
        <v>143392</v>
      </c>
      <c r="M820" s="7" t="s">
        <v>8005</v>
      </c>
      <c r="N820" s="36">
        <v>34717</v>
      </c>
      <c r="O820" s="36">
        <v>70751</v>
      </c>
      <c r="P820" s="36">
        <v>37561</v>
      </c>
      <c r="Q820" s="36">
        <v>0</v>
      </c>
      <c r="R820" s="36">
        <v>363</v>
      </c>
      <c r="S820" s="36">
        <v>0</v>
      </c>
      <c r="T820" s="36">
        <v>143392</v>
      </c>
      <c r="U820" s="36">
        <v>0</v>
      </c>
    </row>
    <row r="821" spans="1:21" ht="15" customHeight="1" x14ac:dyDescent="0.2">
      <c r="A821" t="s">
        <v>3415</v>
      </c>
      <c r="B821" s="7" t="s">
        <v>3420</v>
      </c>
      <c r="C821" s="7" t="s">
        <v>3417</v>
      </c>
      <c r="D821" s="7" t="s">
        <v>3421</v>
      </c>
      <c r="E821" s="7" t="s">
        <v>34</v>
      </c>
      <c r="F821" s="7" t="s">
        <v>35</v>
      </c>
      <c r="G821" s="7" t="s">
        <v>3421</v>
      </c>
      <c r="H821" t="s">
        <v>3422</v>
      </c>
      <c r="I821" s="7" t="s">
        <v>41</v>
      </c>
      <c r="J821" s="7" t="s">
        <v>8005</v>
      </c>
      <c r="K821" s="7" t="s">
        <v>8005</v>
      </c>
      <c r="L821" s="36">
        <v>31286</v>
      </c>
      <c r="M821" s="7" t="s">
        <v>8005</v>
      </c>
      <c r="N821" s="36">
        <v>7576</v>
      </c>
      <c r="O821" s="36">
        <v>7803</v>
      </c>
      <c r="P821" s="36">
        <v>8313</v>
      </c>
      <c r="Q821" s="36">
        <v>0</v>
      </c>
      <c r="R821" s="36">
        <v>7594</v>
      </c>
      <c r="S821" s="36">
        <v>0</v>
      </c>
      <c r="T821" s="36">
        <v>31286</v>
      </c>
      <c r="U821" s="36">
        <v>0</v>
      </c>
    </row>
    <row r="822" spans="1:21" ht="15" customHeight="1" x14ac:dyDescent="0.2">
      <c r="A822" t="s">
        <v>3415</v>
      </c>
      <c r="B822" s="7" t="s">
        <v>3423</v>
      </c>
      <c r="C822" s="7" t="s">
        <v>3417</v>
      </c>
      <c r="D822" s="7" t="s">
        <v>3424</v>
      </c>
      <c r="E822" s="7" t="s">
        <v>34</v>
      </c>
      <c r="F822" s="7" t="s">
        <v>35</v>
      </c>
      <c r="G822" s="7" t="s">
        <v>3424</v>
      </c>
      <c r="H822" t="s">
        <v>3425</v>
      </c>
      <c r="I822" s="7" t="s">
        <v>41</v>
      </c>
      <c r="J822" s="7" t="s">
        <v>8005</v>
      </c>
      <c r="K822" s="7" t="s">
        <v>8005</v>
      </c>
      <c r="L822" s="36">
        <v>188465</v>
      </c>
      <c r="M822" s="7" t="s">
        <v>8005</v>
      </c>
      <c r="N822" s="36">
        <v>18906</v>
      </c>
      <c r="O822" s="36">
        <v>88350</v>
      </c>
      <c r="P822" s="36">
        <v>11953</v>
      </c>
      <c r="Q822" s="36">
        <v>0</v>
      </c>
      <c r="R822" s="36">
        <v>69256</v>
      </c>
      <c r="S822" s="36">
        <v>0</v>
      </c>
      <c r="T822" s="36">
        <v>188465</v>
      </c>
      <c r="U822" s="36">
        <v>0</v>
      </c>
    </row>
    <row r="823" spans="1:21" ht="15" customHeight="1" x14ac:dyDescent="0.2">
      <c r="A823" t="s">
        <v>3415</v>
      </c>
      <c r="B823" s="7" t="s">
        <v>3426</v>
      </c>
      <c r="C823" s="7" t="s">
        <v>3417</v>
      </c>
      <c r="D823" s="7" t="s">
        <v>3427</v>
      </c>
      <c r="E823" s="7" t="s">
        <v>34</v>
      </c>
      <c r="F823" s="7" t="s">
        <v>35</v>
      </c>
      <c r="G823" s="7" t="s">
        <v>3427</v>
      </c>
      <c r="H823" t="s">
        <v>3428</v>
      </c>
      <c r="I823" s="7" t="s">
        <v>41</v>
      </c>
      <c r="J823" s="7" t="s">
        <v>8005</v>
      </c>
      <c r="K823" s="7" t="s">
        <v>8005</v>
      </c>
      <c r="L823" s="36">
        <v>37071</v>
      </c>
      <c r="M823" s="7" t="s">
        <v>8005</v>
      </c>
      <c r="N823" s="36">
        <v>0</v>
      </c>
      <c r="O823" s="36">
        <v>9219</v>
      </c>
      <c r="P823" s="36">
        <v>13382</v>
      </c>
      <c r="Q823" s="36">
        <v>13523</v>
      </c>
      <c r="R823" s="36">
        <v>947</v>
      </c>
      <c r="S823" s="36">
        <v>0</v>
      </c>
      <c r="T823" s="36">
        <v>37071</v>
      </c>
      <c r="U823" s="36">
        <v>0</v>
      </c>
    </row>
    <row r="824" spans="1:21" ht="15" customHeight="1" x14ac:dyDescent="0.2">
      <c r="A824" t="s">
        <v>3415</v>
      </c>
      <c r="B824" s="7" t="s">
        <v>3429</v>
      </c>
      <c r="C824" s="7" t="s">
        <v>3417</v>
      </c>
      <c r="D824" s="7" t="s">
        <v>3430</v>
      </c>
      <c r="E824" s="7" t="s">
        <v>34</v>
      </c>
      <c r="F824" s="7" t="s">
        <v>35</v>
      </c>
      <c r="G824" s="7" t="s">
        <v>3430</v>
      </c>
      <c r="H824" t="s">
        <v>3431</v>
      </c>
      <c r="I824" s="7" t="s">
        <v>41</v>
      </c>
      <c r="J824" s="7" t="s">
        <v>8005</v>
      </c>
      <c r="K824" s="7" t="s">
        <v>8005</v>
      </c>
      <c r="L824" s="36">
        <v>0</v>
      </c>
      <c r="M824" s="7" t="s">
        <v>8005</v>
      </c>
      <c r="N824" s="36">
        <v>0</v>
      </c>
      <c r="O824" s="36">
        <v>0</v>
      </c>
      <c r="P824" s="36">
        <v>0</v>
      </c>
      <c r="Q824" s="36">
        <v>0</v>
      </c>
      <c r="R824" s="36">
        <v>0</v>
      </c>
      <c r="S824" s="36">
        <v>0</v>
      </c>
      <c r="T824" s="36">
        <v>0</v>
      </c>
      <c r="U824" s="36">
        <v>0</v>
      </c>
    </row>
    <row r="825" spans="1:21" ht="15" customHeight="1" x14ac:dyDescent="0.2">
      <c r="A825" t="s">
        <v>3415</v>
      </c>
      <c r="B825" s="7" t="s">
        <v>3432</v>
      </c>
      <c r="C825" s="7" t="s">
        <v>3417</v>
      </c>
      <c r="D825" s="7" t="s">
        <v>3433</v>
      </c>
      <c r="E825" s="7" t="s">
        <v>34</v>
      </c>
      <c r="F825" s="7" t="s">
        <v>35</v>
      </c>
      <c r="G825" s="7" t="s">
        <v>3433</v>
      </c>
      <c r="H825" t="s">
        <v>3434</v>
      </c>
      <c r="I825" s="7" t="s">
        <v>41</v>
      </c>
      <c r="J825" s="7" t="s">
        <v>8005</v>
      </c>
      <c r="K825" s="7" t="s">
        <v>8005</v>
      </c>
      <c r="L825" s="36">
        <v>53426</v>
      </c>
      <c r="M825" s="7" t="s">
        <v>8006</v>
      </c>
      <c r="N825" s="36">
        <v>0</v>
      </c>
      <c r="O825" s="36">
        <v>0</v>
      </c>
      <c r="P825" s="36">
        <v>237</v>
      </c>
      <c r="Q825" s="36">
        <v>6911</v>
      </c>
      <c r="R825" s="36">
        <v>0</v>
      </c>
      <c r="S825" s="36">
        <v>0</v>
      </c>
      <c r="T825" s="36">
        <v>7148</v>
      </c>
      <c r="U825" s="36">
        <v>46278</v>
      </c>
    </row>
    <row r="826" spans="1:21" ht="15" customHeight="1" x14ac:dyDescent="0.2">
      <c r="A826" t="s">
        <v>3415</v>
      </c>
      <c r="B826" s="7" t="s">
        <v>3435</v>
      </c>
      <c r="C826" s="7" t="s">
        <v>3417</v>
      </c>
      <c r="D826" s="7" t="s">
        <v>3436</v>
      </c>
      <c r="E826" s="7" t="s">
        <v>34</v>
      </c>
      <c r="F826" s="7" t="s">
        <v>35</v>
      </c>
      <c r="G826" s="7" t="s">
        <v>3436</v>
      </c>
      <c r="H826" t="s">
        <v>3437</v>
      </c>
      <c r="I826" s="7" t="s">
        <v>41</v>
      </c>
      <c r="J826" s="7" t="s">
        <v>8005</v>
      </c>
      <c r="K826" s="7" t="s">
        <v>8005</v>
      </c>
      <c r="L826" s="36">
        <v>56958</v>
      </c>
      <c r="M826" s="7" t="s">
        <v>8005</v>
      </c>
      <c r="N826" s="36">
        <v>0</v>
      </c>
      <c r="O826" s="36">
        <v>0</v>
      </c>
      <c r="P826" s="36">
        <v>2579</v>
      </c>
      <c r="Q826" s="36">
        <v>34414</v>
      </c>
      <c r="R826" s="36">
        <v>11040</v>
      </c>
      <c r="S826" s="36">
        <v>0</v>
      </c>
      <c r="T826" s="36">
        <v>48033</v>
      </c>
      <c r="U826" s="36">
        <v>8925</v>
      </c>
    </row>
    <row r="827" spans="1:21" ht="15" customHeight="1" x14ac:dyDescent="0.2">
      <c r="A827" t="s">
        <v>3415</v>
      </c>
      <c r="B827" s="7" t="s">
        <v>3438</v>
      </c>
      <c r="C827" s="7" t="s">
        <v>3417</v>
      </c>
      <c r="D827" s="7" t="s">
        <v>3439</v>
      </c>
      <c r="E827" s="7" t="s">
        <v>34</v>
      </c>
      <c r="F827" s="7" t="s">
        <v>35</v>
      </c>
      <c r="G827" s="7" t="s">
        <v>3439</v>
      </c>
      <c r="H827" t="s">
        <v>3440</v>
      </c>
      <c r="I827" s="7" t="s">
        <v>41</v>
      </c>
      <c r="J827" s="7" t="s">
        <v>8005</v>
      </c>
      <c r="K827" s="7" t="s">
        <v>8005</v>
      </c>
      <c r="L827" s="36">
        <v>84382</v>
      </c>
      <c r="M827" s="7" t="s">
        <v>8005</v>
      </c>
      <c r="N827" s="36">
        <v>20256</v>
      </c>
      <c r="O827" s="36">
        <v>20847</v>
      </c>
      <c r="P827" s="36">
        <v>0</v>
      </c>
      <c r="Q827" s="36">
        <v>15221</v>
      </c>
      <c r="R827" s="36">
        <v>28058</v>
      </c>
      <c r="S827" s="36">
        <v>0</v>
      </c>
      <c r="T827" s="36">
        <v>84382</v>
      </c>
      <c r="U827" s="36">
        <v>0</v>
      </c>
    </row>
    <row r="828" spans="1:21" ht="15" customHeight="1" x14ac:dyDescent="0.2">
      <c r="A828" t="s">
        <v>3415</v>
      </c>
      <c r="B828" s="7" t="s">
        <v>3441</v>
      </c>
      <c r="C828" s="7" t="s">
        <v>3417</v>
      </c>
      <c r="D828" s="7" t="s">
        <v>3442</v>
      </c>
      <c r="E828" s="7" t="s">
        <v>34</v>
      </c>
      <c r="F828" s="7" t="s">
        <v>35</v>
      </c>
      <c r="G828" s="7" t="s">
        <v>3442</v>
      </c>
      <c r="H828" t="s">
        <v>3443</v>
      </c>
      <c r="I828" s="7" t="s">
        <v>41</v>
      </c>
      <c r="J828" s="7" t="s">
        <v>8007</v>
      </c>
      <c r="K828" s="7" t="s">
        <v>8006</v>
      </c>
      <c r="L828" s="36">
        <v>0</v>
      </c>
      <c r="M828" s="7" t="s">
        <v>8005</v>
      </c>
      <c r="N828" s="36">
        <v>0</v>
      </c>
      <c r="O828" s="36">
        <v>0</v>
      </c>
      <c r="P828" s="36">
        <v>0</v>
      </c>
      <c r="Q828" s="36">
        <v>0</v>
      </c>
      <c r="R828" s="36">
        <v>0</v>
      </c>
      <c r="S828" s="36">
        <v>0</v>
      </c>
      <c r="T828" s="36">
        <v>0</v>
      </c>
      <c r="U828" s="36">
        <v>0</v>
      </c>
    </row>
    <row r="829" spans="1:21" ht="15" customHeight="1" x14ac:dyDescent="0.2">
      <c r="A829" t="s">
        <v>3415</v>
      </c>
      <c r="B829" s="7" t="s">
        <v>3444</v>
      </c>
      <c r="C829" s="7" t="s">
        <v>3417</v>
      </c>
      <c r="D829" s="7" t="s">
        <v>3445</v>
      </c>
      <c r="E829" s="7" t="s">
        <v>34</v>
      </c>
      <c r="F829" s="7" t="s">
        <v>35</v>
      </c>
      <c r="G829" s="7" t="s">
        <v>3445</v>
      </c>
      <c r="H829" t="s">
        <v>3446</v>
      </c>
      <c r="I829" s="7" t="s">
        <v>41</v>
      </c>
      <c r="J829" s="7" t="s">
        <v>8005</v>
      </c>
      <c r="K829" s="7" t="s">
        <v>8005</v>
      </c>
      <c r="L829" s="36">
        <v>1118738</v>
      </c>
      <c r="M829" s="7" t="s">
        <v>8005</v>
      </c>
      <c r="N829" s="36">
        <v>208395</v>
      </c>
      <c r="O829" s="36">
        <v>176534</v>
      </c>
      <c r="P829" s="36">
        <v>161997</v>
      </c>
      <c r="Q829" s="36">
        <v>0</v>
      </c>
      <c r="R829" s="36">
        <v>65229</v>
      </c>
      <c r="S829" s="36">
        <v>0</v>
      </c>
      <c r="T829" s="36">
        <v>612155</v>
      </c>
      <c r="U829" s="36">
        <v>506583</v>
      </c>
    </row>
    <row r="830" spans="1:21" ht="15" customHeight="1" x14ac:dyDescent="0.2">
      <c r="A830" t="s">
        <v>3415</v>
      </c>
      <c r="B830" s="7" t="s">
        <v>3447</v>
      </c>
      <c r="C830" s="7" t="s">
        <v>3417</v>
      </c>
      <c r="D830" s="7" t="s">
        <v>3448</v>
      </c>
      <c r="E830" s="7" t="s">
        <v>34</v>
      </c>
      <c r="F830" s="7" t="s">
        <v>35</v>
      </c>
      <c r="G830" s="7" t="s">
        <v>3448</v>
      </c>
      <c r="H830" t="s">
        <v>3449</v>
      </c>
      <c r="I830" s="7" t="s">
        <v>41</v>
      </c>
      <c r="J830" s="7" t="s">
        <v>8005</v>
      </c>
      <c r="K830" s="7" t="s">
        <v>8005</v>
      </c>
      <c r="L830" s="36">
        <v>58364</v>
      </c>
      <c r="M830" s="7" t="s">
        <v>8005</v>
      </c>
      <c r="N830" s="36">
        <v>0</v>
      </c>
      <c r="O830" s="36">
        <v>33108</v>
      </c>
      <c r="P830" s="36">
        <v>0</v>
      </c>
      <c r="Q830" s="36">
        <v>0</v>
      </c>
      <c r="R830" s="36">
        <v>25256</v>
      </c>
      <c r="S830" s="36">
        <v>0</v>
      </c>
      <c r="T830" s="36">
        <v>58364</v>
      </c>
      <c r="U830" s="36">
        <v>0</v>
      </c>
    </row>
    <row r="831" spans="1:21" ht="15" customHeight="1" x14ac:dyDescent="0.2">
      <c r="A831" t="s">
        <v>3415</v>
      </c>
      <c r="B831" s="7" t="s">
        <v>3450</v>
      </c>
      <c r="C831" s="7" t="s">
        <v>3417</v>
      </c>
      <c r="D831" s="7" t="s">
        <v>3451</v>
      </c>
      <c r="E831" s="7" t="s">
        <v>34</v>
      </c>
      <c r="F831" s="7" t="s">
        <v>35</v>
      </c>
      <c r="G831" s="7" t="s">
        <v>3451</v>
      </c>
      <c r="H831" t="s">
        <v>3452</v>
      </c>
      <c r="I831" s="7" t="s">
        <v>41</v>
      </c>
      <c r="J831" s="7" t="s">
        <v>8005</v>
      </c>
      <c r="K831" s="7" t="s">
        <v>8005</v>
      </c>
      <c r="L831" s="36">
        <v>7873</v>
      </c>
      <c r="M831" s="7" t="s">
        <v>8005</v>
      </c>
      <c r="N831" s="36">
        <v>0</v>
      </c>
      <c r="O831" s="36">
        <v>1968</v>
      </c>
      <c r="P831" s="36">
        <v>1968</v>
      </c>
      <c r="Q831" s="36">
        <v>0</v>
      </c>
      <c r="R831" s="36">
        <v>3937</v>
      </c>
      <c r="S831" s="36">
        <v>0</v>
      </c>
      <c r="T831" s="36">
        <v>7873</v>
      </c>
      <c r="U831" s="36">
        <v>0</v>
      </c>
    </row>
    <row r="832" spans="1:21" ht="15" customHeight="1" x14ac:dyDescent="0.2">
      <c r="A832" t="s">
        <v>3415</v>
      </c>
      <c r="B832" s="7" t="s">
        <v>3453</v>
      </c>
      <c r="C832" s="7" t="s">
        <v>3417</v>
      </c>
      <c r="D832" s="7" t="s">
        <v>3454</v>
      </c>
      <c r="E832" s="7" t="s">
        <v>34</v>
      </c>
      <c r="F832" s="7" t="s">
        <v>35</v>
      </c>
      <c r="G832" s="7" t="s">
        <v>3454</v>
      </c>
      <c r="H832" t="s">
        <v>3455</v>
      </c>
      <c r="I832" s="7" t="s">
        <v>41</v>
      </c>
      <c r="J832" s="7" t="s">
        <v>8005</v>
      </c>
      <c r="K832" s="7" t="s">
        <v>8005</v>
      </c>
      <c r="L832" s="36">
        <v>1220425</v>
      </c>
      <c r="M832" s="7" t="s">
        <v>8005</v>
      </c>
      <c r="N832" s="36">
        <v>0</v>
      </c>
      <c r="O832" s="36">
        <v>420177</v>
      </c>
      <c r="P832" s="36">
        <v>0</v>
      </c>
      <c r="Q832" s="36">
        <v>219576</v>
      </c>
      <c r="R832" s="36">
        <v>344673</v>
      </c>
      <c r="S832" s="36">
        <v>0</v>
      </c>
      <c r="T832" s="36">
        <v>984426</v>
      </c>
      <c r="U832" s="36">
        <v>235999</v>
      </c>
    </row>
    <row r="833" spans="1:21" ht="15" customHeight="1" x14ac:dyDescent="0.2">
      <c r="A833" t="s">
        <v>3415</v>
      </c>
      <c r="B833" s="7" t="s">
        <v>3456</v>
      </c>
      <c r="C833" s="7" t="s">
        <v>3417</v>
      </c>
      <c r="D833" s="7" t="s">
        <v>3457</v>
      </c>
      <c r="E833" s="7" t="s">
        <v>34</v>
      </c>
      <c r="F833" s="7" t="s">
        <v>35</v>
      </c>
      <c r="G833" s="7" t="s">
        <v>3457</v>
      </c>
      <c r="H833" t="s">
        <v>3458</v>
      </c>
      <c r="I833" s="7" t="s">
        <v>41</v>
      </c>
      <c r="J833" s="7" t="s">
        <v>8005</v>
      </c>
      <c r="K833" s="7" t="s">
        <v>8005</v>
      </c>
      <c r="L833" s="36">
        <v>467869</v>
      </c>
      <c r="M833" s="7" t="s">
        <v>8005</v>
      </c>
      <c r="N833" s="36">
        <v>0</v>
      </c>
      <c r="O833" s="36">
        <v>204426</v>
      </c>
      <c r="P833" s="36">
        <v>0</v>
      </c>
      <c r="Q833" s="36">
        <v>49588</v>
      </c>
      <c r="R833" s="36">
        <v>80812</v>
      </c>
      <c r="S833" s="36">
        <v>0</v>
      </c>
      <c r="T833" s="36">
        <v>334826</v>
      </c>
      <c r="U833" s="36">
        <v>133043</v>
      </c>
    </row>
    <row r="834" spans="1:21" ht="15" customHeight="1" x14ac:dyDescent="0.2">
      <c r="A834" t="s">
        <v>3415</v>
      </c>
      <c r="B834" s="7" t="s">
        <v>3459</v>
      </c>
      <c r="C834" s="7" t="s">
        <v>3417</v>
      </c>
      <c r="D834" s="7" t="s">
        <v>3460</v>
      </c>
      <c r="E834" s="7" t="s">
        <v>34</v>
      </c>
      <c r="F834" s="7" t="s">
        <v>35</v>
      </c>
      <c r="G834" s="7" t="s">
        <v>3460</v>
      </c>
      <c r="H834" t="s">
        <v>3461</v>
      </c>
      <c r="I834" s="7" t="s">
        <v>41</v>
      </c>
      <c r="J834" s="7" t="s">
        <v>8005</v>
      </c>
      <c r="K834" s="7" t="s">
        <v>8005</v>
      </c>
      <c r="L834" s="36">
        <v>117249</v>
      </c>
      <c r="M834" s="7" t="s">
        <v>8005</v>
      </c>
      <c r="N834" s="36">
        <v>28204</v>
      </c>
      <c r="O834" s="36">
        <v>54468</v>
      </c>
      <c r="P834" s="36">
        <v>792</v>
      </c>
      <c r="Q834" s="36">
        <v>0</v>
      </c>
      <c r="R834" s="36">
        <v>33785</v>
      </c>
      <c r="S834" s="36">
        <v>0</v>
      </c>
      <c r="T834" s="36">
        <v>117249</v>
      </c>
      <c r="U834" s="36">
        <v>0</v>
      </c>
    </row>
    <row r="835" spans="1:21" ht="15" customHeight="1" x14ac:dyDescent="0.2">
      <c r="A835" t="s">
        <v>3415</v>
      </c>
      <c r="B835" s="7" t="s">
        <v>3462</v>
      </c>
      <c r="C835" s="7" t="s">
        <v>3417</v>
      </c>
      <c r="D835" s="7" t="s">
        <v>3463</v>
      </c>
      <c r="E835" s="7" t="s">
        <v>34</v>
      </c>
      <c r="F835" s="7" t="s">
        <v>35</v>
      </c>
      <c r="G835" s="7" t="s">
        <v>3463</v>
      </c>
      <c r="H835" t="s">
        <v>3464</v>
      </c>
      <c r="I835" s="7" t="s">
        <v>41</v>
      </c>
      <c r="J835" s="7" t="s">
        <v>8005</v>
      </c>
      <c r="K835" s="7" t="s">
        <v>8005</v>
      </c>
      <c r="L835" s="36">
        <v>158216</v>
      </c>
      <c r="M835" s="7" t="s">
        <v>8005</v>
      </c>
      <c r="N835" s="36">
        <v>20732</v>
      </c>
      <c r="O835" s="36">
        <v>100000</v>
      </c>
      <c r="P835" s="36">
        <v>35617</v>
      </c>
      <c r="Q835" s="36">
        <v>0</v>
      </c>
      <c r="R835" s="36">
        <v>0</v>
      </c>
      <c r="S835" s="36">
        <v>0</v>
      </c>
      <c r="T835" s="36">
        <v>156349</v>
      </c>
      <c r="U835" s="36">
        <v>1867</v>
      </c>
    </row>
    <row r="836" spans="1:21" ht="15" customHeight="1" x14ac:dyDescent="0.2">
      <c r="A836" t="s">
        <v>3415</v>
      </c>
      <c r="B836" s="7" t="s">
        <v>3465</v>
      </c>
      <c r="C836" s="7" t="s">
        <v>3417</v>
      </c>
      <c r="D836" s="7" t="s">
        <v>3466</v>
      </c>
      <c r="E836" s="7" t="s">
        <v>34</v>
      </c>
      <c r="F836" s="7" t="s">
        <v>35</v>
      </c>
      <c r="G836" s="7" t="s">
        <v>3466</v>
      </c>
      <c r="H836" t="s">
        <v>3467</v>
      </c>
      <c r="I836" s="7" t="s">
        <v>41</v>
      </c>
      <c r="J836" s="7" t="s">
        <v>8005</v>
      </c>
      <c r="K836" s="7" t="s">
        <v>8005</v>
      </c>
      <c r="L836" s="36">
        <v>84348</v>
      </c>
      <c r="M836" s="7" t="s">
        <v>8006</v>
      </c>
      <c r="N836" s="36">
        <v>20280</v>
      </c>
      <c r="O836" s="36">
        <v>60040</v>
      </c>
      <c r="P836" s="36">
        <v>0</v>
      </c>
      <c r="Q836" s="36">
        <v>0</v>
      </c>
      <c r="R836" s="36">
        <v>0</v>
      </c>
      <c r="S836" s="36">
        <v>0</v>
      </c>
      <c r="T836" s="36">
        <v>80320</v>
      </c>
      <c r="U836" s="36">
        <v>4028</v>
      </c>
    </row>
    <row r="837" spans="1:21" ht="15" customHeight="1" x14ac:dyDescent="0.2">
      <c r="A837" t="s">
        <v>3415</v>
      </c>
      <c r="B837" s="7" t="s">
        <v>3468</v>
      </c>
      <c r="C837" s="7" t="s">
        <v>3417</v>
      </c>
      <c r="D837" s="7" t="s">
        <v>3469</v>
      </c>
      <c r="E837" s="7" t="s">
        <v>34</v>
      </c>
      <c r="F837" s="7" t="s">
        <v>35</v>
      </c>
      <c r="G837" s="7" t="s">
        <v>3469</v>
      </c>
      <c r="H837" t="s">
        <v>3470</v>
      </c>
      <c r="I837" s="7" t="s">
        <v>41</v>
      </c>
      <c r="J837" s="7" t="s">
        <v>8005</v>
      </c>
      <c r="K837" s="7" t="s">
        <v>8005</v>
      </c>
      <c r="L837" s="36">
        <v>83679</v>
      </c>
      <c r="M837" s="7" t="s">
        <v>8005</v>
      </c>
      <c r="N837" s="36">
        <v>0</v>
      </c>
      <c r="O837" s="36">
        <v>0</v>
      </c>
      <c r="P837" s="36">
        <v>67412</v>
      </c>
      <c r="Q837" s="36">
        <v>0</v>
      </c>
      <c r="R837" s="36">
        <v>16267</v>
      </c>
      <c r="S837" s="36">
        <v>0</v>
      </c>
      <c r="T837" s="36">
        <v>83679</v>
      </c>
      <c r="U837" s="36">
        <v>0</v>
      </c>
    </row>
    <row r="838" spans="1:21" ht="15" customHeight="1" x14ac:dyDescent="0.2">
      <c r="A838" t="s">
        <v>3415</v>
      </c>
      <c r="B838" s="7" t="s">
        <v>3471</v>
      </c>
      <c r="C838" s="7" t="s">
        <v>3417</v>
      </c>
      <c r="D838" s="7" t="s">
        <v>3445</v>
      </c>
      <c r="E838" s="7" t="s">
        <v>3472</v>
      </c>
      <c r="F838" s="7" t="s">
        <v>3473</v>
      </c>
      <c r="G838" s="7" t="s">
        <v>3474</v>
      </c>
      <c r="H838" t="s">
        <v>3475</v>
      </c>
      <c r="I838" s="7" t="s">
        <v>98</v>
      </c>
      <c r="J838" s="7" t="s">
        <v>8006</v>
      </c>
      <c r="K838" s="7" t="s">
        <v>8006</v>
      </c>
      <c r="L838" s="36">
        <v>0</v>
      </c>
      <c r="M838" s="7" t="s">
        <v>8006</v>
      </c>
      <c r="N838" s="36">
        <v>0</v>
      </c>
      <c r="O838" s="36">
        <v>0</v>
      </c>
      <c r="P838" s="36">
        <v>0</v>
      </c>
      <c r="Q838" s="36">
        <v>0</v>
      </c>
      <c r="R838" s="36">
        <v>0</v>
      </c>
      <c r="S838" s="36">
        <v>0</v>
      </c>
      <c r="T838" s="36">
        <v>0</v>
      </c>
      <c r="U838" s="36">
        <v>0</v>
      </c>
    </row>
    <row r="839" spans="1:21" ht="15" customHeight="1" x14ac:dyDescent="0.2">
      <c r="A839" t="s">
        <v>3415</v>
      </c>
      <c r="B839" s="7" t="s">
        <v>3476</v>
      </c>
      <c r="C839" s="7" t="s">
        <v>3417</v>
      </c>
      <c r="D839" s="7" t="s">
        <v>3418</v>
      </c>
      <c r="E839" s="7" t="s">
        <v>3477</v>
      </c>
      <c r="F839" s="7" t="s">
        <v>3478</v>
      </c>
      <c r="G839" s="7" t="s">
        <v>3479</v>
      </c>
      <c r="H839" t="s">
        <v>3480</v>
      </c>
      <c r="I839" s="7" t="s">
        <v>98</v>
      </c>
      <c r="J839" s="7" t="s">
        <v>8005</v>
      </c>
      <c r="K839" s="7" t="s">
        <v>8005</v>
      </c>
      <c r="L839" s="36">
        <v>19310</v>
      </c>
      <c r="M839" s="7" t="s">
        <v>8005</v>
      </c>
      <c r="N839" s="36">
        <v>0</v>
      </c>
      <c r="O839" s="36">
        <v>4806</v>
      </c>
      <c r="P839" s="36">
        <v>4806</v>
      </c>
      <c r="Q839" s="36">
        <v>4828</v>
      </c>
      <c r="R839" s="36">
        <v>4870</v>
      </c>
      <c r="S839" s="36">
        <v>0</v>
      </c>
      <c r="T839" s="36">
        <v>19310</v>
      </c>
      <c r="U839" s="36">
        <v>0</v>
      </c>
    </row>
    <row r="840" spans="1:21" ht="15" customHeight="1" x14ac:dyDescent="0.2">
      <c r="A840" t="s">
        <v>3481</v>
      </c>
      <c r="B840" s="7" t="s">
        <v>3482</v>
      </c>
      <c r="C840" s="7" t="s">
        <v>3483</v>
      </c>
      <c r="D840" s="7" t="s">
        <v>3484</v>
      </c>
      <c r="E840" s="7" t="s">
        <v>34</v>
      </c>
      <c r="F840" s="7" t="s">
        <v>35</v>
      </c>
      <c r="G840" s="7" t="s">
        <v>3484</v>
      </c>
      <c r="H840" t="s">
        <v>3485</v>
      </c>
      <c r="I840" s="7" t="s">
        <v>37</v>
      </c>
      <c r="J840" s="7" t="s">
        <v>8005</v>
      </c>
      <c r="K840" s="7" t="s">
        <v>8005</v>
      </c>
      <c r="L840" s="36">
        <v>65975</v>
      </c>
      <c r="M840" s="7" t="s">
        <v>8005</v>
      </c>
      <c r="N840" s="36">
        <v>0</v>
      </c>
      <c r="O840" s="36">
        <v>34106</v>
      </c>
      <c r="P840" s="36">
        <v>16448</v>
      </c>
      <c r="Q840" s="36">
        <v>0</v>
      </c>
      <c r="R840" s="36">
        <v>0</v>
      </c>
      <c r="S840" s="36">
        <v>0</v>
      </c>
      <c r="T840" s="36">
        <v>50554</v>
      </c>
      <c r="U840" s="36">
        <v>15421</v>
      </c>
    </row>
    <row r="841" spans="1:21" ht="15" customHeight="1" x14ac:dyDescent="0.2">
      <c r="A841" t="s">
        <v>3481</v>
      </c>
      <c r="B841" s="7" t="s">
        <v>3486</v>
      </c>
      <c r="C841" s="7" t="s">
        <v>3483</v>
      </c>
      <c r="D841" s="7" t="s">
        <v>3487</v>
      </c>
      <c r="E841" s="7" t="s">
        <v>34</v>
      </c>
      <c r="F841" s="7" t="s">
        <v>35</v>
      </c>
      <c r="G841" s="7" t="s">
        <v>3487</v>
      </c>
      <c r="H841" t="s">
        <v>3488</v>
      </c>
      <c r="I841" s="7" t="s">
        <v>41</v>
      </c>
      <c r="J841" s="7" t="s">
        <v>8005</v>
      </c>
      <c r="K841" s="7" t="s">
        <v>8005</v>
      </c>
      <c r="L841" s="36">
        <v>832679</v>
      </c>
      <c r="M841" s="7" t="s">
        <v>8005</v>
      </c>
      <c r="N841" s="36">
        <v>76973</v>
      </c>
      <c r="O841" s="36">
        <v>464179</v>
      </c>
      <c r="P841" s="36">
        <v>273716</v>
      </c>
      <c r="Q841" s="36">
        <v>0</v>
      </c>
      <c r="R841" s="36">
        <v>0</v>
      </c>
      <c r="S841" s="36">
        <v>0</v>
      </c>
      <c r="T841" s="36">
        <v>814868</v>
      </c>
      <c r="U841" s="36">
        <v>17811</v>
      </c>
    </row>
    <row r="842" spans="1:21" ht="15" customHeight="1" x14ac:dyDescent="0.2">
      <c r="A842" t="s">
        <v>3481</v>
      </c>
      <c r="B842" s="7" t="s">
        <v>3489</v>
      </c>
      <c r="C842" s="7" t="s">
        <v>3483</v>
      </c>
      <c r="D842" s="7" t="s">
        <v>3487</v>
      </c>
      <c r="E842" s="7" t="s">
        <v>3490</v>
      </c>
      <c r="F842" s="7" t="s">
        <v>3491</v>
      </c>
      <c r="G842" s="7" t="s">
        <v>3492</v>
      </c>
      <c r="H842" t="s">
        <v>3493</v>
      </c>
      <c r="I842" s="7" t="s">
        <v>98</v>
      </c>
      <c r="J842" s="7" t="s">
        <v>8005</v>
      </c>
      <c r="K842" s="7" t="s">
        <v>8005</v>
      </c>
      <c r="L842" s="36">
        <v>17603</v>
      </c>
      <c r="M842" s="7" t="s">
        <v>8005</v>
      </c>
      <c r="N842" s="36">
        <v>4230</v>
      </c>
      <c r="O842" s="36">
        <v>4463</v>
      </c>
      <c r="P842" s="36">
        <v>4702</v>
      </c>
      <c r="Q842" s="36">
        <v>0</v>
      </c>
      <c r="R842" s="36">
        <v>4208</v>
      </c>
      <c r="S842" s="36">
        <v>0</v>
      </c>
      <c r="T842" s="36">
        <v>17603</v>
      </c>
      <c r="U842" s="36">
        <v>0</v>
      </c>
    </row>
    <row r="843" spans="1:21" ht="15" customHeight="1" x14ac:dyDescent="0.2">
      <c r="A843" t="s">
        <v>3494</v>
      </c>
      <c r="B843" s="7" t="s">
        <v>3495</v>
      </c>
      <c r="C843" s="7" t="s">
        <v>3496</v>
      </c>
      <c r="D843" s="7" t="s">
        <v>3497</v>
      </c>
      <c r="E843" s="7" t="s">
        <v>34</v>
      </c>
      <c r="F843" s="7" t="s">
        <v>35</v>
      </c>
      <c r="G843" s="7" t="s">
        <v>3497</v>
      </c>
      <c r="H843" t="s">
        <v>3498</v>
      </c>
      <c r="I843" s="7" t="s">
        <v>37</v>
      </c>
      <c r="J843" s="7" t="s">
        <v>8005</v>
      </c>
      <c r="K843" s="7" t="s">
        <v>8005</v>
      </c>
      <c r="L843" s="36">
        <v>156354</v>
      </c>
      <c r="M843" s="7" t="s">
        <v>8005</v>
      </c>
      <c r="N843" s="36">
        <v>0</v>
      </c>
      <c r="O843" s="36">
        <v>59097</v>
      </c>
      <c r="P843" s="36">
        <v>0</v>
      </c>
      <c r="Q843" s="36">
        <v>0</v>
      </c>
      <c r="R843" s="36">
        <v>5030</v>
      </c>
      <c r="S843" s="36">
        <v>0</v>
      </c>
      <c r="T843" s="36">
        <v>64127</v>
      </c>
      <c r="U843" s="36">
        <v>92227</v>
      </c>
    </row>
    <row r="844" spans="1:21" ht="15" customHeight="1" x14ac:dyDescent="0.2">
      <c r="A844" t="s">
        <v>3494</v>
      </c>
      <c r="B844" s="7" t="s">
        <v>3499</v>
      </c>
      <c r="C844" s="7" t="s">
        <v>3496</v>
      </c>
      <c r="D844" s="7" t="s">
        <v>3500</v>
      </c>
      <c r="E844" s="7" t="s">
        <v>34</v>
      </c>
      <c r="F844" s="7" t="s">
        <v>35</v>
      </c>
      <c r="G844" s="7" t="s">
        <v>3500</v>
      </c>
      <c r="H844" t="s">
        <v>3501</v>
      </c>
      <c r="I844" s="7" t="s">
        <v>41</v>
      </c>
      <c r="J844" s="7" t="s">
        <v>8005</v>
      </c>
      <c r="K844" s="7" t="s">
        <v>8005</v>
      </c>
      <c r="L844" s="36">
        <v>202361</v>
      </c>
      <c r="M844" s="7" t="s">
        <v>8005</v>
      </c>
      <c r="N844" s="36">
        <v>39202</v>
      </c>
      <c r="O844" s="36">
        <v>77474</v>
      </c>
      <c r="P844" s="36">
        <v>2847</v>
      </c>
      <c r="Q844" s="36">
        <v>80699</v>
      </c>
      <c r="R844" s="36">
        <v>2139</v>
      </c>
      <c r="S844" s="36">
        <v>0</v>
      </c>
      <c r="T844" s="36">
        <v>202361</v>
      </c>
      <c r="U844" s="36">
        <v>0</v>
      </c>
    </row>
    <row r="845" spans="1:21" ht="15" customHeight="1" x14ac:dyDescent="0.2">
      <c r="A845" t="s">
        <v>3494</v>
      </c>
      <c r="B845" s="7" t="s">
        <v>3502</v>
      </c>
      <c r="C845" s="7" t="s">
        <v>3496</v>
      </c>
      <c r="D845" s="7" t="s">
        <v>3503</v>
      </c>
      <c r="E845" s="7" t="s">
        <v>34</v>
      </c>
      <c r="F845" s="7" t="s">
        <v>35</v>
      </c>
      <c r="G845" s="7" t="s">
        <v>3503</v>
      </c>
      <c r="H845" t="s">
        <v>3504</v>
      </c>
      <c r="I845" s="7" t="s">
        <v>41</v>
      </c>
      <c r="J845" s="7" t="s">
        <v>8005</v>
      </c>
      <c r="K845" s="7" t="s">
        <v>8005</v>
      </c>
      <c r="L845" s="36">
        <v>106890</v>
      </c>
      <c r="M845" s="7" t="s">
        <v>8005</v>
      </c>
      <c r="N845" s="36">
        <v>25709</v>
      </c>
      <c r="O845" s="36">
        <v>43984</v>
      </c>
      <c r="P845" s="36">
        <v>36147</v>
      </c>
      <c r="Q845" s="36">
        <v>0</v>
      </c>
      <c r="R845" s="36">
        <v>1050</v>
      </c>
      <c r="S845" s="36">
        <v>0</v>
      </c>
      <c r="T845" s="36">
        <v>106890</v>
      </c>
      <c r="U845" s="36">
        <v>0</v>
      </c>
    </row>
    <row r="846" spans="1:21" ht="15" customHeight="1" x14ac:dyDescent="0.2">
      <c r="A846" t="s">
        <v>3494</v>
      </c>
      <c r="B846" s="7" t="s">
        <v>3505</v>
      </c>
      <c r="C846" s="7" t="s">
        <v>3496</v>
      </c>
      <c r="D846" s="7" t="s">
        <v>3506</v>
      </c>
      <c r="E846" s="7" t="s">
        <v>34</v>
      </c>
      <c r="F846" s="7" t="s">
        <v>35</v>
      </c>
      <c r="G846" s="7" t="s">
        <v>3506</v>
      </c>
      <c r="H846" t="s">
        <v>3507</v>
      </c>
      <c r="I846" s="7" t="s">
        <v>41</v>
      </c>
      <c r="J846" s="7" t="s">
        <v>8005</v>
      </c>
      <c r="K846" s="7" t="s">
        <v>8005</v>
      </c>
      <c r="L846" s="36">
        <v>583512</v>
      </c>
      <c r="M846" s="7" t="s">
        <v>8005</v>
      </c>
      <c r="N846" s="36">
        <v>124853</v>
      </c>
      <c r="O846" s="36">
        <v>67745</v>
      </c>
      <c r="P846" s="36">
        <v>51462</v>
      </c>
      <c r="Q846" s="36">
        <v>33470</v>
      </c>
      <c r="R846" s="36">
        <v>305982</v>
      </c>
      <c r="S846" s="36">
        <v>0</v>
      </c>
      <c r="T846" s="36">
        <v>583512</v>
      </c>
      <c r="U846" s="36">
        <v>0</v>
      </c>
    </row>
    <row r="847" spans="1:21" ht="15" customHeight="1" x14ac:dyDescent="0.2">
      <c r="A847" t="s">
        <v>3494</v>
      </c>
      <c r="B847" s="7" t="s">
        <v>3508</v>
      </c>
      <c r="C847" s="7" t="s">
        <v>3496</v>
      </c>
      <c r="D847" s="7" t="s">
        <v>3509</v>
      </c>
      <c r="E847" s="7" t="s">
        <v>34</v>
      </c>
      <c r="F847" s="7" t="s">
        <v>35</v>
      </c>
      <c r="G847" s="7" t="s">
        <v>3509</v>
      </c>
      <c r="H847" t="s">
        <v>3510</v>
      </c>
      <c r="I847" s="7" t="s">
        <v>41</v>
      </c>
      <c r="J847" s="7" t="s">
        <v>8005</v>
      </c>
      <c r="K847" s="7" t="s">
        <v>8005</v>
      </c>
      <c r="L847" s="36">
        <v>36329</v>
      </c>
      <c r="M847" s="7" t="s">
        <v>8005</v>
      </c>
      <c r="N847" s="36">
        <v>0</v>
      </c>
      <c r="O847" s="36">
        <v>0</v>
      </c>
      <c r="P847" s="36">
        <v>20001</v>
      </c>
      <c r="Q847" s="36">
        <v>3743</v>
      </c>
      <c r="R847" s="36">
        <v>9082</v>
      </c>
      <c r="S847" s="36">
        <v>0</v>
      </c>
      <c r="T847" s="36">
        <v>32826</v>
      </c>
      <c r="U847" s="36">
        <v>3503</v>
      </c>
    </row>
    <row r="848" spans="1:21" ht="15" customHeight="1" x14ac:dyDescent="0.2">
      <c r="A848" t="s">
        <v>3494</v>
      </c>
      <c r="B848" s="7" t="s">
        <v>3511</v>
      </c>
      <c r="C848" s="7" t="s">
        <v>3496</v>
      </c>
      <c r="D848" s="7" t="s">
        <v>3512</v>
      </c>
      <c r="E848" s="7" t="s">
        <v>34</v>
      </c>
      <c r="F848" s="7" t="s">
        <v>35</v>
      </c>
      <c r="G848" s="7" t="s">
        <v>3512</v>
      </c>
      <c r="H848" t="s">
        <v>3513</v>
      </c>
      <c r="I848" s="7" t="s">
        <v>41</v>
      </c>
      <c r="J848" s="7" t="s">
        <v>8005</v>
      </c>
      <c r="K848" s="7" t="s">
        <v>8005</v>
      </c>
      <c r="L848" s="36">
        <v>205286</v>
      </c>
      <c r="M848" s="7" t="s">
        <v>8005</v>
      </c>
      <c r="N848" s="36">
        <v>40649</v>
      </c>
      <c r="O848" s="36">
        <v>130860</v>
      </c>
      <c r="P848" s="36">
        <v>31927</v>
      </c>
      <c r="Q848" s="36">
        <v>0</v>
      </c>
      <c r="R848" s="36">
        <v>1850</v>
      </c>
      <c r="S848" s="36">
        <v>0</v>
      </c>
      <c r="T848" s="36">
        <v>205286</v>
      </c>
      <c r="U848" s="36">
        <v>0</v>
      </c>
    </row>
    <row r="849" spans="1:21" ht="15" customHeight="1" x14ac:dyDescent="0.2">
      <c r="A849" t="s">
        <v>3494</v>
      </c>
      <c r="B849" s="7" t="s">
        <v>3514</v>
      </c>
      <c r="C849" s="7" t="s">
        <v>3496</v>
      </c>
      <c r="D849" s="7" t="s">
        <v>3515</v>
      </c>
      <c r="E849" s="7" t="s">
        <v>34</v>
      </c>
      <c r="F849" s="7" t="s">
        <v>35</v>
      </c>
      <c r="G849" s="7" t="s">
        <v>3515</v>
      </c>
      <c r="H849" t="s">
        <v>3516</v>
      </c>
      <c r="I849" s="7" t="s">
        <v>41</v>
      </c>
      <c r="J849" s="7" t="s">
        <v>8005</v>
      </c>
      <c r="K849" s="7" t="s">
        <v>8005</v>
      </c>
      <c r="L849" s="36">
        <v>79312</v>
      </c>
      <c r="M849" s="7" t="s">
        <v>8005</v>
      </c>
      <c r="N849" s="36">
        <v>19205</v>
      </c>
      <c r="O849" s="36">
        <v>38996</v>
      </c>
      <c r="P849" s="36">
        <v>20923</v>
      </c>
      <c r="Q849" s="36">
        <v>0</v>
      </c>
      <c r="R849" s="36">
        <v>188</v>
      </c>
      <c r="S849" s="36">
        <v>0</v>
      </c>
      <c r="T849" s="36">
        <v>79312</v>
      </c>
      <c r="U849" s="36">
        <v>0</v>
      </c>
    </row>
    <row r="850" spans="1:21" ht="15" customHeight="1" x14ac:dyDescent="0.2">
      <c r="A850" t="s">
        <v>3494</v>
      </c>
      <c r="B850" s="7" t="s">
        <v>3517</v>
      </c>
      <c r="C850" s="7" t="s">
        <v>3496</v>
      </c>
      <c r="D850" s="7" t="s">
        <v>3518</v>
      </c>
      <c r="E850" s="7" t="s">
        <v>34</v>
      </c>
      <c r="F850" s="7" t="s">
        <v>35</v>
      </c>
      <c r="G850" s="7" t="s">
        <v>3518</v>
      </c>
      <c r="H850" t="s">
        <v>3519</v>
      </c>
      <c r="I850" s="7" t="s">
        <v>41</v>
      </c>
      <c r="J850" s="7" t="s">
        <v>8005</v>
      </c>
      <c r="K850" s="7" t="s">
        <v>8005</v>
      </c>
      <c r="L850" s="36">
        <v>448166</v>
      </c>
      <c r="M850" s="7" t="s">
        <v>8005</v>
      </c>
      <c r="N850" s="36">
        <v>6192</v>
      </c>
      <c r="O850" s="36">
        <v>136133</v>
      </c>
      <c r="P850" s="36">
        <v>192503</v>
      </c>
      <c r="Q850" s="36">
        <v>9579</v>
      </c>
      <c r="R850" s="36">
        <v>103759</v>
      </c>
      <c r="S850" s="36">
        <v>0</v>
      </c>
      <c r="T850" s="36">
        <v>448166</v>
      </c>
      <c r="U850" s="36">
        <v>0</v>
      </c>
    </row>
    <row r="851" spans="1:21" ht="15" customHeight="1" x14ac:dyDescent="0.2">
      <c r="A851" t="s">
        <v>3494</v>
      </c>
      <c r="B851" s="7" t="s">
        <v>3520</v>
      </c>
      <c r="C851" s="7" t="s">
        <v>3496</v>
      </c>
      <c r="D851" s="7" t="s">
        <v>3521</v>
      </c>
      <c r="E851" s="7" t="s">
        <v>34</v>
      </c>
      <c r="F851" s="7" t="s">
        <v>35</v>
      </c>
      <c r="G851" s="7" t="s">
        <v>3521</v>
      </c>
      <c r="H851" t="s">
        <v>3522</v>
      </c>
      <c r="I851" s="7" t="s">
        <v>41</v>
      </c>
      <c r="J851" s="7" t="s">
        <v>8005</v>
      </c>
      <c r="K851" s="7" t="s">
        <v>8005</v>
      </c>
      <c r="L851" s="36">
        <v>2119558</v>
      </c>
      <c r="M851" s="7" t="s">
        <v>8005</v>
      </c>
      <c r="N851" s="36">
        <v>360227</v>
      </c>
      <c r="O851" s="36">
        <v>269055</v>
      </c>
      <c r="P851" s="36">
        <v>392326</v>
      </c>
      <c r="Q851" s="36">
        <v>94485</v>
      </c>
      <c r="R851" s="36">
        <v>483711</v>
      </c>
      <c r="S851" s="36">
        <v>0</v>
      </c>
      <c r="T851" s="36">
        <v>1599804</v>
      </c>
      <c r="U851" s="36">
        <v>519754</v>
      </c>
    </row>
    <row r="852" spans="1:21" ht="15" customHeight="1" x14ac:dyDescent="0.2">
      <c r="A852" t="s">
        <v>3494</v>
      </c>
      <c r="B852" s="7" t="s">
        <v>3523</v>
      </c>
      <c r="C852" s="7" t="s">
        <v>3496</v>
      </c>
      <c r="D852" s="7" t="s">
        <v>3524</v>
      </c>
      <c r="E852" s="7" t="s">
        <v>34</v>
      </c>
      <c r="F852" s="7" t="s">
        <v>35</v>
      </c>
      <c r="G852" s="7" t="s">
        <v>3524</v>
      </c>
      <c r="H852" t="s">
        <v>3525</v>
      </c>
      <c r="I852" s="7" t="s">
        <v>41</v>
      </c>
      <c r="J852" s="7" t="s">
        <v>8005</v>
      </c>
      <c r="K852" s="7" t="s">
        <v>8005</v>
      </c>
      <c r="L852" s="36">
        <v>760089</v>
      </c>
      <c r="M852" s="7" t="s">
        <v>8005</v>
      </c>
      <c r="N852" s="36">
        <v>182809</v>
      </c>
      <c r="O852" s="36">
        <v>123491</v>
      </c>
      <c r="P852" s="36">
        <v>0</v>
      </c>
      <c r="Q852" s="36">
        <v>114974</v>
      </c>
      <c r="R852" s="36">
        <v>190294</v>
      </c>
      <c r="S852" s="36">
        <v>0</v>
      </c>
      <c r="T852" s="36">
        <v>611568</v>
      </c>
      <c r="U852" s="36">
        <v>148521</v>
      </c>
    </row>
    <row r="853" spans="1:21" ht="15" customHeight="1" x14ac:dyDescent="0.2">
      <c r="A853" t="s">
        <v>3494</v>
      </c>
      <c r="B853" s="7" t="s">
        <v>3526</v>
      </c>
      <c r="C853" s="7" t="s">
        <v>3496</v>
      </c>
      <c r="D853" s="7" t="s">
        <v>3527</v>
      </c>
      <c r="E853" s="7" t="s">
        <v>34</v>
      </c>
      <c r="F853" s="7" t="s">
        <v>35</v>
      </c>
      <c r="G853" s="7" t="s">
        <v>3527</v>
      </c>
      <c r="H853" t="s">
        <v>3528</v>
      </c>
      <c r="I853" s="7" t="s">
        <v>41</v>
      </c>
      <c r="J853" s="7" t="s">
        <v>8005</v>
      </c>
      <c r="K853" s="7" t="s">
        <v>8005</v>
      </c>
      <c r="L853" s="36">
        <v>101978</v>
      </c>
      <c r="M853" s="7" t="s">
        <v>8005</v>
      </c>
      <c r="N853" s="36">
        <v>0</v>
      </c>
      <c r="O853" s="36">
        <v>35510</v>
      </c>
      <c r="P853" s="36">
        <v>55568</v>
      </c>
      <c r="Q853" s="36">
        <v>0</v>
      </c>
      <c r="R853" s="36">
        <v>6042</v>
      </c>
      <c r="S853" s="36">
        <v>0</v>
      </c>
      <c r="T853" s="36">
        <v>97120</v>
      </c>
      <c r="U853" s="36">
        <v>4858</v>
      </c>
    </row>
    <row r="854" spans="1:21" ht="15" customHeight="1" x14ac:dyDescent="0.2">
      <c r="A854" t="s">
        <v>3494</v>
      </c>
      <c r="B854" s="7" t="s">
        <v>3529</v>
      </c>
      <c r="C854" s="7" t="s">
        <v>3496</v>
      </c>
      <c r="D854" s="7" t="s">
        <v>3530</v>
      </c>
      <c r="E854" s="7" t="s">
        <v>34</v>
      </c>
      <c r="F854" s="7" t="s">
        <v>35</v>
      </c>
      <c r="G854" s="7" t="s">
        <v>3530</v>
      </c>
      <c r="H854" t="s">
        <v>3531</v>
      </c>
      <c r="I854" s="7" t="s">
        <v>41</v>
      </c>
      <c r="J854" s="7" t="s">
        <v>8005</v>
      </c>
      <c r="K854" s="7" t="s">
        <v>8005</v>
      </c>
      <c r="L854" s="36">
        <v>352990</v>
      </c>
      <c r="M854" s="7" t="s">
        <v>8005</v>
      </c>
      <c r="N854" s="36">
        <v>38591</v>
      </c>
      <c r="O854" s="36">
        <v>0</v>
      </c>
      <c r="P854" s="36">
        <v>99042</v>
      </c>
      <c r="Q854" s="36">
        <v>41528</v>
      </c>
      <c r="R854" s="36">
        <v>39115</v>
      </c>
      <c r="S854" s="36">
        <v>0</v>
      </c>
      <c r="T854" s="36">
        <v>218276</v>
      </c>
      <c r="U854" s="36">
        <v>134714</v>
      </c>
    </row>
    <row r="855" spans="1:21" ht="15" customHeight="1" x14ac:dyDescent="0.2">
      <c r="A855" t="s">
        <v>3494</v>
      </c>
      <c r="B855" s="7" t="s">
        <v>3532</v>
      </c>
      <c r="C855" s="7" t="s">
        <v>3496</v>
      </c>
      <c r="D855" s="7" t="s">
        <v>3533</v>
      </c>
      <c r="E855" s="7" t="s">
        <v>34</v>
      </c>
      <c r="F855" s="7" t="s">
        <v>35</v>
      </c>
      <c r="G855" s="7" t="s">
        <v>3533</v>
      </c>
      <c r="H855" t="s">
        <v>3534</v>
      </c>
      <c r="I855" s="7" t="s">
        <v>41</v>
      </c>
      <c r="J855" s="7" t="s">
        <v>8005</v>
      </c>
      <c r="K855" s="7" t="s">
        <v>8005</v>
      </c>
      <c r="L855" s="36">
        <v>81826</v>
      </c>
      <c r="M855" s="7" t="s">
        <v>8005</v>
      </c>
      <c r="N855" s="36">
        <v>0</v>
      </c>
      <c r="O855" s="36">
        <v>26741</v>
      </c>
      <c r="P855" s="36">
        <v>14252</v>
      </c>
      <c r="Q855" s="36">
        <v>17802</v>
      </c>
      <c r="R855" s="36">
        <v>13819</v>
      </c>
      <c r="S855" s="36">
        <v>0</v>
      </c>
      <c r="T855" s="36">
        <v>72614</v>
      </c>
      <c r="U855" s="36">
        <v>9212</v>
      </c>
    </row>
    <row r="856" spans="1:21" ht="15" customHeight="1" x14ac:dyDescent="0.2">
      <c r="A856" t="s">
        <v>3494</v>
      </c>
      <c r="B856" s="7" t="s">
        <v>3535</v>
      </c>
      <c r="C856" s="7" t="s">
        <v>3496</v>
      </c>
      <c r="D856" s="7" t="s">
        <v>3518</v>
      </c>
      <c r="E856" s="7" t="s">
        <v>3536</v>
      </c>
      <c r="F856" s="7" t="s">
        <v>3537</v>
      </c>
      <c r="G856" s="7" t="s">
        <v>3538</v>
      </c>
      <c r="H856" t="s">
        <v>3539</v>
      </c>
      <c r="I856" s="7" t="s">
        <v>98</v>
      </c>
      <c r="J856" s="7" t="s">
        <v>8005</v>
      </c>
      <c r="K856" s="7" t="s">
        <v>8005</v>
      </c>
      <c r="L856" s="36">
        <v>24498</v>
      </c>
      <c r="M856" s="7" t="s">
        <v>8005</v>
      </c>
      <c r="N856" s="36">
        <v>5932</v>
      </c>
      <c r="O856" s="36">
        <v>18508</v>
      </c>
      <c r="P856" s="36">
        <v>0</v>
      </c>
      <c r="Q856" s="36">
        <v>0</v>
      </c>
      <c r="R856" s="36">
        <v>58</v>
      </c>
      <c r="S856" s="36">
        <v>0</v>
      </c>
      <c r="T856" s="36">
        <v>24498</v>
      </c>
      <c r="U856" s="36">
        <v>0</v>
      </c>
    </row>
    <row r="857" spans="1:21" ht="15" customHeight="1" x14ac:dyDescent="0.2">
      <c r="A857" t="s">
        <v>3494</v>
      </c>
      <c r="B857" s="7" t="s">
        <v>3540</v>
      </c>
      <c r="C857" s="7" t="s">
        <v>3496</v>
      </c>
      <c r="D857" s="7" t="s">
        <v>3524</v>
      </c>
      <c r="E857" s="7" t="s">
        <v>3541</v>
      </c>
      <c r="F857" s="7" t="s">
        <v>3542</v>
      </c>
      <c r="G857" s="7" t="s">
        <v>3543</v>
      </c>
      <c r="H857" t="s">
        <v>3544</v>
      </c>
      <c r="I857" s="7" t="s">
        <v>98</v>
      </c>
      <c r="J857" s="7" t="s">
        <v>8005</v>
      </c>
      <c r="K857" s="7" t="s">
        <v>8005</v>
      </c>
      <c r="L857" s="36">
        <v>30215</v>
      </c>
      <c r="M857" s="7" t="s">
        <v>8006</v>
      </c>
      <c r="N857" s="36">
        <v>0</v>
      </c>
      <c r="O857" s="36">
        <v>0</v>
      </c>
      <c r="P857" s="36">
        <v>28812</v>
      </c>
      <c r="Q857" s="36">
        <v>0</v>
      </c>
      <c r="R857" s="36">
        <v>0</v>
      </c>
      <c r="S857" s="36">
        <v>0</v>
      </c>
      <c r="T857" s="36">
        <v>28812</v>
      </c>
      <c r="U857" s="36">
        <v>1403</v>
      </c>
    </row>
    <row r="858" spans="1:21" ht="15" customHeight="1" x14ac:dyDescent="0.2">
      <c r="A858" t="s">
        <v>3494</v>
      </c>
      <c r="B858" s="7" t="s">
        <v>3545</v>
      </c>
      <c r="C858" s="7" t="s">
        <v>3496</v>
      </c>
      <c r="D858" s="7" t="s">
        <v>3503</v>
      </c>
      <c r="E858" s="7" t="s">
        <v>3546</v>
      </c>
      <c r="F858" s="7" t="s">
        <v>3547</v>
      </c>
      <c r="G858" s="7" t="s">
        <v>3548</v>
      </c>
      <c r="H858" t="s">
        <v>3549</v>
      </c>
      <c r="I858" s="7" t="s">
        <v>98</v>
      </c>
      <c r="J858" s="7" t="s">
        <v>8005</v>
      </c>
      <c r="K858" s="7" t="s">
        <v>8005</v>
      </c>
      <c r="L858" s="36">
        <v>1624</v>
      </c>
      <c r="M858" s="7" t="s">
        <v>8005</v>
      </c>
      <c r="N858" s="36">
        <v>391</v>
      </c>
      <c r="O858" s="36">
        <v>403</v>
      </c>
      <c r="P858" s="36">
        <v>466</v>
      </c>
      <c r="Q858" s="36">
        <v>0</v>
      </c>
      <c r="R858" s="36">
        <v>364</v>
      </c>
      <c r="S858" s="36">
        <v>0</v>
      </c>
      <c r="T858" s="36">
        <v>1624</v>
      </c>
      <c r="U858" s="36">
        <v>0</v>
      </c>
    </row>
    <row r="859" spans="1:21" ht="15" customHeight="1" x14ac:dyDescent="0.2">
      <c r="A859" t="s">
        <v>3494</v>
      </c>
      <c r="B859" s="7" t="s">
        <v>3550</v>
      </c>
      <c r="C859" s="7" t="s">
        <v>3496</v>
      </c>
      <c r="D859" s="7" t="s">
        <v>3521</v>
      </c>
      <c r="E859" s="7" t="s">
        <v>3551</v>
      </c>
      <c r="F859" s="7" t="s">
        <v>3552</v>
      </c>
      <c r="G859" s="7" t="s">
        <v>3553</v>
      </c>
      <c r="H859" t="s">
        <v>3554</v>
      </c>
      <c r="I859" s="7" t="s">
        <v>98</v>
      </c>
      <c r="J859" s="7" t="s">
        <v>8005</v>
      </c>
      <c r="K859" s="7" t="s">
        <v>8005</v>
      </c>
      <c r="L859" s="36">
        <v>33863</v>
      </c>
      <c r="M859" s="7" t="s">
        <v>8005</v>
      </c>
      <c r="N859" s="36">
        <v>8132</v>
      </c>
      <c r="O859" s="36">
        <v>21027</v>
      </c>
      <c r="P859" s="36">
        <v>4368</v>
      </c>
      <c r="Q859" s="36">
        <v>0</v>
      </c>
      <c r="R859" s="36">
        <v>336</v>
      </c>
      <c r="S859" s="36">
        <v>0</v>
      </c>
      <c r="T859" s="36">
        <v>33863</v>
      </c>
      <c r="U859" s="36">
        <v>0</v>
      </c>
    </row>
    <row r="860" spans="1:21" ht="15" customHeight="1" x14ac:dyDescent="0.2">
      <c r="A860" t="s">
        <v>3494</v>
      </c>
      <c r="B860" s="7" t="s">
        <v>3555</v>
      </c>
      <c r="C860" s="7" t="s">
        <v>3496</v>
      </c>
      <c r="D860" s="7" t="s">
        <v>3521</v>
      </c>
      <c r="E860" s="7" t="s">
        <v>3556</v>
      </c>
      <c r="F860" s="7" t="s">
        <v>3557</v>
      </c>
      <c r="G860" s="7" t="s">
        <v>3558</v>
      </c>
      <c r="H860" t="s">
        <v>3559</v>
      </c>
      <c r="I860" s="7" t="s">
        <v>98</v>
      </c>
      <c r="J860" s="7" t="s">
        <v>8005</v>
      </c>
      <c r="K860" s="7" t="s">
        <v>8005</v>
      </c>
      <c r="L860" s="36">
        <v>16676</v>
      </c>
      <c r="M860" s="7" t="s">
        <v>8005</v>
      </c>
      <c r="N860" s="36">
        <v>4005</v>
      </c>
      <c r="O860" s="36">
        <v>9539</v>
      </c>
      <c r="P860" s="36">
        <v>1347</v>
      </c>
      <c r="Q860" s="36">
        <v>0</v>
      </c>
      <c r="R860" s="36">
        <v>1785</v>
      </c>
      <c r="S860" s="36">
        <v>0</v>
      </c>
      <c r="T860" s="36">
        <v>16676</v>
      </c>
      <c r="U860" s="36">
        <v>0</v>
      </c>
    </row>
    <row r="861" spans="1:21" ht="15" customHeight="1" x14ac:dyDescent="0.2">
      <c r="A861" t="s">
        <v>3494</v>
      </c>
      <c r="B861" s="7" t="s">
        <v>3560</v>
      </c>
      <c r="C861" s="7" t="s">
        <v>3496</v>
      </c>
      <c r="D861" s="7" t="s">
        <v>3521</v>
      </c>
      <c r="E861" s="7" t="s">
        <v>3561</v>
      </c>
      <c r="F861" s="7" t="s">
        <v>3562</v>
      </c>
      <c r="G861" s="7" t="s">
        <v>3563</v>
      </c>
      <c r="H861" t="s">
        <v>3564</v>
      </c>
      <c r="I861" s="7" t="s">
        <v>98</v>
      </c>
      <c r="J861" s="7" t="s">
        <v>8005</v>
      </c>
      <c r="K861" s="7" t="s">
        <v>8005</v>
      </c>
      <c r="L861" s="36">
        <v>46015</v>
      </c>
      <c r="M861" s="7" t="s">
        <v>8005</v>
      </c>
      <c r="N861" s="36">
        <v>11063</v>
      </c>
      <c r="O861" s="36">
        <v>32564</v>
      </c>
      <c r="P861" s="36">
        <v>1996</v>
      </c>
      <c r="Q861" s="36">
        <v>0</v>
      </c>
      <c r="R861" s="36">
        <v>392</v>
      </c>
      <c r="S861" s="36">
        <v>0</v>
      </c>
      <c r="T861" s="36">
        <v>46015</v>
      </c>
      <c r="U861" s="36">
        <v>0</v>
      </c>
    </row>
    <row r="862" spans="1:21" ht="15" customHeight="1" x14ac:dyDescent="0.2">
      <c r="A862" t="s">
        <v>3494</v>
      </c>
      <c r="B862" s="7" t="s">
        <v>3565</v>
      </c>
      <c r="C862" s="7" t="s">
        <v>3496</v>
      </c>
      <c r="D862" s="7" t="s">
        <v>3524</v>
      </c>
      <c r="E862" s="7" t="s">
        <v>3566</v>
      </c>
      <c r="F862" s="7" t="s">
        <v>3567</v>
      </c>
      <c r="G862" s="7" t="s">
        <v>3568</v>
      </c>
      <c r="H862" t="s">
        <v>3569</v>
      </c>
      <c r="I862" s="7" t="s">
        <v>98</v>
      </c>
      <c r="J862" s="7" t="s">
        <v>8006</v>
      </c>
      <c r="K862" s="7" t="s">
        <v>8006</v>
      </c>
      <c r="L862" s="36">
        <v>0</v>
      </c>
      <c r="M862" s="7" t="s">
        <v>8006</v>
      </c>
      <c r="N862" s="36">
        <v>0</v>
      </c>
      <c r="O862" s="36">
        <v>0</v>
      </c>
      <c r="P862" s="36">
        <v>0</v>
      </c>
      <c r="Q862" s="36">
        <v>0</v>
      </c>
      <c r="R862" s="36">
        <v>0</v>
      </c>
      <c r="S862" s="36">
        <v>0</v>
      </c>
      <c r="T862" s="36">
        <v>0</v>
      </c>
      <c r="U862" s="36">
        <v>0</v>
      </c>
    </row>
    <row r="863" spans="1:21" ht="15" customHeight="1" x14ac:dyDescent="0.2">
      <c r="A863" t="s">
        <v>3494</v>
      </c>
      <c r="B863" s="7" t="s">
        <v>3570</v>
      </c>
      <c r="C863" s="7" t="s">
        <v>3496</v>
      </c>
      <c r="D863" s="7" t="s">
        <v>3521</v>
      </c>
      <c r="E863" s="7" t="s">
        <v>3571</v>
      </c>
      <c r="F863" s="7" t="s">
        <v>3572</v>
      </c>
      <c r="G863" s="7" t="s">
        <v>3573</v>
      </c>
      <c r="H863" t="s">
        <v>3574</v>
      </c>
      <c r="I863" s="7" t="s">
        <v>98</v>
      </c>
      <c r="J863" s="7" t="s">
        <v>8005</v>
      </c>
      <c r="K863" s="7" t="s">
        <v>8005</v>
      </c>
      <c r="L863" s="36">
        <v>33390</v>
      </c>
      <c r="M863" s="7" t="s">
        <v>8005</v>
      </c>
      <c r="N863" s="36">
        <v>8015</v>
      </c>
      <c r="O863" s="36">
        <v>25035</v>
      </c>
      <c r="P863" s="36">
        <v>0</v>
      </c>
      <c r="Q863" s="36">
        <v>0</v>
      </c>
      <c r="R863" s="36">
        <v>340</v>
      </c>
      <c r="S863" s="36">
        <v>0</v>
      </c>
      <c r="T863" s="36">
        <v>33390</v>
      </c>
      <c r="U863" s="36">
        <v>0</v>
      </c>
    </row>
    <row r="864" spans="1:21" ht="15" customHeight="1" x14ac:dyDescent="0.2">
      <c r="A864" t="s">
        <v>3494</v>
      </c>
      <c r="B864" s="7" t="s">
        <v>3575</v>
      </c>
      <c r="C864" s="7" t="s">
        <v>3496</v>
      </c>
      <c r="D864" s="7" t="s">
        <v>3506</v>
      </c>
      <c r="E864" s="7" t="s">
        <v>3576</v>
      </c>
      <c r="F864" s="7" t="s">
        <v>3577</v>
      </c>
      <c r="G864" s="7" t="s">
        <v>3578</v>
      </c>
      <c r="H864" t="s">
        <v>3579</v>
      </c>
      <c r="I864" s="7" t="s">
        <v>98</v>
      </c>
      <c r="J864" s="7" t="s">
        <v>8005</v>
      </c>
      <c r="K864" s="7" t="s">
        <v>8005</v>
      </c>
      <c r="L864" s="36">
        <v>26241</v>
      </c>
      <c r="M864" s="7" t="s">
        <v>8005</v>
      </c>
      <c r="N864" s="36">
        <v>6354</v>
      </c>
      <c r="O864" s="36">
        <v>8781</v>
      </c>
      <c r="P864" s="36">
        <v>9029</v>
      </c>
      <c r="Q864" s="36">
        <v>0</v>
      </c>
      <c r="R864" s="36">
        <v>2077</v>
      </c>
      <c r="S864" s="36">
        <v>0</v>
      </c>
      <c r="T864" s="36">
        <v>26241</v>
      </c>
      <c r="U864" s="36">
        <v>0</v>
      </c>
    </row>
    <row r="865" spans="1:21" ht="15" customHeight="1" x14ac:dyDescent="0.2">
      <c r="A865" t="s">
        <v>3494</v>
      </c>
      <c r="B865" s="7" t="s">
        <v>3580</v>
      </c>
      <c r="C865" s="7" t="s">
        <v>3496</v>
      </c>
      <c r="D865" s="7" t="s">
        <v>3524</v>
      </c>
      <c r="E865" s="7" t="s">
        <v>3581</v>
      </c>
      <c r="F865" s="7" t="s">
        <v>3582</v>
      </c>
      <c r="G865" s="7" t="s">
        <v>3583</v>
      </c>
      <c r="H865" t="s">
        <v>3584</v>
      </c>
      <c r="I865" s="7" t="s">
        <v>98</v>
      </c>
      <c r="J865" s="7" t="s">
        <v>8005</v>
      </c>
      <c r="K865" s="7" t="s">
        <v>8005</v>
      </c>
      <c r="L865" s="36">
        <v>35964</v>
      </c>
      <c r="M865" s="7" t="s">
        <v>8006</v>
      </c>
      <c r="N865" s="36">
        <v>0</v>
      </c>
      <c r="O865" s="36">
        <v>0</v>
      </c>
      <c r="P865" s="36">
        <v>17105</v>
      </c>
      <c r="Q865" s="36">
        <v>8985</v>
      </c>
      <c r="R865" s="36">
        <v>0</v>
      </c>
      <c r="S865" s="36">
        <v>0</v>
      </c>
      <c r="T865" s="36">
        <v>26090</v>
      </c>
      <c r="U865" s="36">
        <v>9874</v>
      </c>
    </row>
    <row r="866" spans="1:21" ht="15" customHeight="1" x14ac:dyDescent="0.2">
      <c r="A866" t="s">
        <v>3494</v>
      </c>
      <c r="B866" s="7" t="s">
        <v>3585</v>
      </c>
      <c r="C866" s="7" t="s">
        <v>3496</v>
      </c>
      <c r="D866" s="7" t="s">
        <v>3521</v>
      </c>
      <c r="E866" s="7" t="s">
        <v>3586</v>
      </c>
      <c r="F866" s="7" t="s">
        <v>3587</v>
      </c>
      <c r="G866" s="7" t="s">
        <v>3588</v>
      </c>
      <c r="H866" t="s">
        <v>3589</v>
      </c>
      <c r="I866" s="7" t="s">
        <v>98</v>
      </c>
      <c r="J866" s="7" t="s">
        <v>8005</v>
      </c>
      <c r="K866" s="7" t="s">
        <v>8005</v>
      </c>
      <c r="L866" s="36">
        <v>33813</v>
      </c>
      <c r="M866" s="7" t="s">
        <v>8005</v>
      </c>
      <c r="N866" s="36">
        <v>8120</v>
      </c>
      <c r="O866" s="36">
        <v>8370</v>
      </c>
      <c r="P866" s="36">
        <v>8370</v>
      </c>
      <c r="Q866" s="36">
        <v>8453</v>
      </c>
      <c r="R866" s="36">
        <v>500</v>
      </c>
      <c r="S866" s="36">
        <v>0</v>
      </c>
      <c r="T866" s="36">
        <v>33813</v>
      </c>
      <c r="U866" s="36">
        <v>0</v>
      </c>
    </row>
    <row r="867" spans="1:21" ht="15" customHeight="1" x14ac:dyDescent="0.2">
      <c r="A867" t="s">
        <v>3590</v>
      </c>
      <c r="B867" s="7" t="s">
        <v>3591</v>
      </c>
      <c r="C867" s="7" t="s">
        <v>3592</v>
      </c>
      <c r="D867" s="7" t="s">
        <v>3593</v>
      </c>
      <c r="E867" s="7" t="s">
        <v>34</v>
      </c>
      <c r="F867" s="7" t="s">
        <v>35</v>
      </c>
      <c r="G867" s="7" t="s">
        <v>3593</v>
      </c>
      <c r="H867" t="s">
        <v>3594</v>
      </c>
      <c r="I867" s="7" t="s">
        <v>37</v>
      </c>
      <c r="J867" s="7" t="s">
        <v>8005</v>
      </c>
      <c r="K867" s="7" t="s">
        <v>8005</v>
      </c>
      <c r="L867" s="36">
        <v>549691</v>
      </c>
      <c r="M867" s="7" t="s">
        <v>8005</v>
      </c>
      <c r="N867" s="36">
        <v>130712</v>
      </c>
      <c r="O867" s="36">
        <v>243068</v>
      </c>
      <c r="P867" s="36">
        <v>170523</v>
      </c>
      <c r="Q867" s="36">
        <v>0</v>
      </c>
      <c r="R867" s="36">
        <v>0</v>
      </c>
      <c r="S867" s="36">
        <v>0</v>
      </c>
      <c r="T867" s="36">
        <v>544303</v>
      </c>
      <c r="U867" s="36">
        <v>5388</v>
      </c>
    </row>
    <row r="868" spans="1:21" ht="15" customHeight="1" x14ac:dyDescent="0.2">
      <c r="A868" t="s">
        <v>3590</v>
      </c>
      <c r="B868" s="7" t="s">
        <v>3595</v>
      </c>
      <c r="C868" s="7" t="s">
        <v>3592</v>
      </c>
      <c r="D868" s="7" t="s">
        <v>3596</v>
      </c>
      <c r="E868" s="7" t="s">
        <v>34</v>
      </c>
      <c r="F868" s="7" t="s">
        <v>35</v>
      </c>
      <c r="G868" s="7" t="s">
        <v>3596</v>
      </c>
      <c r="H868" t="s">
        <v>3597</v>
      </c>
      <c r="I868" s="7" t="s">
        <v>41</v>
      </c>
      <c r="J868" s="7" t="s">
        <v>8005</v>
      </c>
      <c r="K868" s="7" t="s">
        <v>8005</v>
      </c>
      <c r="L868" s="36">
        <v>2162739</v>
      </c>
      <c r="M868" s="7" t="s">
        <v>8005</v>
      </c>
      <c r="N868" s="36">
        <v>517151</v>
      </c>
      <c r="O868" s="36">
        <v>1316639</v>
      </c>
      <c r="P868" s="36">
        <v>323835</v>
      </c>
      <c r="Q868" s="36">
        <v>0</v>
      </c>
      <c r="R868" s="36">
        <v>0</v>
      </c>
      <c r="S868" s="36">
        <v>0</v>
      </c>
      <c r="T868" s="36">
        <v>2157625</v>
      </c>
      <c r="U868" s="36">
        <v>5114</v>
      </c>
    </row>
    <row r="869" spans="1:21" ht="15" customHeight="1" x14ac:dyDescent="0.2">
      <c r="A869" t="s">
        <v>3590</v>
      </c>
      <c r="B869" s="7" t="s">
        <v>3598</v>
      </c>
      <c r="C869" s="7" t="s">
        <v>3592</v>
      </c>
      <c r="D869" s="7" t="s">
        <v>3599</v>
      </c>
      <c r="E869" s="7" t="s">
        <v>34</v>
      </c>
      <c r="F869" s="7" t="s">
        <v>35</v>
      </c>
      <c r="G869" s="7" t="s">
        <v>3599</v>
      </c>
      <c r="H869" t="s">
        <v>3600</v>
      </c>
      <c r="I869" s="7" t="s">
        <v>41</v>
      </c>
      <c r="J869" s="7" t="s">
        <v>8005</v>
      </c>
      <c r="K869" s="7" t="s">
        <v>8005</v>
      </c>
      <c r="L869" s="36">
        <v>123736</v>
      </c>
      <c r="M869" s="7" t="s">
        <v>8005</v>
      </c>
      <c r="N869" s="36">
        <v>29858</v>
      </c>
      <c r="O869" s="36">
        <v>50281</v>
      </c>
      <c r="P869" s="36">
        <v>42840</v>
      </c>
      <c r="Q869" s="36">
        <v>0</v>
      </c>
      <c r="R869" s="36">
        <v>757</v>
      </c>
      <c r="S869" s="36">
        <v>0</v>
      </c>
      <c r="T869" s="36">
        <v>123736</v>
      </c>
      <c r="U869" s="36">
        <v>0</v>
      </c>
    </row>
    <row r="870" spans="1:21" ht="15" customHeight="1" x14ac:dyDescent="0.2">
      <c r="A870" t="s">
        <v>3590</v>
      </c>
      <c r="B870" s="7" t="s">
        <v>3601</v>
      </c>
      <c r="C870" s="7" t="s">
        <v>3592</v>
      </c>
      <c r="D870" s="7" t="s">
        <v>3602</v>
      </c>
      <c r="E870" s="7" t="s">
        <v>34</v>
      </c>
      <c r="F870" s="7" t="s">
        <v>35</v>
      </c>
      <c r="G870" s="7" t="s">
        <v>3602</v>
      </c>
      <c r="H870" t="s">
        <v>3603</v>
      </c>
      <c r="I870" s="7" t="s">
        <v>41</v>
      </c>
      <c r="J870" s="7" t="s">
        <v>8005</v>
      </c>
      <c r="K870" s="7" t="s">
        <v>8005</v>
      </c>
      <c r="L870" s="36">
        <v>44276</v>
      </c>
      <c r="M870" s="7" t="s">
        <v>8005</v>
      </c>
      <c r="N870" s="36">
        <v>10722</v>
      </c>
      <c r="O870" s="36">
        <v>32516</v>
      </c>
      <c r="P870" s="36">
        <v>934</v>
      </c>
      <c r="Q870" s="36">
        <v>0</v>
      </c>
      <c r="R870" s="36">
        <v>104</v>
      </c>
      <c r="S870" s="36">
        <v>0</v>
      </c>
      <c r="T870" s="36">
        <v>44276</v>
      </c>
      <c r="U870" s="36">
        <v>0</v>
      </c>
    </row>
    <row r="871" spans="1:21" ht="15" customHeight="1" x14ac:dyDescent="0.2">
      <c r="A871" t="s">
        <v>3590</v>
      </c>
      <c r="B871" s="7" t="s">
        <v>3604</v>
      </c>
      <c r="C871" s="7" t="s">
        <v>3592</v>
      </c>
      <c r="D871" s="7" t="s">
        <v>3605</v>
      </c>
      <c r="E871" s="7" t="s">
        <v>34</v>
      </c>
      <c r="F871" s="7" t="s">
        <v>35</v>
      </c>
      <c r="G871" s="7" t="s">
        <v>3605</v>
      </c>
      <c r="H871" t="s">
        <v>3606</v>
      </c>
      <c r="I871" s="7" t="s">
        <v>41</v>
      </c>
      <c r="J871" s="7" t="s">
        <v>8005</v>
      </c>
      <c r="K871" s="7" t="s">
        <v>8005</v>
      </c>
      <c r="L871" s="36">
        <v>572894</v>
      </c>
      <c r="M871" s="7" t="s">
        <v>8005</v>
      </c>
      <c r="N871" s="36">
        <v>138726</v>
      </c>
      <c r="O871" s="36">
        <v>0</v>
      </c>
      <c r="P871" s="36">
        <v>146291</v>
      </c>
      <c r="Q871" s="36">
        <v>222930</v>
      </c>
      <c r="R871" s="36">
        <v>64947</v>
      </c>
      <c r="S871" s="36">
        <v>0</v>
      </c>
      <c r="T871" s="36">
        <v>572894</v>
      </c>
      <c r="U871" s="36">
        <v>0</v>
      </c>
    </row>
    <row r="872" spans="1:21" ht="15" customHeight="1" x14ac:dyDescent="0.2">
      <c r="A872" t="s">
        <v>3590</v>
      </c>
      <c r="B872" s="7" t="s">
        <v>3607</v>
      </c>
      <c r="C872" s="7" t="s">
        <v>3592</v>
      </c>
      <c r="D872" s="7" t="s">
        <v>3608</v>
      </c>
      <c r="E872" s="7" t="s">
        <v>34</v>
      </c>
      <c r="F872" s="7" t="s">
        <v>35</v>
      </c>
      <c r="G872" s="7" t="s">
        <v>3608</v>
      </c>
      <c r="H872" t="s">
        <v>3609</v>
      </c>
      <c r="I872" s="7" t="s">
        <v>41</v>
      </c>
      <c r="J872" s="7" t="s">
        <v>8005</v>
      </c>
      <c r="K872" s="7" t="s">
        <v>8005</v>
      </c>
      <c r="L872" s="36">
        <v>200697</v>
      </c>
      <c r="M872" s="7" t="s">
        <v>8006</v>
      </c>
      <c r="N872" s="36">
        <v>48599</v>
      </c>
      <c r="O872" s="36">
        <v>122757</v>
      </c>
      <c r="P872" s="36">
        <v>28866</v>
      </c>
      <c r="Q872" s="36">
        <v>0</v>
      </c>
      <c r="R872" s="36">
        <v>0</v>
      </c>
      <c r="S872" s="36">
        <v>0</v>
      </c>
      <c r="T872" s="36">
        <v>200222</v>
      </c>
      <c r="U872" s="36">
        <v>475</v>
      </c>
    </row>
    <row r="873" spans="1:21" ht="15" customHeight="1" x14ac:dyDescent="0.2">
      <c r="A873" t="s">
        <v>3590</v>
      </c>
      <c r="B873" s="7" t="s">
        <v>3610</v>
      </c>
      <c r="C873" s="7" t="s">
        <v>3592</v>
      </c>
      <c r="D873" s="7" t="s">
        <v>3611</v>
      </c>
      <c r="E873" s="7" t="s">
        <v>34</v>
      </c>
      <c r="F873" s="7" t="s">
        <v>35</v>
      </c>
      <c r="G873" s="7" t="s">
        <v>3611</v>
      </c>
      <c r="H873" t="s">
        <v>3612</v>
      </c>
      <c r="I873" s="7" t="s">
        <v>41</v>
      </c>
      <c r="J873" s="7" t="s">
        <v>8005</v>
      </c>
      <c r="K873" s="7" t="s">
        <v>8005</v>
      </c>
      <c r="L873" s="36">
        <v>339876</v>
      </c>
      <c r="M873" s="7" t="s">
        <v>8005</v>
      </c>
      <c r="N873" s="36">
        <v>82301</v>
      </c>
      <c r="O873" s="36">
        <v>230155</v>
      </c>
      <c r="P873" s="36">
        <v>26616</v>
      </c>
      <c r="Q873" s="36">
        <v>0</v>
      </c>
      <c r="R873" s="36">
        <v>804</v>
      </c>
      <c r="S873" s="36">
        <v>0</v>
      </c>
      <c r="T873" s="36">
        <v>339876</v>
      </c>
      <c r="U873" s="36">
        <v>0</v>
      </c>
    </row>
    <row r="874" spans="1:21" ht="15" customHeight="1" x14ac:dyDescent="0.2">
      <c r="A874" t="s">
        <v>3590</v>
      </c>
      <c r="B874" s="7" t="s">
        <v>3613</v>
      </c>
      <c r="C874" s="7" t="s">
        <v>3592</v>
      </c>
      <c r="D874" s="7" t="s">
        <v>3614</v>
      </c>
      <c r="E874" s="7" t="s">
        <v>34</v>
      </c>
      <c r="F874" s="7" t="s">
        <v>35</v>
      </c>
      <c r="G874" s="7" t="s">
        <v>3614</v>
      </c>
      <c r="H874" t="s">
        <v>3615</v>
      </c>
      <c r="I874" s="7" t="s">
        <v>41</v>
      </c>
      <c r="J874" s="7" t="s">
        <v>8005</v>
      </c>
      <c r="K874" s="7" t="s">
        <v>8005</v>
      </c>
      <c r="L874" s="36">
        <v>898022</v>
      </c>
      <c r="M874" s="7" t="s">
        <v>8005</v>
      </c>
      <c r="N874" s="36">
        <v>18854</v>
      </c>
      <c r="O874" s="36">
        <v>314539</v>
      </c>
      <c r="P874" s="36">
        <v>507820</v>
      </c>
      <c r="Q874" s="36">
        <v>0</v>
      </c>
      <c r="R874" s="36">
        <v>56809</v>
      </c>
      <c r="S874" s="36">
        <v>0</v>
      </c>
      <c r="T874" s="36">
        <v>898022</v>
      </c>
      <c r="U874" s="36">
        <v>0</v>
      </c>
    </row>
    <row r="875" spans="1:21" ht="15" customHeight="1" x14ac:dyDescent="0.2">
      <c r="A875" t="s">
        <v>3590</v>
      </c>
      <c r="B875" s="7" t="s">
        <v>3616</v>
      </c>
      <c r="C875" s="7" t="s">
        <v>3592</v>
      </c>
      <c r="D875" s="7" t="s">
        <v>3617</v>
      </c>
      <c r="E875" s="7" t="s">
        <v>34</v>
      </c>
      <c r="F875" s="7" t="s">
        <v>35</v>
      </c>
      <c r="G875" s="7" t="s">
        <v>3617</v>
      </c>
      <c r="H875" t="s">
        <v>3618</v>
      </c>
      <c r="I875" s="7" t="s">
        <v>41</v>
      </c>
      <c r="J875" s="7" t="s">
        <v>8005</v>
      </c>
      <c r="K875" s="7" t="s">
        <v>8005</v>
      </c>
      <c r="L875" s="36">
        <v>4374702</v>
      </c>
      <c r="M875" s="7" t="s">
        <v>8005</v>
      </c>
      <c r="N875" s="36">
        <v>0</v>
      </c>
      <c r="O875" s="36">
        <v>0</v>
      </c>
      <c r="P875" s="36">
        <v>0</v>
      </c>
      <c r="Q875" s="36">
        <v>487548</v>
      </c>
      <c r="R875" s="36">
        <v>130842</v>
      </c>
      <c r="S875" s="36">
        <v>0</v>
      </c>
      <c r="T875" s="36">
        <v>618390</v>
      </c>
      <c r="U875" s="36">
        <v>3756312</v>
      </c>
    </row>
    <row r="876" spans="1:21" ht="15" customHeight="1" x14ac:dyDescent="0.2">
      <c r="A876" t="s">
        <v>3590</v>
      </c>
      <c r="B876" s="7" t="s">
        <v>3619</v>
      </c>
      <c r="C876" s="7" t="s">
        <v>3592</v>
      </c>
      <c r="D876" s="7" t="s">
        <v>3620</v>
      </c>
      <c r="E876" s="7" t="s">
        <v>34</v>
      </c>
      <c r="F876" s="7" t="s">
        <v>35</v>
      </c>
      <c r="G876" s="7" t="s">
        <v>3620</v>
      </c>
      <c r="H876" t="s">
        <v>3621</v>
      </c>
      <c r="I876" s="7" t="s">
        <v>41</v>
      </c>
      <c r="J876" s="7" t="s">
        <v>8005</v>
      </c>
      <c r="K876" s="7" t="s">
        <v>8005</v>
      </c>
      <c r="L876" s="36">
        <v>187284</v>
      </c>
      <c r="M876" s="7" t="s">
        <v>8005</v>
      </c>
      <c r="N876" s="36">
        <v>0</v>
      </c>
      <c r="O876" s="36">
        <v>0</v>
      </c>
      <c r="P876" s="36">
        <v>171358</v>
      </c>
      <c r="Q876" s="36">
        <v>0</v>
      </c>
      <c r="R876" s="36">
        <v>15926</v>
      </c>
      <c r="S876" s="36">
        <v>0</v>
      </c>
      <c r="T876" s="36">
        <v>187284</v>
      </c>
      <c r="U876" s="36">
        <v>0</v>
      </c>
    </row>
    <row r="877" spans="1:21" ht="15" customHeight="1" x14ac:dyDescent="0.2">
      <c r="A877" t="s">
        <v>3590</v>
      </c>
      <c r="B877" s="7" t="s">
        <v>3622</v>
      </c>
      <c r="C877" s="7" t="s">
        <v>3592</v>
      </c>
      <c r="D877" s="7" t="s">
        <v>3623</v>
      </c>
      <c r="E877" s="7" t="s">
        <v>34</v>
      </c>
      <c r="F877" s="7" t="s">
        <v>35</v>
      </c>
      <c r="G877" s="7" t="s">
        <v>3623</v>
      </c>
      <c r="H877" t="s">
        <v>3624</v>
      </c>
      <c r="I877" s="7" t="s">
        <v>41</v>
      </c>
      <c r="J877" s="7" t="s">
        <v>8005</v>
      </c>
      <c r="K877" s="7" t="s">
        <v>8005</v>
      </c>
      <c r="L877" s="36">
        <v>7062951</v>
      </c>
      <c r="M877" s="7" t="s">
        <v>8005</v>
      </c>
      <c r="N877" s="36">
        <v>0</v>
      </c>
      <c r="O877" s="36">
        <v>2790682</v>
      </c>
      <c r="P877" s="36">
        <v>3984621</v>
      </c>
      <c r="Q877" s="36">
        <v>0</v>
      </c>
      <c r="R877" s="36">
        <v>0</v>
      </c>
      <c r="S877" s="36">
        <v>0</v>
      </c>
      <c r="T877" s="36">
        <v>6775303</v>
      </c>
      <c r="U877" s="36">
        <v>287648</v>
      </c>
    </row>
    <row r="878" spans="1:21" ht="15" customHeight="1" x14ac:dyDescent="0.2">
      <c r="A878" t="s">
        <v>3590</v>
      </c>
      <c r="B878" s="7" t="s">
        <v>3625</v>
      </c>
      <c r="C878" s="7" t="s">
        <v>3592</v>
      </c>
      <c r="D878" s="7" t="s">
        <v>3626</v>
      </c>
      <c r="E878" s="7" t="s">
        <v>34</v>
      </c>
      <c r="F878" s="7" t="s">
        <v>35</v>
      </c>
      <c r="G878" s="7" t="s">
        <v>3626</v>
      </c>
      <c r="H878" t="s">
        <v>3627</v>
      </c>
      <c r="I878" s="7" t="s">
        <v>41</v>
      </c>
      <c r="J878" s="7" t="s">
        <v>8005</v>
      </c>
      <c r="K878" s="7" t="s">
        <v>8005</v>
      </c>
      <c r="L878" s="36">
        <v>5515244</v>
      </c>
      <c r="M878" s="7" t="s">
        <v>8005</v>
      </c>
      <c r="N878" s="36">
        <v>0</v>
      </c>
      <c r="O878" s="36">
        <v>2593903</v>
      </c>
      <c r="P878" s="36">
        <v>2908301</v>
      </c>
      <c r="Q878" s="36">
        <v>0</v>
      </c>
      <c r="R878" s="36">
        <v>13040</v>
      </c>
      <c r="S878" s="36">
        <v>0</v>
      </c>
      <c r="T878" s="36">
        <v>5515244</v>
      </c>
      <c r="U878" s="36">
        <v>0</v>
      </c>
    </row>
    <row r="879" spans="1:21" ht="15" customHeight="1" x14ac:dyDescent="0.2">
      <c r="A879" t="s">
        <v>3590</v>
      </c>
      <c r="B879" s="7" t="s">
        <v>3628</v>
      </c>
      <c r="C879" s="7" t="s">
        <v>3592</v>
      </c>
      <c r="D879" s="7" t="s">
        <v>3629</v>
      </c>
      <c r="E879" s="7" t="s">
        <v>34</v>
      </c>
      <c r="F879" s="7" t="s">
        <v>35</v>
      </c>
      <c r="G879" s="7" t="s">
        <v>3629</v>
      </c>
      <c r="H879" t="s">
        <v>3630</v>
      </c>
      <c r="I879" s="7" t="s">
        <v>41</v>
      </c>
      <c r="J879" s="7" t="s">
        <v>8005</v>
      </c>
      <c r="K879" s="7" t="s">
        <v>8005</v>
      </c>
      <c r="L879" s="36">
        <v>27884</v>
      </c>
      <c r="M879" s="7" t="s">
        <v>8005</v>
      </c>
      <c r="N879" s="36">
        <v>0</v>
      </c>
      <c r="O879" s="36">
        <v>9898</v>
      </c>
      <c r="P879" s="36">
        <v>13265</v>
      </c>
      <c r="Q879" s="36">
        <v>0</v>
      </c>
      <c r="R879" s="36">
        <v>4721</v>
      </c>
      <c r="S879" s="36">
        <v>0</v>
      </c>
      <c r="T879" s="36">
        <v>27884</v>
      </c>
      <c r="U879" s="36">
        <v>0</v>
      </c>
    </row>
    <row r="880" spans="1:21" ht="15" customHeight="1" x14ac:dyDescent="0.2">
      <c r="A880" t="s">
        <v>3590</v>
      </c>
      <c r="B880" s="7" t="s">
        <v>3631</v>
      </c>
      <c r="C880" s="7" t="s">
        <v>3592</v>
      </c>
      <c r="D880" s="7" t="s">
        <v>3632</v>
      </c>
      <c r="E880" s="7" t="s">
        <v>34</v>
      </c>
      <c r="F880" s="7" t="s">
        <v>35</v>
      </c>
      <c r="G880" s="7" t="s">
        <v>3632</v>
      </c>
      <c r="H880" t="s">
        <v>3633</v>
      </c>
      <c r="I880" s="7" t="s">
        <v>41</v>
      </c>
      <c r="J880" s="7" t="s">
        <v>8005</v>
      </c>
      <c r="K880" s="7" t="s">
        <v>8005</v>
      </c>
      <c r="L880" s="36">
        <v>483677</v>
      </c>
      <c r="M880" s="7" t="s">
        <v>8005</v>
      </c>
      <c r="N880" s="36">
        <v>0</v>
      </c>
      <c r="O880" s="36">
        <v>116411</v>
      </c>
      <c r="P880" s="36">
        <v>244043</v>
      </c>
      <c r="Q880" s="36">
        <v>0</v>
      </c>
      <c r="R880" s="36">
        <v>0</v>
      </c>
      <c r="S880" s="36">
        <v>0</v>
      </c>
      <c r="T880" s="36">
        <v>360454</v>
      </c>
      <c r="U880" s="36">
        <v>123223</v>
      </c>
    </row>
    <row r="881" spans="1:21" ht="15" customHeight="1" x14ac:dyDescent="0.2">
      <c r="A881" t="s">
        <v>3590</v>
      </c>
      <c r="B881" s="7" t="s">
        <v>3634</v>
      </c>
      <c r="C881" s="7" t="s">
        <v>3592</v>
      </c>
      <c r="D881" s="7" t="s">
        <v>3635</v>
      </c>
      <c r="E881" s="7" t="s">
        <v>34</v>
      </c>
      <c r="F881" s="7" t="s">
        <v>35</v>
      </c>
      <c r="G881" s="7" t="s">
        <v>3635</v>
      </c>
      <c r="H881" t="s">
        <v>3636</v>
      </c>
      <c r="I881" s="7" t="s">
        <v>41</v>
      </c>
      <c r="J881" s="7" t="s">
        <v>8005</v>
      </c>
      <c r="K881" s="7" t="s">
        <v>8005</v>
      </c>
      <c r="L881" s="36">
        <v>50898</v>
      </c>
      <c r="M881" s="7" t="s">
        <v>8005</v>
      </c>
      <c r="N881" s="36">
        <v>9952</v>
      </c>
      <c r="O881" s="36">
        <v>12695</v>
      </c>
      <c r="P881" s="36">
        <v>0</v>
      </c>
      <c r="Q881" s="36">
        <v>25939</v>
      </c>
      <c r="R881" s="36">
        <v>1</v>
      </c>
      <c r="S881" s="36">
        <v>0</v>
      </c>
      <c r="T881" s="36">
        <v>48587</v>
      </c>
      <c r="U881" s="36">
        <v>2311</v>
      </c>
    </row>
    <row r="882" spans="1:21" ht="15" customHeight="1" x14ac:dyDescent="0.2">
      <c r="A882" t="s">
        <v>3590</v>
      </c>
      <c r="B882" s="7" t="s">
        <v>3637</v>
      </c>
      <c r="C882" s="7" t="s">
        <v>3592</v>
      </c>
      <c r="D882" s="7" t="s">
        <v>3638</v>
      </c>
      <c r="E882" s="7" t="s">
        <v>34</v>
      </c>
      <c r="F882" s="7" t="s">
        <v>35</v>
      </c>
      <c r="G882" s="7" t="s">
        <v>3638</v>
      </c>
      <c r="H882" t="s">
        <v>3639</v>
      </c>
      <c r="I882" s="7" t="s">
        <v>41</v>
      </c>
      <c r="J882" s="7" t="s">
        <v>8005</v>
      </c>
      <c r="K882" s="7" t="s">
        <v>8005</v>
      </c>
      <c r="L882" s="36">
        <v>1873943</v>
      </c>
      <c r="M882" s="7" t="s">
        <v>8005</v>
      </c>
      <c r="N882" s="36">
        <v>251910</v>
      </c>
      <c r="O882" s="36">
        <v>630398</v>
      </c>
      <c r="P882" s="36">
        <v>703074</v>
      </c>
      <c r="Q882" s="36">
        <v>0</v>
      </c>
      <c r="R882" s="36">
        <v>247201</v>
      </c>
      <c r="S882" s="36">
        <v>0</v>
      </c>
      <c r="T882" s="36">
        <v>1832583</v>
      </c>
      <c r="U882" s="36">
        <v>41360</v>
      </c>
    </row>
    <row r="883" spans="1:21" ht="15" customHeight="1" x14ac:dyDescent="0.2">
      <c r="A883" t="s">
        <v>3590</v>
      </c>
      <c r="B883" s="7" t="s">
        <v>3640</v>
      </c>
      <c r="C883" s="7" t="s">
        <v>3592</v>
      </c>
      <c r="D883" s="7" t="s">
        <v>3641</v>
      </c>
      <c r="E883" s="7" t="s">
        <v>34</v>
      </c>
      <c r="F883" s="7" t="s">
        <v>35</v>
      </c>
      <c r="G883" s="7" t="s">
        <v>3641</v>
      </c>
      <c r="H883" t="s">
        <v>3642</v>
      </c>
      <c r="I883" s="7" t="s">
        <v>41</v>
      </c>
      <c r="J883" s="7" t="s">
        <v>8005</v>
      </c>
      <c r="K883" s="7" t="s">
        <v>8005</v>
      </c>
      <c r="L883" s="36">
        <v>1245478</v>
      </c>
      <c r="M883" s="7" t="s">
        <v>8005</v>
      </c>
      <c r="N883" s="36">
        <v>0</v>
      </c>
      <c r="O883" s="36">
        <v>240942</v>
      </c>
      <c r="P883" s="36">
        <v>792726</v>
      </c>
      <c r="Q883" s="36">
        <v>0</v>
      </c>
      <c r="R883" s="36">
        <v>211810</v>
      </c>
      <c r="S883" s="36">
        <v>0</v>
      </c>
      <c r="T883" s="36">
        <v>1245478</v>
      </c>
      <c r="U883" s="36">
        <v>0</v>
      </c>
    </row>
    <row r="884" spans="1:21" ht="15" customHeight="1" x14ac:dyDescent="0.2">
      <c r="A884" t="s">
        <v>3590</v>
      </c>
      <c r="B884" s="7" t="s">
        <v>3643</v>
      </c>
      <c r="C884" s="7" t="s">
        <v>3592</v>
      </c>
      <c r="D884" s="7" t="s">
        <v>3644</v>
      </c>
      <c r="E884" s="7" t="s">
        <v>34</v>
      </c>
      <c r="F884" s="7" t="s">
        <v>35</v>
      </c>
      <c r="G884" s="7" t="s">
        <v>3644</v>
      </c>
      <c r="H884" t="s">
        <v>3645</v>
      </c>
      <c r="I884" s="7" t="s">
        <v>41</v>
      </c>
      <c r="J884" s="7" t="s">
        <v>8005</v>
      </c>
      <c r="K884" s="7" t="s">
        <v>8005</v>
      </c>
      <c r="L884" s="36">
        <v>991068</v>
      </c>
      <c r="M884" s="7" t="s">
        <v>8005</v>
      </c>
      <c r="N884" s="36">
        <v>0</v>
      </c>
      <c r="O884" s="36">
        <v>124559</v>
      </c>
      <c r="P884" s="36">
        <v>570277</v>
      </c>
      <c r="Q884" s="36">
        <v>0</v>
      </c>
      <c r="R884" s="36">
        <v>0</v>
      </c>
      <c r="S884" s="36">
        <v>0</v>
      </c>
      <c r="T884" s="36">
        <v>694836</v>
      </c>
      <c r="U884" s="36">
        <v>296232</v>
      </c>
    </row>
    <row r="885" spans="1:21" ht="15" customHeight="1" x14ac:dyDescent="0.2">
      <c r="A885" t="s">
        <v>3590</v>
      </c>
      <c r="B885" s="7" t="s">
        <v>3646</v>
      </c>
      <c r="C885" s="7" t="s">
        <v>3592</v>
      </c>
      <c r="D885" s="7" t="s">
        <v>3647</v>
      </c>
      <c r="E885" s="7" t="s">
        <v>34</v>
      </c>
      <c r="F885" s="7" t="s">
        <v>35</v>
      </c>
      <c r="G885" s="7" t="s">
        <v>3647</v>
      </c>
      <c r="H885" t="s">
        <v>3648</v>
      </c>
      <c r="I885" s="7" t="s">
        <v>41</v>
      </c>
      <c r="J885" s="7" t="s">
        <v>8005</v>
      </c>
      <c r="K885" s="7" t="s">
        <v>8005</v>
      </c>
      <c r="L885" s="36">
        <v>48894</v>
      </c>
      <c r="M885" s="7" t="s">
        <v>8005</v>
      </c>
      <c r="N885" s="36">
        <v>0</v>
      </c>
      <c r="O885" s="36">
        <v>0</v>
      </c>
      <c r="P885" s="36">
        <v>0</v>
      </c>
      <c r="Q885" s="36">
        <v>45007</v>
      </c>
      <c r="R885" s="36">
        <v>71</v>
      </c>
      <c r="S885" s="36">
        <v>0</v>
      </c>
      <c r="T885" s="36">
        <v>45078</v>
      </c>
      <c r="U885" s="36">
        <v>3816</v>
      </c>
    </row>
    <row r="886" spans="1:21" ht="15" customHeight="1" x14ac:dyDescent="0.2">
      <c r="A886" t="s">
        <v>3590</v>
      </c>
      <c r="B886" s="7" t="s">
        <v>3649</v>
      </c>
      <c r="C886" s="7" t="s">
        <v>3592</v>
      </c>
      <c r="D886" s="7" t="s">
        <v>3650</v>
      </c>
      <c r="E886" s="7" t="s">
        <v>34</v>
      </c>
      <c r="F886" s="7" t="s">
        <v>35</v>
      </c>
      <c r="G886" s="7" t="s">
        <v>3650</v>
      </c>
      <c r="H886" t="s">
        <v>3651</v>
      </c>
      <c r="I886" s="7" t="s">
        <v>41</v>
      </c>
      <c r="J886" s="7" t="s">
        <v>8005</v>
      </c>
      <c r="K886" s="7" t="s">
        <v>8005</v>
      </c>
      <c r="L886" s="36">
        <v>1389701</v>
      </c>
      <c r="M886" s="7" t="s">
        <v>8006</v>
      </c>
      <c r="N886" s="36">
        <v>0</v>
      </c>
      <c r="O886" s="36">
        <v>0</v>
      </c>
      <c r="P886" s="36">
        <v>1058487</v>
      </c>
      <c r="Q886" s="36">
        <v>0</v>
      </c>
      <c r="R886" s="36">
        <v>0</v>
      </c>
      <c r="S886" s="36">
        <v>0</v>
      </c>
      <c r="T886" s="36">
        <v>1058487</v>
      </c>
      <c r="U886" s="36">
        <v>331214</v>
      </c>
    </row>
    <row r="887" spans="1:21" ht="15" customHeight="1" x14ac:dyDescent="0.2">
      <c r="A887" t="s">
        <v>3590</v>
      </c>
      <c r="B887" s="7" t="s">
        <v>3652</v>
      </c>
      <c r="C887" s="7" t="s">
        <v>3592</v>
      </c>
      <c r="D887" s="7" t="s">
        <v>3653</v>
      </c>
      <c r="E887" s="7" t="s">
        <v>34</v>
      </c>
      <c r="F887" s="7" t="s">
        <v>35</v>
      </c>
      <c r="G887" s="7" t="s">
        <v>3653</v>
      </c>
      <c r="H887" t="s">
        <v>3654</v>
      </c>
      <c r="I887" s="7" t="s">
        <v>41</v>
      </c>
      <c r="J887" s="7" t="s">
        <v>8005</v>
      </c>
      <c r="K887" s="7" t="s">
        <v>8005</v>
      </c>
      <c r="L887" s="36">
        <v>1064836</v>
      </c>
      <c r="M887" s="7" t="s">
        <v>8005</v>
      </c>
      <c r="N887" s="36">
        <v>0</v>
      </c>
      <c r="O887" s="36">
        <v>0</v>
      </c>
      <c r="P887" s="36">
        <v>316882</v>
      </c>
      <c r="Q887" s="36">
        <v>0</v>
      </c>
      <c r="R887" s="36">
        <v>747954</v>
      </c>
      <c r="S887" s="36">
        <v>0</v>
      </c>
      <c r="T887" s="36">
        <v>1064836</v>
      </c>
      <c r="U887" s="36">
        <v>0</v>
      </c>
    </row>
    <row r="888" spans="1:21" ht="15" customHeight="1" x14ac:dyDescent="0.2">
      <c r="A888" t="s">
        <v>3655</v>
      </c>
      <c r="B888" s="7" t="s">
        <v>3656</v>
      </c>
      <c r="C888" s="7" t="s">
        <v>3657</v>
      </c>
      <c r="D888" s="7" t="s">
        <v>3658</v>
      </c>
      <c r="E888" s="7" t="s">
        <v>34</v>
      </c>
      <c r="F888" s="7" t="s">
        <v>35</v>
      </c>
      <c r="G888" s="7" t="s">
        <v>3658</v>
      </c>
      <c r="H888" t="s">
        <v>3659</v>
      </c>
      <c r="I888" s="7" t="s">
        <v>37</v>
      </c>
      <c r="J888" s="7" t="s">
        <v>8007</v>
      </c>
      <c r="K888" s="7" t="s">
        <v>8005</v>
      </c>
      <c r="L888" s="36">
        <v>0</v>
      </c>
      <c r="M888" s="7" t="s">
        <v>8005</v>
      </c>
      <c r="N888" s="36">
        <v>0</v>
      </c>
      <c r="O888" s="36">
        <v>0</v>
      </c>
      <c r="P888" s="36">
        <v>0</v>
      </c>
      <c r="Q888" s="36">
        <v>0</v>
      </c>
      <c r="R888" s="36">
        <v>0</v>
      </c>
      <c r="S888" s="36">
        <v>0</v>
      </c>
      <c r="T888" s="36">
        <v>0</v>
      </c>
      <c r="U888" s="36">
        <v>0</v>
      </c>
    </row>
    <row r="889" spans="1:21" ht="15" customHeight="1" x14ac:dyDescent="0.2">
      <c r="A889" t="s">
        <v>3655</v>
      </c>
      <c r="B889" s="7" t="s">
        <v>3660</v>
      </c>
      <c r="C889" s="7" t="s">
        <v>3657</v>
      </c>
      <c r="D889" s="7" t="s">
        <v>3661</v>
      </c>
      <c r="E889" s="7" t="s">
        <v>34</v>
      </c>
      <c r="F889" s="7" t="s">
        <v>35</v>
      </c>
      <c r="G889" s="7" t="s">
        <v>3661</v>
      </c>
      <c r="H889" t="s">
        <v>3662</v>
      </c>
      <c r="I889" s="7" t="s">
        <v>41</v>
      </c>
      <c r="J889" s="7" t="s">
        <v>8005</v>
      </c>
      <c r="K889" s="7" t="s">
        <v>8005</v>
      </c>
      <c r="L889" s="36">
        <v>67157</v>
      </c>
      <c r="M889" s="7" t="s">
        <v>8005</v>
      </c>
      <c r="N889" s="36">
        <v>1869</v>
      </c>
      <c r="O889" s="36">
        <v>7169</v>
      </c>
      <c r="P889" s="36">
        <v>11734</v>
      </c>
      <c r="Q889" s="36">
        <v>3995</v>
      </c>
      <c r="R889" s="36">
        <v>11411</v>
      </c>
      <c r="S889" s="36">
        <v>0</v>
      </c>
      <c r="T889" s="36">
        <v>36178</v>
      </c>
      <c r="U889" s="36">
        <v>30979</v>
      </c>
    </row>
    <row r="890" spans="1:21" ht="15" customHeight="1" x14ac:dyDescent="0.2">
      <c r="A890" t="s">
        <v>3655</v>
      </c>
      <c r="B890" s="7" t="s">
        <v>3663</v>
      </c>
      <c r="C890" s="7" t="s">
        <v>3657</v>
      </c>
      <c r="D890" s="7" t="s">
        <v>3664</v>
      </c>
      <c r="E890" s="7" t="s">
        <v>34</v>
      </c>
      <c r="F890" s="7" t="s">
        <v>35</v>
      </c>
      <c r="G890" s="7" t="s">
        <v>3664</v>
      </c>
      <c r="H890" t="s">
        <v>3665</v>
      </c>
      <c r="I890" s="7" t="s">
        <v>41</v>
      </c>
      <c r="J890" s="7" t="s">
        <v>8005</v>
      </c>
      <c r="K890" s="7" t="s">
        <v>8005</v>
      </c>
      <c r="L890" s="36">
        <v>467271</v>
      </c>
      <c r="M890" s="7" t="s">
        <v>8005</v>
      </c>
      <c r="N890" s="36">
        <v>87271</v>
      </c>
      <c r="O890" s="36">
        <v>157738</v>
      </c>
      <c r="P890" s="36">
        <v>143048</v>
      </c>
      <c r="Q890" s="36">
        <v>0</v>
      </c>
      <c r="R890" s="36">
        <v>79214</v>
      </c>
      <c r="S890" s="36">
        <v>0</v>
      </c>
      <c r="T890" s="36">
        <v>467271</v>
      </c>
      <c r="U890" s="36">
        <v>0</v>
      </c>
    </row>
    <row r="891" spans="1:21" ht="15" customHeight="1" x14ac:dyDescent="0.2">
      <c r="A891" t="s">
        <v>3655</v>
      </c>
      <c r="B891" s="7" t="s">
        <v>3666</v>
      </c>
      <c r="C891" s="7" t="s">
        <v>3657</v>
      </c>
      <c r="D891" s="7" t="s">
        <v>3667</v>
      </c>
      <c r="E891" s="7" t="s">
        <v>34</v>
      </c>
      <c r="F891" s="7" t="s">
        <v>35</v>
      </c>
      <c r="G891" s="7" t="s">
        <v>3667</v>
      </c>
      <c r="H891" t="s">
        <v>3668</v>
      </c>
      <c r="I891" s="7" t="s">
        <v>41</v>
      </c>
      <c r="J891" s="7" t="s">
        <v>8005</v>
      </c>
      <c r="K891" s="7" t="s">
        <v>8005</v>
      </c>
      <c r="L891" s="36">
        <v>273242</v>
      </c>
      <c r="M891" s="7" t="s">
        <v>8005</v>
      </c>
      <c r="N891" s="36">
        <v>66166</v>
      </c>
      <c r="O891" s="36">
        <v>149367</v>
      </c>
      <c r="P891" s="36">
        <v>4207</v>
      </c>
      <c r="Q891" s="36">
        <v>0</v>
      </c>
      <c r="R891" s="36">
        <v>53502</v>
      </c>
      <c r="S891" s="36">
        <v>0</v>
      </c>
      <c r="T891" s="36">
        <v>273242</v>
      </c>
      <c r="U891" s="36">
        <v>0</v>
      </c>
    </row>
    <row r="892" spans="1:21" ht="15" customHeight="1" x14ac:dyDescent="0.2">
      <c r="A892" t="s">
        <v>3669</v>
      </c>
      <c r="B892" s="7" t="s">
        <v>3670</v>
      </c>
      <c r="C892" s="7" t="s">
        <v>3671</v>
      </c>
      <c r="D892" s="7" t="s">
        <v>3672</v>
      </c>
      <c r="E892" s="7" t="s">
        <v>34</v>
      </c>
      <c r="F892" s="7" t="s">
        <v>35</v>
      </c>
      <c r="G892" s="7" t="s">
        <v>3672</v>
      </c>
      <c r="H892" t="s">
        <v>3673</v>
      </c>
      <c r="I892" s="7" t="s">
        <v>37</v>
      </c>
      <c r="J892" s="7" t="s">
        <v>8007</v>
      </c>
      <c r="K892" s="7" t="s">
        <v>8006</v>
      </c>
      <c r="L892" s="36">
        <v>0</v>
      </c>
      <c r="M892" s="7" t="s">
        <v>8006</v>
      </c>
      <c r="N892" s="36">
        <v>0</v>
      </c>
      <c r="O892" s="36">
        <v>0</v>
      </c>
      <c r="P892" s="36">
        <v>0</v>
      </c>
      <c r="Q892" s="36">
        <v>0</v>
      </c>
      <c r="R892" s="36">
        <v>0</v>
      </c>
      <c r="S892" s="36">
        <v>0</v>
      </c>
      <c r="T892" s="36">
        <v>0</v>
      </c>
      <c r="U892" s="36">
        <v>0</v>
      </c>
    </row>
    <row r="893" spans="1:21" ht="15" customHeight="1" x14ac:dyDescent="0.2">
      <c r="A893" t="s">
        <v>3669</v>
      </c>
      <c r="B893" s="7" t="s">
        <v>3674</v>
      </c>
      <c r="C893" s="7" t="s">
        <v>3671</v>
      </c>
      <c r="D893" s="7" t="s">
        <v>3675</v>
      </c>
      <c r="E893" s="7" t="s">
        <v>34</v>
      </c>
      <c r="F893" s="7" t="s">
        <v>35</v>
      </c>
      <c r="G893" s="7" t="s">
        <v>3675</v>
      </c>
      <c r="H893" t="s">
        <v>3676</v>
      </c>
      <c r="I893" s="7" t="s">
        <v>41</v>
      </c>
      <c r="J893" s="7" t="s">
        <v>8005</v>
      </c>
      <c r="K893" s="7" t="s">
        <v>8005</v>
      </c>
      <c r="L893" s="36">
        <v>119157</v>
      </c>
      <c r="M893" s="7" t="s">
        <v>8005</v>
      </c>
      <c r="N893" s="36">
        <v>28698</v>
      </c>
      <c r="O893" s="36">
        <v>61672</v>
      </c>
      <c r="P893" s="36">
        <v>4173</v>
      </c>
      <c r="Q893" s="36">
        <v>0</v>
      </c>
      <c r="R893" s="36">
        <v>24614</v>
      </c>
      <c r="S893" s="36">
        <v>0</v>
      </c>
      <c r="T893" s="36">
        <v>119157</v>
      </c>
      <c r="U893" s="36">
        <v>0</v>
      </c>
    </row>
    <row r="894" spans="1:21" ht="15" customHeight="1" x14ac:dyDescent="0.2">
      <c r="A894" t="s">
        <v>3669</v>
      </c>
      <c r="B894" s="7" t="s">
        <v>3677</v>
      </c>
      <c r="C894" s="7" t="s">
        <v>3671</v>
      </c>
      <c r="D894" s="7" t="s">
        <v>3678</v>
      </c>
      <c r="E894" s="7" t="s">
        <v>34</v>
      </c>
      <c r="F894" s="7" t="s">
        <v>35</v>
      </c>
      <c r="G894" s="7" t="s">
        <v>3678</v>
      </c>
      <c r="H894" t="s">
        <v>3679</v>
      </c>
      <c r="I894" s="7" t="s">
        <v>41</v>
      </c>
      <c r="J894" s="7" t="s">
        <v>8005</v>
      </c>
      <c r="K894" s="7" t="s">
        <v>8005</v>
      </c>
      <c r="L894" s="36">
        <v>128828</v>
      </c>
      <c r="M894" s="7" t="s">
        <v>8006</v>
      </c>
      <c r="N894" s="36">
        <v>31009</v>
      </c>
      <c r="O894" s="36">
        <v>12265</v>
      </c>
      <c r="P894" s="36">
        <v>0</v>
      </c>
      <c r="Q894" s="36">
        <v>0</v>
      </c>
      <c r="R894" s="36">
        <v>0</v>
      </c>
      <c r="S894" s="36">
        <v>0</v>
      </c>
      <c r="T894" s="36">
        <v>43274</v>
      </c>
      <c r="U894" s="36">
        <v>85554</v>
      </c>
    </row>
    <row r="895" spans="1:21" ht="15" customHeight="1" x14ac:dyDescent="0.2">
      <c r="A895" t="s">
        <v>3680</v>
      </c>
      <c r="B895" s="7" t="s">
        <v>3681</v>
      </c>
      <c r="C895" s="7" t="s">
        <v>3682</v>
      </c>
      <c r="D895" s="7" t="s">
        <v>3683</v>
      </c>
      <c r="E895" s="7" t="s">
        <v>34</v>
      </c>
      <c r="F895" s="7" t="s">
        <v>35</v>
      </c>
      <c r="G895" s="7" t="s">
        <v>3683</v>
      </c>
      <c r="H895" t="s">
        <v>3684</v>
      </c>
      <c r="I895" s="7" t="s">
        <v>37</v>
      </c>
      <c r="J895" s="7" t="s">
        <v>8005</v>
      </c>
      <c r="K895" s="7" t="s">
        <v>8005</v>
      </c>
      <c r="L895" s="36">
        <v>294232</v>
      </c>
      <c r="M895" s="7" t="s">
        <v>8005</v>
      </c>
      <c r="N895" s="36">
        <v>70908</v>
      </c>
      <c r="O895" s="36">
        <v>221135</v>
      </c>
      <c r="P895" s="36">
        <v>0</v>
      </c>
      <c r="Q895" s="36">
        <v>0</v>
      </c>
      <c r="R895" s="36">
        <v>2189</v>
      </c>
      <c r="S895" s="36">
        <v>0</v>
      </c>
      <c r="T895" s="36">
        <v>294232</v>
      </c>
      <c r="U895" s="36">
        <v>0</v>
      </c>
    </row>
    <row r="896" spans="1:21" ht="15" customHeight="1" x14ac:dyDescent="0.2">
      <c r="A896" t="s">
        <v>3680</v>
      </c>
      <c r="B896" s="7" t="s">
        <v>3685</v>
      </c>
      <c r="C896" s="7" t="s">
        <v>3682</v>
      </c>
      <c r="D896" s="7" t="s">
        <v>3686</v>
      </c>
      <c r="E896" s="7" t="s">
        <v>34</v>
      </c>
      <c r="F896" s="7" t="s">
        <v>35</v>
      </c>
      <c r="G896" s="7" t="s">
        <v>3686</v>
      </c>
      <c r="H896" t="s">
        <v>3687</v>
      </c>
      <c r="I896" s="7" t="s">
        <v>41</v>
      </c>
      <c r="J896" s="7" t="s">
        <v>8005</v>
      </c>
      <c r="K896" s="7" t="s">
        <v>8005</v>
      </c>
      <c r="L896" s="36">
        <v>2759987</v>
      </c>
      <c r="M896" s="7" t="s">
        <v>8005</v>
      </c>
      <c r="N896" s="36">
        <v>287145</v>
      </c>
      <c r="O896" s="36">
        <v>1994960</v>
      </c>
      <c r="P896" s="36">
        <v>0</v>
      </c>
      <c r="Q896" s="36">
        <v>0</v>
      </c>
      <c r="R896" s="36">
        <v>477882</v>
      </c>
      <c r="S896" s="36">
        <v>0</v>
      </c>
      <c r="T896" s="36">
        <v>2759987</v>
      </c>
      <c r="U896" s="36">
        <v>0</v>
      </c>
    </row>
    <row r="897" spans="1:21" ht="15" customHeight="1" x14ac:dyDescent="0.2">
      <c r="A897" t="s">
        <v>3680</v>
      </c>
      <c r="B897" s="7" t="s">
        <v>3688</v>
      </c>
      <c r="C897" s="7" t="s">
        <v>3682</v>
      </c>
      <c r="D897" s="7" t="s">
        <v>3689</v>
      </c>
      <c r="E897" s="7" t="s">
        <v>34</v>
      </c>
      <c r="F897" s="7" t="s">
        <v>35</v>
      </c>
      <c r="G897" s="7" t="s">
        <v>3689</v>
      </c>
      <c r="H897" t="s">
        <v>3690</v>
      </c>
      <c r="I897" s="7" t="s">
        <v>41</v>
      </c>
      <c r="J897" s="7" t="s">
        <v>8005</v>
      </c>
      <c r="K897" s="7" t="s">
        <v>8005</v>
      </c>
      <c r="L897" s="36">
        <v>0</v>
      </c>
      <c r="M897" s="7" t="s">
        <v>8005</v>
      </c>
      <c r="N897" s="36">
        <v>0</v>
      </c>
      <c r="O897" s="36">
        <v>0</v>
      </c>
      <c r="P897" s="36">
        <v>0</v>
      </c>
      <c r="Q897" s="36">
        <v>0</v>
      </c>
      <c r="R897" s="36">
        <v>0</v>
      </c>
      <c r="S897" s="36">
        <v>0</v>
      </c>
      <c r="T897" s="36">
        <v>0</v>
      </c>
      <c r="U897" s="36">
        <v>0</v>
      </c>
    </row>
    <row r="898" spans="1:21" ht="15" customHeight="1" x14ac:dyDescent="0.2">
      <c r="A898" t="s">
        <v>3680</v>
      </c>
      <c r="B898" s="7" t="s">
        <v>3691</v>
      </c>
      <c r="C898" s="7" t="s">
        <v>3682</v>
      </c>
      <c r="D898" s="7" t="s">
        <v>3692</v>
      </c>
      <c r="E898" s="7" t="s">
        <v>34</v>
      </c>
      <c r="F898" s="7" t="s">
        <v>35</v>
      </c>
      <c r="G898" s="7" t="s">
        <v>3692</v>
      </c>
      <c r="H898" t="s">
        <v>3693</v>
      </c>
      <c r="I898" s="7" t="s">
        <v>41</v>
      </c>
      <c r="J898" s="7" t="s">
        <v>8005</v>
      </c>
      <c r="K898" s="7" t="s">
        <v>8005</v>
      </c>
      <c r="L898" s="36">
        <v>319545</v>
      </c>
      <c r="M898" s="7" t="s">
        <v>8005</v>
      </c>
      <c r="N898" s="36">
        <v>77378</v>
      </c>
      <c r="O898" s="36">
        <v>167650</v>
      </c>
      <c r="P898" s="36">
        <v>73761</v>
      </c>
      <c r="Q898" s="36">
        <v>0</v>
      </c>
      <c r="R898" s="36">
        <v>756</v>
      </c>
      <c r="S898" s="36">
        <v>0</v>
      </c>
      <c r="T898" s="36">
        <v>319545</v>
      </c>
      <c r="U898" s="36">
        <v>0</v>
      </c>
    </row>
    <row r="899" spans="1:21" ht="15" customHeight="1" x14ac:dyDescent="0.2">
      <c r="A899" t="s">
        <v>3680</v>
      </c>
      <c r="B899" s="7" t="s">
        <v>3694</v>
      </c>
      <c r="C899" s="7" t="s">
        <v>3682</v>
      </c>
      <c r="D899" s="7" t="s">
        <v>3695</v>
      </c>
      <c r="E899" s="7" t="s">
        <v>34</v>
      </c>
      <c r="F899" s="7" t="s">
        <v>35</v>
      </c>
      <c r="G899" s="7" t="s">
        <v>3695</v>
      </c>
      <c r="H899" t="s">
        <v>3696</v>
      </c>
      <c r="I899" s="7" t="s">
        <v>41</v>
      </c>
      <c r="J899" s="7" t="s">
        <v>8005</v>
      </c>
      <c r="K899" s="7" t="s">
        <v>8005</v>
      </c>
      <c r="L899" s="36">
        <v>76280</v>
      </c>
      <c r="M899" s="7" t="s">
        <v>8005</v>
      </c>
      <c r="N899" s="36">
        <v>18373</v>
      </c>
      <c r="O899" s="36">
        <v>0</v>
      </c>
      <c r="P899" s="36">
        <v>0</v>
      </c>
      <c r="Q899" s="36">
        <v>44793</v>
      </c>
      <c r="R899" s="36">
        <v>13114</v>
      </c>
      <c r="S899" s="36">
        <v>0</v>
      </c>
      <c r="T899" s="36">
        <v>76280</v>
      </c>
      <c r="U899" s="36">
        <v>0</v>
      </c>
    </row>
    <row r="900" spans="1:21" ht="15" customHeight="1" x14ac:dyDescent="0.2">
      <c r="A900" t="s">
        <v>3680</v>
      </c>
      <c r="B900" s="7" t="s">
        <v>3697</v>
      </c>
      <c r="C900" s="7" t="s">
        <v>3682</v>
      </c>
      <c r="D900" s="7" t="s">
        <v>3698</v>
      </c>
      <c r="E900" s="7" t="s">
        <v>34</v>
      </c>
      <c r="F900" s="7" t="s">
        <v>35</v>
      </c>
      <c r="G900" s="7" t="s">
        <v>3698</v>
      </c>
      <c r="H900" t="s">
        <v>3699</v>
      </c>
      <c r="I900" s="7" t="s">
        <v>41</v>
      </c>
      <c r="J900" s="7" t="s">
        <v>8005</v>
      </c>
      <c r="K900" s="7" t="s">
        <v>8006</v>
      </c>
      <c r="L900" s="36">
        <v>0</v>
      </c>
      <c r="M900" s="7" t="s">
        <v>8005</v>
      </c>
      <c r="N900" s="36">
        <v>0</v>
      </c>
      <c r="O900" s="36">
        <v>0</v>
      </c>
      <c r="P900" s="36">
        <v>0</v>
      </c>
      <c r="Q900" s="36">
        <v>0</v>
      </c>
      <c r="R900" s="36">
        <v>0</v>
      </c>
      <c r="S900" s="36">
        <v>0</v>
      </c>
      <c r="T900" s="36">
        <v>0</v>
      </c>
      <c r="U900" s="36">
        <v>0</v>
      </c>
    </row>
    <row r="901" spans="1:21" ht="15" customHeight="1" x14ac:dyDescent="0.2">
      <c r="A901" t="s">
        <v>3680</v>
      </c>
      <c r="B901" s="7" t="s">
        <v>3700</v>
      </c>
      <c r="C901" s="7" t="s">
        <v>3682</v>
      </c>
      <c r="D901" s="7" t="s">
        <v>3701</v>
      </c>
      <c r="E901" s="7" t="s">
        <v>34</v>
      </c>
      <c r="F901" s="7" t="s">
        <v>35</v>
      </c>
      <c r="G901" s="7" t="s">
        <v>3701</v>
      </c>
      <c r="H901" t="s">
        <v>3702</v>
      </c>
      <c r="I901" s="7" t="s">
        <v>41</v>
      </c>
      <c r="J901" s="7" t="s">
        <v>8005</v>
      </c>
      <c r="K901" s="7" t="s">
        <v>8005</v>
      </c>
      <c r="L901" s="36">
        <v>1252293</v>
      </c>
      <c r="M901" s="7" t="s">
        <v>8005</v>
      </c>
      <c r="N901" s="36">
        <v>115955</v>
      </c>
      <c r="O901" s="36">
        <v>364549</v>
      </c>
      <c r="P901" s="36">
        <v>0</v>
      </c>
      <c r="Q901" s="36">
        <v>388679</v>
      </c>
      <c r="R901" s="36">
        <v>259449</v>
      </c>
      <c r="S901" s="36">
        <v>0</v>
      </c>
      <c r="T901" s="36">
        <v>1128632</v>
      </c>
      <c r="U901" s="36">
        <v>123661</v>
      </c>
    </row>
    <row r="902" spans="1:21" ht="15" customHeight="1" x14ac:dyDescent="0.2">
      <c r="A902" t="s">
        <v>3680</v>
      </c>
      <c r="B902" s="7" t="s">
        <v>3703</v>
      </c>
      <c r="C902" s="7" t="s">
        <v>3682</v>
      </c>
      <c r="D902" s="7" t="s">
        <v>3704</v>
      </c>
      <c r="E902" s="7" t="s">
        <v>34</v>
      </c>
      <c r="F902" s="7" t="s">
        <v>35</v>
      </c>
      <c r="G902" s="7" t="s">
        <v>3704</v>
      </c>
      <c r="H902" t="s">
        <v>3705</v>
      </c>
      <c r="I902" s="7" t="s">
        <v>41</v>
      </c>
      <c r="J902" s="7" t="s">
        <v>8005</v>
      </c>
      <c r="K902" s="7" t="s">
        <v>8005</v>
      </c>
      <c r="L902" s="36">
        <v>816558</v>
      </c>
      <c r="M902" s="7" t="s">
        <v>8005</v>
      </c>
      <c r="N902" s="36">
        <v>47874</v>
      </c>
      <c r="O902" s="36">
        <v>745577</v>
      </c>
      <c r="P902" s="36">
        <v>0</v>
      </c>
      <c r="Q902" s="36">
        <v>0</v>
      </c>
      <c r="R902" s="36">
        <v>0</v>
      </c>
      <c r="S902" s="36">
        <v>0</v>
      </c>
      <c r="T902" s="36">
        <v>793451</v>
      </c>
      <c r="U902" s="36">
        <v>23107</v>
      </c>
    </row>
    <row r="903" spans="1:21" ht="15" customHeight="1" x14ac:dyDescent="0.2">
      <c r="A903" t="s">
        <v>3680</v>
      </c>
      <c r="B903" s="7" t="s">
        <v>3706</v>
      </c>
      <c r="C903" s="7" t="s">
        <v>3682</v>
      </c>
      <c r="D903" s="7" t="s">
        <v>3707</v>
      </c>
      <c r="E903" s="7" t="s">
        <v>34</v>
      </c>
      <c r="F903" s="7" t="s">
        <v>35</v>
      </c>
      <c r="G903" s="7" t="s">
        <v>3707</v>
      </c>
      <c r="H903" t="s">
        <v>3708</v>
      </c>
      <c r="I903" s="7" t="s">
        <v>41</v>
      </c>
      <c r="J903" s="7" t="s">
        <v>8005</v>
      </c>
      <c r="K903" s="7" t="s">
        <v>8005</v>
      </c>
      <c r="L903" s="36">
        <v>822604</v>
      </c>
      <c r="M903" s="7" t="s">
        <v>8006</v>
      </c>
      <c r="N903" s="36">
        <v>0</v>
      </c>
      <c r="O903" s="36">
        <v>587121</v>
      </c>
      <c r="P903" s="36">
        <v>0</v>
      </c>
      <c r="Q903" s="36">
        <v>0</v>
      </c>
      <c r="R903" s="36">
        <v>0</v>
      </c>
      <c r="S903" s="36">
        <v>0</v>
      </c>
      <c r="T903" s="36">
        <v>587121</v>
      </c>
      <c r="U903" s="36">
        <v>235483</v>
      </c>
    </row>
    <row r="904" spans="1:21" ht="15" customHeight="1" x14ac:dyDescent="0.2">
      <c r="A904" t="s">
        <v>3680</v>
      </c>
      <c r="B904" s="7" t="s">
        <v>3709</v>
      </c>
      <c r="C904" s="7" t="s">
        <v>3682</v>
      </c>
      <c r="D904" s="7" t="s">
        <v>3710</v>
      </c>
      <c r="E904" s="7" t="s">
        <v>34</v>
      </c>
      <c r="F904" s="7" t="s">
        <v>35</v>
      </c>
      <c r="G904" s="7" t="s">
        <v>3710</v>
      </c>
      <c r="H904" t="s">
        <v>3711</v>
      </c>
      <c r="I904" s="7" t="s">
        <v>41</v>
      </c>
      <c r="J904" s="7" t="s">
        <v>8007</v>
      </c>
      <c r="K904" s="7" t="s">
        <v>8006</v>
      </c>
      <c r="L904" s="36">
        <v>0</v>
      </c>
      <c r="M904" s="7" t="s">
        <v>8005</v>
      </c>
      <c r="N904" s="36">
        <v>0</v>
      </c>
      <c r="O904" s="36">
        <v>0</v>
      </c>
      <c r="P904" s="36">
        <v>0</v>
      </c>
      <c r="Q904" s="36">
        <v>0</v>
      </c>
      <c r="R904" s="36">
        <v>0</v>
      </c>
      <c r="S904" s="36">
        <v>0</v>
      </c>
      <c r="T904" s="36">
        <v>0</v>
      </c>
      <c r="U904" s="36">
        <v>0</v>
      </c>
    </row>
    <row r="905" spans="1:21" ht="15" customHeight="1" x14ac:dyDescent="0.2">
      <c r="A905" t="s">
        <v>3680</v>
      </c>
      <c r="B905" s="7" t="s">
        <v>3712</v>
      </c>
      <c r="C905" s="7" t="s">
        <v>3682</v>
      </c>
      <c r="D905" s="7" t="s">
        <v>3713</v>
      </c>
      <c r="E905" s="7" t="s">
        <v>34</v>
      </c>
      <c r="F905" s="7" t="s">
        <v>35</v>
      </c>
      <c r="G905" s="7" t="s">
        <v>3713</v>
      </c>
      <c r="H905" t="s">
        <v>3714</v>
      </c>
      <c r="I905" s="7" t="s">
        <v>41</v>
      </c>
      <c r="J905" s="7" t="s">
        <v>8005</v>
      </c>
      <c r="K905" s="7" t="s">
        <v>8006</v>
      </c>
      <c r="L905" s="36">
        <v>0</v>
      </c>
      <c r="M905" s="7" t="s">
        <v>8005</v>
      </c>
      <c r="N905" s="36">
        <v>0</v>
      </c>
      <c r="O905" s="36">
        <v>0</v>
      </c>
      <c r="P905" s="36">
        <v>0</v>
      </c>
      <c r="Q905" s="36">
        <v>0</v>
      </c>
      <c r="R905" s="36">
        <v>0</v>
      </c>
      <c r="S905" s="36">
        <v>0</v>
      </c>
      <c r="T905" s="36">
        <v>0</v>
      </c>
      <c r="U905" s="36">
        <v>0</v>
      </c>
    </row>
    <row r="906" spans="1:21" ht="15" customHeight="1" x14ac:dyDescent="0.2">
      <c r="A906" t="s">
        <v>3680</v>
      </c>
      <c r="B906" s="7" t="s">
        <v>3715</v>
      </c>
      <c r="C906" s="7" t="s">
        <v>3682</v>
      </c>
      <c r="D906" s="7" t="s">
        <v>3716</v>
      </c>
      <c r="E906" s="7" t="s">
        <v>34</v>
      </c>
      <c r="F906" s="7" t="s">
        <v>35</v>
      </c>
      <c r="G906" s="7" t="s">
        <v>3716</v>
      </c>
      <c r="H906" t="s">
        <v>3717</v>
      </c>
      <c r="I906" s="7" t="s">
        <v>41</v>
      </c>
      <c r="J906" s="7" t="s">
        <v>8005</v>
      </c>
      <c r="K906" s="7" t="s">
        <v>8005</v>
      </c>
      <c r="L906" s="36">
        <v>2157078</v>
      </c>
      <c r="M906" s="7" t="s">
        <v>8005</v>
      </c>
      <c r="N906" s="36">
        <v>20235</v>
      </c>
      <c r="O906" s="36">
        <v>375342</v>
      </c>
      <c r="P906" s="36">
        <v>822812</v>
      </c>
      <c r="Q906" s="36">
        <v>230119</v>
      </c>
      <c r="R906" s="36">
        <v>708570</v>
      </c>
      <c r="S906" s="36">
        <v>0</v>
      </c>
      <c r="T906" s="36">
        <v>2157078</v>
      </c>
      <c r="U906" s="36">
        <v>0</v>
      </c>
    </row>
    <row r="907" spans="1:21" ht="15" customHeight="1" x14ac:dyDescent="0.2">
      <c r="A907" t="s">
        <v>3680</v>
      </c>
      <c r="B907" s="7" t="s">
        <v>3718</v>
      </c>
      <c r="C907" s="7" t="s">
        <v>3682</v>
      </c>
      <c r="D907" s="7" t="s">
        <v>3719</v>
      </c>
      <c r="E907" s="7" t="s">
        <v>34</v>
      </c>
      <c r="F907" s="7" t="s">
        <v>35</v>
      </c>
      <c r="G907" s="7" t="s">
        <v>3719</v>
      </c>
      <c r="H907" t="s">
        <v>3720</v>
      </c>
      <c r="I907" s="7" t="s">
        <v>41</v>
      </c>
      <c r="J907" s="7" t="s">
        <v>8005</v>
      </c>
      <c r="K907" s="7" t="s">
        <v>8005</v>
      </c>
      <c r="L907" s="36">
        <v>168067</v>
      </c>
      <c r="M907" s="7" t="s">
        <v>8005</v>
      </c>
      <c r="N907" s="36">
        <v>40698</v>
      </c>
      <c r="O907" s="36">
        <v>71014</v>
      </c>
      <c r="P907" s="36">
        <v>55958</v>
      </c>
      <c r="Q907" s="36">
        <v>0</v>
      </c>
      <c r="R907" s="36">
        <v>397</v>
      </c>
      <c r="S907" s="36">
        <v>0</v>
      </c>
      <c r="T907" s="36">
        <v>168067</v>
      </c>
      <c r="U907" s="36">
        <v>0</v>
      </c>
    </row>
    <row r="908" spans="1:21" ht="15" customHeight="1" x14ac:dyDescent="0.2">
      <c r="A908" t="s">
        <v>3680</v>
      </c>
      <c r="B908" s="7" t="s">
        <v>3721</v>
      </c>
      <c r="C908" s="7" t="s">
        <v>3682</v>
      </c>
      <c r="D908" s="7" t="s">
        <v>3722</v>
      </c>
      <c r="E908" s="7" t="s">
        <v>34</v>
      </c>
      <c r="F908" s="7" t="s">
        <v>35</v>
      </c>
      <c r="G908" s="7" t="s">
        <v>3722</v>
      </c>
      <c r="H908" t="s">
        <v>3723</v>
      </c>
      <c r="I908" s="7" t="s">
        <v>41</v>
      </c>
      <c r="J908" s="7" t="s">
        <v>8005</v>
      </c>
      <c r="K908" s="7" t="s">
        <v>8005</v>
      </c>
      <c r="L908" s="36">
        <v>2758178</v>
      </c>
      <c r="M908" s="7" t="s">
        <v>8005</v>
      </c>
      <c r="N908" s="36">
        <v>663420</v>
      </c>
      <c r="O908" s="36">
        <v>1411850</v>
      </c>
      <c r="P908" s="36">
        <v>0</v>
      </c>
      <c r="Q908" s="36">
        <v>133335</v>
      </c>
      <c r="R908" s="36">
        <v>549573</v>
      </c>
      <c r="S908" s="36">
        <v>0</v>
      </c>
      <c r="T908" s="36">
        <v>2758178</v>
      </c>
      <c r="U908" s="36">
        <v>0</v>
      </c>
    </row>
    <row r="909" spans="1:21" ht="15" customHeight="1" x14ac:dyDescent="0.2">
      <c r="A909" t="s">
        <v>3680</v>
      </c>
      <c r="B909" s="7" t="s">
        <v>3724</v>
      </c>
      <c r="C909" s="7" t="s">
        <v>3682</v>
      </c>
      <c r="D909" s="7" t="s">
        <v>3725</v>
      </c>
      <c r="E909" s="7" t="s">
        <v>34</v>
      </c>
      <c r="F909" s="7" t="s">
        <v>35</v>
      </c>
      <c r="G909" s="7" t="s">
        <v>3725</v>
      </c>
      <c r="H909" t="s">
        <v>3726</v>
      </c>
      <c r="I909" s="7" t="s">
        <v>41</v>
      </c>
      <c r="J909" s="7" t="s">
        <v>8005</v>
      </c>
      <c r="K909" s="7" t="s">
        <v>8005</v>
      </c>
      <c r="L909" s="36">
        <v>5526641</v>
      </c>
      <c r="M909" s="7" t="s">
        <v>8005</v>
      </c>
      <c r="N909" s="36">
        <v>559772</v>
      </c>
      <c r="O909" s="36">
        <v>3002813</v>
      </c>
      <c r="P909" s="36">
        <v>0</v>
      </c>
      <c r="Q909" s="36">
        <v>551419</v>
      </c>
      <c r="R909" s="36">
        <v>1412637</v>
      </c>
      <c r="S909" s="36">
        <v>0</v>
      </c>
      <c r="T909" s="36">
        <v>5526641</v>
      </c>
      <c r="U909" s="36">
        <v>0</v>
      </c>
    </row>
    <row r="910" spans="1:21" ht="15" customHeight="1" x14ac:dyDescent="0.2">
      <c r="A910" t="s">
        <v>3680</v>
      </c>
      <c r="B910" s="7" t="s">
        <v>3727</v>
      </c>
      <c r="C910" s="7" t="s">
        <v>3682</v>
      </c>
      <c r="D910" s="7" t="s">
        <v>3728</v>
      </c>
      <c r="E910" s="7" t="s">
        <v>34</v>
      </c>
      <c r="F910" s="7" t="s">
        <v>35</v>
      </c>
      <c r="G910" s="7" t="s">
        <v>3728</v>
      </c>
      <c r="H910" t="s">
        <v>3729</v>
      </c>
      <c r="I910" s="7" t="s">
        <v>41</v>
      </c>
      <c r="J910" s="7" t="s">
        <v>8005</v>
      </c>
      <c r="K910" s="7" t="s">
        <v>8005</v>
      </c>
      <c r="L910" s="36">
        <v>71067</v>
      </c>
      <c r="M910" s="7" t="s">
        <v>8005</v>
      </c>
      <c r="N910" s="36">
        <v>17094</v>
      </c>
      <c r="O910" s="36">
        <v>25348</v>
      </c>
      <c r="P910" s="36">
        <v>15886</v>
      </c>
      <c r="Q910" s="36">
        <v>0</v>
      </c>
      <c r="R910" s="36">
        <v>12739</v>
      </c>
      <c r="S910" s="36">
        <v>0</v>
      </c>
      <c r="T910" s="36">
        <v>71067</v>
      </c>
      <c r="U910" s="36">
        <v>0</v>
      </c>
    </row>
    <row r="911" spans="1:21" ht="15" customHeight="1" x14ac:dyDescent="0.2">
      <c r="A911" t="s">
        <v>3680</v>
      </c>
      <c r="B911" s="7" t="s">
        <v>3730</v>
      </c>
      <c r="C911" s="7" t="s">
        <v>3682</v>
      </c>
      <c r="D911" s="7" t="s">
        <v>3731</v>
      </c>
      <c r="E911" s="7" t="s">
        <v>34</v>
      </c>
      <c r="F911" s="7" t="s">
        <v>35</v>
      </c>
      <c r="G911" s="7" t="s">
        <v>3731</v>
      </c>
      <c r="H911" t="s">
        <v>3732</v>
      </c>
      <c r="I911" s="7" t="s">
        <v>41</v>
      </c>
      <c r="J911" s="7" t="s">
        <v>8005</v>
      </c>
      <c r="K911" s="7" t="s">
        <v>8005</v>
      </c>
      <c r="L911" s="36">
        <v>81722</v>
      </c>
      <c r="M911" s="7" t="s">
        <v>8005</v>
      </c>
      <c r="N911" s="36">
        <v>14975</v>
      </c>
      <c r="O911" s="36">
        <v>33447</v>
      </c>
      <c r="P911" s="36">
        <v>32931</v>
      </c>
      <c r="Q911" s="36">
        <v>0</v>
      </c>
      <c r="R911" s="36">
        <v>369</v>
      </c>
      <c r="S911" s="36">
        <v>0</v>
      </c>
      <c r="T911" s="36">
        <v>81722</v>
      </c>
      <c r="U911" s="36">
        <v>0</v>
      </c>
    </row>
    <row r="912" spans="1:21" ht="15" customHeight="1" x14ac:dyDescent="0.2">
      <c r="A912" t="s">
        <v>3680</v>
      </c>
      <c r="B912" s="7" t="s">
        <v>3733</v>
      </c>
      <c r="C912" s="7" t="s">
        <v>3682</v>
      </c>
      <c r="D912" s="7" t="s">
        <v>3734</v>
      </c>
      <c r="E912" s="7" t="s">
        <v>34</v>
      </c>
      <c r="F912" s="7" t="s">
        <v>35</v>
      </c>
      <c r="G912" s="7" t="s">
        <v>3734</v>
      </c>
      <c r="H912" t="s">
        <v>3735</v>
      </c>
      <c r="I912" s="7" t="s">
        <v>41</v>
      </c>
      <c r="J912" s="7" t="s">
        <v>8005</v>
      </c>
      <c r="K912" s="7" t="s">
        <v>8005</v>
      </c>
      <c r="L912" s="36">
        <v>86752</v>
      </c>
      <c r="M912" s="7" t="s">
        <v>8005</v>
      </c>
      <c r="N912" s="36">
        <v>20928</v>
      </c>
      <c r="O912" s="36">
        <v>36352</v>
      </c>
      <c r="P912" s="36">
        <v>28900</v>
      </c>
      <c r="Q912" s="36">
        <v>0</v>
      </c>
      <c r="R912" s="36">
        <v>572</v>
      </c>
      <c r="S912" s="36">
        <v>0</v>
      </c>
      <c r="T912" s="36">
        <v>86752</v>
      </c>
      <c r="U912" s="36">
        <v>0</v>
      </c>
    </row>
    <row r="913" spans="1:21" ht="15" customHeight="1" x14ac:dyDescent="0.2">
      <c r="A913" t="s">
        <v>3680</v>
      </c>
      <c r="B913" s="7" t="s">
        <v>3736</v>
      </c>
      <c r="C913" s="7" t="s">
        <v>3682</v>
      </c>
      <c r="D913" s="7" t="s">
        <v>3737</v>
      </c>
      <c r="E913" s="7" t="s">
        <v>34</v>
      </c>
      <c r="F913" s="7" t="s">
        <v>35</v>
      </c>
      <c r="G913" s="7" t="s">
        <v>3737</v>
      </c>
      <c r="H913" t="s">
        <v>3738</v>
      </c>
      <c r="I913" s="7" t="s">
        <v>41</v>
      </c>
      <c r="J913" s="7" t="s">
        <v>8005</v>
      </c>
      <c r="K913" s="7" t="s">
        <v>8005</v>
      </c>
      <c r="L913" s="36">
        <v>731556</v>
      </c>
      <c r="M913" s="7" t="s">
        <v>8005</v>
      </c>
      <c r="N913" s="36">
        <v>0</v>
      </c>
      <c r="O913" s="36">
        <v>410092</v>
      </c>
      <c r="P913" s="36">
        <v>314209</v>
      </c>
      <c r="Q913" s="36">
        <v>0</v>
      </c>
      <c r="R913" s="36">
        <v>7255</v>
      </c>
      <c r="S913" s="36">
        <v>0</v>
      </c>
      <c r="T913" s="36">
        <v>731556</v>
      </c>
      <c r="U913" s="36">
        <v>0</v>
      </c>
    </row>
    <row r="914" spans="1:21" ht="15" customHeight="1" x14ac:dyDescent="0.2">
      <c r="A914" t="s">
        <v>3680</v>
      </c>
      <c r="B914" s="7" t="s">
        <v>3739</v>
      </c>
      <c r="C914" s="7" t="s">
        <v>3682</v>
      </c>
      <c r="D914" s="7" t="s">
        <v>3740</v>
      </c>
      <c r="E914" s="7" t="s">
        <v>34</v>
      </c>
      <c r="F914" s="7" t="s">
        <v>35</v>
      </c>
      <c r="G914" s="7" t="s">
        <v>3740</v>
      </c>
      <c r="H914" t="s">
        <v>3741</v>
      </c>
      <c r="I914" s="7" t="s">
        <v>41</v>
      </c>
      <c r="J914" s="7" t="s">
        <v>8005</v>
      </c>
      <c r="K914" s="7" t="s">
        <v>8005</v>
      </c>
      <c r="L914" s="36">
        <v>63261</v>
      </c>
      <c r="M914" s="7" t="s">
        <v>8005</v>
      </c>
      <c r="N914" s="36">
        <v>0</v>
      </c>
      <c r="O914" s="36">
        <v>34495</v>
      </c>
      <c r="P914" s="36">
        <v>28121</v>
      </c>
      <c r="Q914" s="36">
        <v>0</v>
      </c>
      <c r="R914" s="36">
        <v>0</v>
      </c>
      <c r="S914" s="36">
        <v>0</v>
      </c>
      <c r="T914" s="36">
        <v>62616</v>
      </c>
      <c r="U914" s="36">
        <v>645</v>
      </c>
    </row>
    <row r="915" spans="1:21" ht="15" customHeight="1" x14ac:dyDescent="0.2">
      <c r="A915" t="s">
        <v>3680</v>
      </c>
      <c r="B915" s="7" t="s">
        <v>3742</v>
      </c>
      <c r="C915" s="7" t="s">
        <v>3682</v>
      </c>
      <c r="D915" s="7" t="s">
        <v>3743</v>
      </c>
      <c r="E915" s="7" t="s">
        <v>34</v>
      </c>
      <c r="F915" s="7" t="s">
        <v>35</v>
      </c>
      <c r="G915" s="7" t="s">
        <v>3743</v>
      </c>
      <c r="H915" t="s">
        <v>3744</v>
      </c>
      <c r="I915" s="7" t="s">
        <v>41</v>
      </c>
      <c r="J915" s="7" t="s">
        <v>8005</v>
      </c>
      <c r="K915" s="7" t="s">
        <v>8005</v>
      </c>
      <c r="L915" s="36">
        <v>37396</v>
      </c>
      <c r="M915" s="7" t="s">
        <v>8005</v>
      </c>
      <c r="N915" s="36">
        <v>9028</v>
      </c>
      <c r="O915" s="36">
        <v>14213</v>
      </c>
      <c r="P915" s="36">
        <v>290</v>
      </c>
      <c r="Q915" s="36">
        <v>0</v>
      </c>
      <c r="R915" s="36">
        <v>13865</v>
      </c>
      <c r="S915" s="36">
        <v>0</v>
      </c>
      <c r="T915" s="36">
        <v>37396</v>
      </c>
      <c r="U915" s="36">
        <v>0</v>
      </c>
    </row>
    <row r="916" spans="1:21" ht="15" customHeight="1" x14ac:dyDescent="0.2">
      <c r="A916" t="s">
        <v>3680</v>
      </c>
      <c r="B916" s="7" t="s">
        <v>3745</v>
      </c>
      <c r="C916" s="7" t="s">
        <v>3682</v>
      </c>
      <c r="D916" s="7" t="s">
        <v>3746</v>
      </c>
      <c r="E916" s="7" t="s">
        <v>34</v>
      </c>
      <c r="F916" s="7" t="s">
        <v>35</v>
      </c>
      <c r="G916" s="7" t="s">
        <v>3746</v>
      </c>
      <c r="H916" t="s">
        <v>3747</v>
      </c>
      <c r="I916" s="7" t="s">
        <v>41</v>
      </c>
      <c r="J916" s="7" t="s">
        <v>8005</v>
      </c>
      <c r="K916" s="7" t="s">
        <v>8005</v>
      </c>
      <c r="L916" s="36">
        <v>1298217</v>
      </c>
      <c r="M916" s="7" t="s">
        <v>8005</v>
      </c>
      <c r="N916" s="36">
        <v>55985</v>
      </c>
      <c r="O916" s="36">
        <v>885441</v>
      </c>
      <c r="P916" s="36">
        <v>343957</v>
      </c>
      <c r="Q916" s="36">
        <v>0</v>
      </c>
      <c r="R916" s="36">
        <v>12834</v>
      </c>
      <c r="S916" s="36">
        <v>0</v>
      </c>
      <c r="T916" s="36">
        <v>1298217</v>
      </c>
      <c r="U916" s="36">
        <v>0</v>
      </c>
    </row>
    <row r="917" spans="1:21" ht="15" customHeight="1" x14ac:dyDescent="0.2">
      <c r="A917" t="s">
        <v>3680</v>
      </c>
      <c r="B917" s="7" t="s">
        <v>3748</v>
      </c>
      <c r="C917" s="7" t="s">
        <v>3682</v>
      </c>
      <c r="D917" s="7" t="s">
        <v>3749</v>
      </c>
      <c r="E917" s="7" t="s">
        <v>34</v>
      </c>
      <c r="F917" s="7" t="s">
        <v>35</v>
      </c>
      <c r="G917" s="7" t="s">
        <v>3749</v>
      </c>
      <c r="H917" t="s">
        <v>3750</v>
      </c>
      <c r="I917" s="7" t="s">
        <v>41</v>
      </c>
      <c r="J917" s="7" t="s">
        <v>8007</v>
      </c>
      <c r="K917" s="7" t="s">
        <v>8006</v>
      </c>
      <c r="L917" s="36">
        <v>0</v>
      </c>
      <c r="M917" s="7" t="s">
        <v>8005</v>
      </c>
      <c r="N917" s="36">
        <v>0</v>
      </c>
      <c r="O917" s="36">
        <v>0</v>
      </c>
      <c r="P917" s="36">
        <v>0</v>
      </c>
      <c r="Q917" s="36">
        <v>0</v>
      </c>
      <c r="R917" s="36">
        <v>0</v>
      </c>
      <c r="S917" s="36">
        <v>0</v>
      </c>
      <c r="T917" s="36">
        <v>0</v>
      </c>
      <c r="U917" s="36">
        <v>0</v>
      </c>
    </row>
    <row r="918" spans="1:21" ht="15" customHeight="1" x14ac:dyDescent="0.2">
      <c r="A918" t="s">
        <v>3680</v>
      </c>
      <c r="B918" s="7" t="s">
        <v>3751</v>
      </c>
      <c r="C918" s="7" t="s">
        <v>3682</v>
      </c>
      <c r="D918" s="7" t="s">
        <v>3752</v>
      </c>
      <c r="E918" s="7" t="s">
        <v>34</v>
      </c>
      <c r="F918" s="7" t="s">
        <v>35</v>
      </c>
      <c r="G918" s="7" t="s">
        <v>3752</v>
      </c>
      <c r="H918" t="s">
        <v>3753</v>
      </c>
      <c r="I918" s="7" t="s">
        <v>41</v>
      </c>
      <c r="J918" s="7" t="s">
        <v>8005</v>
      </c>
      <c r="K918" s="7" t="s">
        <v>8005</v>
      </c>
      <c r="L918" s="36">
        <v>1173388</v>
      </c>
      <c r="M918" s="7" t="s">
        <v>8005</v>
      </c>
      <c r="N918" s="36">
        <v>0</v>
      </c>
      <c r="O918" s="36">
        <v>434640</v>
      </c>
      <c r="P918" s="36">
        <v>279620</v>
      </c>
      <c r="Q918" s="36">
        <v>0</v>
      </c>
      <c r="R918" s="36">
        <v>114044</v>
      </c>
      <c r="S918" s="36">
        <v>0</v>
      </c>
      <c r="T918" s="36">
        <v>828304</v>
      </c>
      <c r="U918" s="36">
        <v>345084</v>
      </c>
    </row>
    <row r="919" spans="1:21" ht="15" customHeight="1" x14ac:dyDescent="0.2">
      <c r="A919" t="s">
        <v>3680</v>
      </c>
      <c r="B919" s="7" t="s">
        <v>3754</v>
      </c>
      <c r="C919" s="7" t="s">
        <v>3682</v>
      </c>
      <c r="D919" s="7" t="s">
        <v>3755</v>
      </c>
      <c r="E919" s="7" t="s">
        <v>34</v>
      </c>
      <c r="F919" s="7" t="s">
        <v>35</v>
      </c>
      <c r="G919" s="7" t="s">
        <v>3755</v>
      </c>
      <c r="H919" t="s">
        <v>3756</v>
      </c>
      <c r="I919" s="7" t="s">
        <v>41</v>
      </c>
      <c r="J919" s="7" t="s">
        <v>8005</v>
      </c>
      <c r="K919" s="7" t="s">
        <v>8005</v>
      </c>
      <c r="L919" s="36">
        <v>369588</v>
      </c>
      <c r="M919" s="7" t="s">
        <v>8005</v>
      </c>
      <c r="N919" s="36">
        <v>0</v>
      </c>
      <c r="O919" s="36">
        <v>86018</v>
      </c>
      <c r="P919" s="36">
        <v>69924</v>
      </c>
      <c r="Q919" s="36">
        <v>0</v>
      </c>
      <c r="R919" s="36">
        <v>106015</v>
      </c>
      <c r="S919" s="36">
        <v>0</v>
      </c>
      <c r="T919" s="36">
        <v>261957</v>
      </c>
      <c r="U919" s="36">
        <v>107631</v>
      </c>
    </row>
    <row r="920" spans="1:21" ht="15" customHeight="1" x14ac:dyDescent="0.2">
      <c r="A920" t="s">
        <v>3680</v>
      </c>
      <c r="B920" s="7" t="s">
        <v>3757</v>
      </c>
      <c r="C920" s="7" t="s">
        <v>3682</v>
      </c>
      <c r="D920" s="7" t="s">
        <v>3716</v>
      </c>
      <c r="E920" s="7" t="s">
        <v>3758</v>
      </c>
      <c r="F920" s="7" t="s">
        <v>3759</v>
      </c>
      <c r="G920" s="7" t="s">
        <v>3760</v>
      </c>
      <c r="H920" t="s">
        <v>3761</v>
      </c>
      <c r="I920" s="7" t="s">
        <v>98</v>
      </c>
      <c r="J920" s="7" t="s">
        <v>8005</v>
      </c>
      <c r="K920" s="7" t="s">
        <v>8005</v>
      </c>
      <c r="L920" s="36">
        <v>45900</v>
      </c>
      <c r="M920" s="7" t="s">
        <v>8005</v>
      </c>
      <c r="N920" s="36">
        <v>11023</v>
      </c>
      <c r="O920" s="36">
        <v>16421</v>
      </c>
      <c r="P920" s="36">
        <v>15643</v>
      </c>
      <c r="Q920" s="36">
        <v>0</v>
      </c>
      <c r="R920" s="36">
        <v>2813</v>
      </c>
      <c r="S920" s="36">
        <v>0</v>
      </c>
      <c r="T920" s="36">
        <v>45900</v>
      </c>
      <c r="U920" s="36">
        <v>0</v>
      </c>
    </row>
    <row r="921" spans="1:21" ht="15" customHeight="1" x14ac:dyDescent="0.2">
      <c r="A921" t="s">
        <v>3680</v>
      </c>
      <c r="B921" s="7" t="s">
        <v>3762</v>
      </c>
      <c r="C921" s="7" t="s">
        <v>3682</v>
      </c>
      <c r="D921" s="7" t="s">
        <v>3683</v>
      </c>
      <c r="E921" s="7" t="s">
        <v>3763</v>
      </c>
      <c r="F921" s="7" t="s">
        <v>3764</v>
      </c>
      <c r="G921" s="7" t="s">
        <v>3765</v>
      </c>
      <c r="H921" t="s">
        <v>3766</v>
      </c>
      <c r="I921" s="7" t="s">
        <v>98</v>
      </c>
      <c r="J921" s="7" t="s">
        <v>8005</v>
      </c>
      <c r="K921" s="7" t="s">
        <v>8005</v>
      </c>
      <c r="L921" s="36">
        <v>66621</v>
      </c>
      <c r="M921" s="7" t="s">
        <v>8005</v>
      </c>
      <c r="N921" s="36">
        <v>16132</v>
      </c>
      <c r="O921" s="36">
        <v>39572</v>
      </c>
      <c r="P921" s="36">
        <v>10759</v>
      </c>
      <c r="Q921" s="36">
        <v>0</v>
      </c>
      <c r="R921" s="36">
        <v>158</v>
      </c>
      <c r="S921" s="36">
        <v>0</v>
      </c>
      <c r="T921" s="36">
        <v>66621</v>
      </c>
      <c r="U921" s="36">
        <v>0</v>
      </c>
    </row>
    <row r="922" spans="1:21" ht="15" customHeight="1" x14ac:dyDescent="0.2">
      <c r="A922" t="s">
        <v>3680</v>
      </c>
      <c r="B922" s="7" t="s">
        <v>3767</v>
      </c>
      <c r="C922" s="7" t="s">
        <v>3682</v>
      </c>
      <c r="D922" s="7" t="s">
        <v>3716</v>
      </c>
      <c r="E922" s="7" t="s">
        <v>3768</v>
      </c>
      <c r="F922" s="7" t="s">
        <v>3769</v>
      </c>
      <c r="G922" s="7" t="s">
        <v>3770</v>
      </c>
      <c r="H922" t="s">
        <v>3771</v>
      </c>
      <c r="I922" s="7" t="s">
        <v>98</v>
      </c>
      <c r="J922" s="7" t="s">
        <v>8005</v>
      </c>
      <c r="K922" s="7" t="s">
        <v>8005</v>
      </c>
      <c r="L922" s="36">
        <v>46746</v>
      </c>
      <c r="M922" s="7" t="s">
        <v>8005</v>
      </c>
      <c r="N922" s="36">
        <v>11221</v>
      </c>
      <c r="O922" s="36">
        <v>15363</v>
      </c>
      <c r="P922" s="36">
        <v>13626</v>
      </c>
      <c r="Q922" s="36">
        <v>0</v>
      </c>
      <c r="R922" s="36">
        <v>6536</v>
      </c>
      <c r="S922" s="36">
        <v>0</v>
      </c>
      <c r="T922" s="36">
        <v>46746</v>
      </c>
      <c r="U922" s="36">
        <v>0</v>
      </c>
    </row>
    <row r="923" spans="1:21" ht="15" customHeight="1" x14ac:dyDescent="0.2">
      <c r="A923" t="s">
        <v>3680</v>
      </c>
      <c r="B923" s="7" t="s">
        <v>3772</v>
      </c>
      <c r="C923" s="7" t="s">
        <v>3682</v>
      </c>
      <c r="D923" s="7" t="s">
        <v>3683</v>
      </c>
      <c r="E923" s="7" t="s">
        <v>3773</v>
      </c>
      <c r="F923" s="7" t="s">
        <v>3774</v>
      </c>
      <c r="G923" s="7" t="s">
        <v>3775</v>
      </c>
      <c r="H923" t="s">
        <v>3776</v>
      </c>
      <c r="I923" s="7" t="s">
        <v>98</v>
      </c>
      <c r="J923" s="7" t="s">
        <v>8005</v>
      </c>
      <c r="K923" s="7" t="s">
        <v>8005</v>
      </c>
      <c r="L923" s="36">
        <v>32055</v>
      </c>
      <c r="M923" s="7" t="s">
        <v>8005</v>
      </c>
      <c r="N923" s="36">
        <v>0</v>
      </c>
      <c r="O923" s="36">
        <v>10702</v>
      </c>
      <c r="P923" s="36">
        <v>21026</v>
      </c>
      <c r="Q923" s="36">
        <v>0</v>
      </c>
      <c r="R923" s="36">
        <v>327</v>
      </c>
      <c r="S923" s="36">
        <v>0</v>
      </c>
      <c r="T923" s="36">
        <v>32055</v>
      </c>
      <c r="U923" s="36">
        <v>0</v>
      </c>
    </row>
    <row r="924" spans="1:21" ht="15" customHeight="1" x14ac:dyDescent="0.2">
      <c r="A924" t="s">
        <v>3680</v>
      </c>
      <c r="B924" s="7" t="s">
        <v>3777</v>
      </c>
      <c r="C924" s="7" t="s">
        <v>3682</v>
      </c>
      <c r="D924" s="7" t="s">
        <v>3749</v>
      </c>
      <c r="E924" s="7" t="s">
        <v>3778</v>
      </c>
      <c r="F924" s="7" t="s">
        <v>3779</v>
      </c>
      <c r="G924" s="7" t="s">
        <v>3780</v>
      </c>
      <c r="H924" t="s">
        <v>3781</v>
      </c>
      <c r="I924" s="7" t="s">
        <v>98</v>
      </c>
      <c r="J924" s="7" t="s">
        <v>8006</v>
      </c>
      <c r="K924" s="7" t="s">
        <v>8006</v>
      </c>
      <c r="L924" s="36">
        <v>0</v>
      </c>
      <c r="M924" s="7" t="s">
        <v>8006</v>
      </c>
      <c r="N924" s="36">
        <v>0</v>
      </c>
      <c r="O924" s="36">
        <v>0</v>
      </c>
      <c r="P924" s="36">
        <v>0</v>
      </c>
      <c r="Q924" s="36">
        <v>0</v>
      </c>
      <c r="R924" s="36">
        <v>0</v>
      </c>
      <c r="S924" s="36">
        <v>0</v>
      </c>
      <c r="T924" s="36">
        <v>0</v>
      </c>
      <c r="U924" s="36">
        <v>0</v>
      </c>
    </row>
    <row r="925" spans="1:21" ht="15" customHeight="1" x14ac:dyDescent="0.2">
      <c r="A925" t="s">
        <v>3680</v>
      </c>
      <c r="B925" s="7" t="s">
        <v>3782</v>
      </c>
      <c r="C925" s="7" t="s">
        <v>3682</v>
      </c>
      <c r="D925" s="7" t="s">
        <v>3683</v>
      </c>
      <c r="E925" s="7" t="s">
        <v>3783</v>
      </c>
      <c r="F925" s="7" t="s">
        <v>3784</v>
      </c>
      <c r="G925" s="7" t="s">
        <v>3785</v>
      </c>
      <c r="H925" t="s">
        <v>3786</v>
      </c>
      <c r="I925" s="7" t="s">
        <v>98</v>
      </c>
      <c r="J925" s="7" t="s">
        <v>8005</v>
      </c>
      <c r="K925" s="7" t="s">
        <v>8005</v>
      </c>
      <c r="L925" s="36">
        <v>79922</v>
      </c>
      <c r="M925" s="7" t="s">
        <v>8005</v>
      </c>
      <c r="N925" s="36">
        <v>19215</v>
      </c>
      <c r="O925" s="36">
        <v>27564</v>
      </c>
      <c r="P925" s="36">
        <v>19809</v>
      </c>
      <c r="Q925" s="36">
        <v>0</v>
      </c>
      <c r="R925" s="36">
        <v>13334</v>
      </c>
      <c r="S925" s="36">
        <v>0</v>
      </c>
      <c r="T925" s="36">
        <v>79922</v>
      </c>
      <c r="U925" s="36">
        <v>0</v>
      </c>
    </row>
    <row r="926" spans="1:21" ht="15" customHeight="1" x14ac:dyDescent="0.2">
      <c r="A926" t="s">
        <v>3787</v>
      </c>
      <c r="B926" s="7" t="s">
        <v>3788</v>
      </c>
      <c r="C926" s="7" t="s">
        <v>3789</v>
      </c>
      <c r="D926" s="7" t="s">
        <v>3790</v>
      </c>
      <c r="E926" s="7" t="s">
        <v>34</v>
      </c>
      <c r="F926" s="7" t="s">
        <v>35</v>
      </c>
      <c r="G926" s="7" t="s">
        <v>3790</v>
      </c>
      <c r="H926" t="s">
        <v>3791</v>
      </c>
      <c r="I926" s="7" t="s">
        <v>37</v>
      </c>
      <c r="J926" s="7" t="s">
        <v>8005</v>
      </c>
      <c r="K926" s="7" t="s">
        <v>8005</v>
      </c>
      <c r="L926" s="36">
        <v>46423</v>
      </c>
      <c r="M926" s="7" t="s">
        <v>8005</v>
      </c>
      <c r="N926" s="36">
        <v>11153</v>
      </c>
      <c r="O926" s="36">
        <v>17615</v>
      </c>
      <c r="P926" s="36">
        <v>15568</v>
      </c>
      <c r="Q926" s="36">
        <v>0</v>
      </c>
      <c r="R926" s="36">
        <v>2087</v>
      </c>
      <c r="S926" s="36">
        <v>0</v>
      </c>
      <c r="T926" s="36">
        <v>46423</v>
      </c>
      <c r="U926" s="36">
        <v>0</v>
      </c>
    </row>
    <row r="927" spans="1:21" ht="15" customHeight="1" x14ac:dyDescent="0.2">
      <c r="A927" t="s">
        <v>3787</v>
      </c>
      <c r="B927" s="7" t="s">
        <v>3792</v>
      </c>
      <c r="C927" s="7" t="s">
        <v>3789</v>
      </c>
      <c r="D927" s="7" t="s">
        <v>3793</v>
      </c>
      <c r="E927" s="7" t="s">
        <v>34</v>
      </c>
      <c r="F927" s="7" t="s">
        <v>35</v>
      </c>
      <c r="G927" s="7" t="s">
        <v>3793</v>
      </c>
      <c r="H927" t="s">
        <v>3794</v>
      </c>
      <c r="I927" s="7" t="s">
        <v>41</v>
      </c>
      <c r="J927" s="7" t="s">
        <v>8005</v>
      </c>
      <c r="K927" s="7" t="s">
        <v>8005</v>
      </c>
      <c r="L927" s="36">
        <v>109366</v>
      </c>
      <c r="M927" s="7" t="s">
        <v>8005</v>
      </c>
      <c r="N927" s="36">
        <v>26483</v>
      </c>
      <c r="O927" s="36">
        <v>49182</v>
      </c>
      <c r="P927" s="36">
        <v>33442</v>
      </c>
      <c r="Q927" s="36">
        <v>0</v>
      </c>
      <c r="R927" s="36">
        <v>259</v>
      </c>
      <c r="S927" s="36">
        <v>0</v>
      </c>
      <c r="T927" s="36">
        <v>109366</v>
      </c>
      <c r="U927" s="36">
        <v>0</v>
      </c>
    </row>
    <row r="928" spans="1:21" ht="15" customHeight="1" x14ac:dyDescent="0.2">
      <c r="A928" t="s">
        <v>3787</v>
      </c>
      <c r="B928" s="7" t="s">
        <v>3795</v>
      </c>
      <c r="C928" s="7" t="s">
        <v>3789</v>
      </c>
      <c r="D928" s="7" t="s">
        <v>3796</v>
      </c>
      <c r="E928" s="7" t="s">
        <v>34</v>
      </c>
      <c r="F928" s="7" t="s">
        <v>35</v>
      </c>
      <c r="G928" s="7" t="s">
        <v>3796</v>
      </c>
      <c r="H928" t="s">
        <v>3797</v>
      </c>
      <c r="I928" s="7" t="s">
        <v>41</v>
      </c>
      <c r="J928" s="7" t="s">
        <v>8005</v>
      </c>
      <c r="K928" s="7" t="s">
        <v>8005</v>
      </c>
      <c r="L928" s="36">
        <v>46719</v>
      </c>
      <c r="M928" s="7" t="s">
        <v>8005</v>
      </c>
      <c r="N928" s="36">
        <v>0</v>
      </c>
      <c r="O928" s="36">
        <v>575</v>
      </c>
      <c r="P928" s="36">
        <v>0</v>
      </c>
      <c r="Q928" s="36">
        <v>17369</v>
      </c>
      <c r="R928" s="36">
        <v>28775</v>
      </c>
      <c r="S928" s="36">
        <v>0</v>
      </c>
      <c r="T928" s="36">
        <v>46719</v>
      </c>
      <c r="U928" s="36">
        <v>0</v>
      </c>
    </row>
    <row r="929" spans="1:21" ht="15" customHeight="1" x14ac:dyDescent="0.2">
      <c r="A929" t="s">
        <v>3787</v>
      </c>
      <c r="B929" s="7" t="s">
        <v>3798</v>
      </c>
      <c r="C929" s="7" t="s">
        <v>3789</v>
      </c>
      <c r="D929" s="7" t="s">
        <v>3799</v>
      </c>
      <c r="E929" s="7" t="s">
        <v>34</v>
      </c>
      <c r="F929" s="7" t="s">
        <v>35</v>
      </c>
      <c r="G929" s="7" t="s">
        <v>3799</v>
      </c>
      <c r="H929" t="s">
        <v>3800</v>
      </c>
      <c r="I929" s="7" t="s">
        <v>41</v>
      </c>
      <c r="J929" s="7" t="s">
        <v>8005</v>
      </c>
      <c r="K929" s="7" t="s">
        <v>8005</v>
      </c>
      <c r="L929" s="36">
        <v>2038669</v>
      </c>
      <c r="M929" s="7" t="s">
        <v>8005</v>
      </c>
      <c r="N929" s="36">
        <v>0</v>
      </c>
      <c r="O929" s="36">
        <v>1601832</v>
      </c>
      <c r="P929" s="36">
        <v>0</v>
      </c>
      <c r="Q929" s="36">
        <v>0</v>
      </c>
      <c r="R929" s="36">
        <v>72021</v>
      </c>
      <c r="S929" s="36">
        <v>0</v>
      </c>
      <c r="T929" s="36">
        <v>1673853</v>
      </c>
      <c r="U929" s="36">
        <v>364816</v>
      </c>
    </row>
    <row r="930" spans="1:21" ht="15" customHeight="1" x14ac:dyDescent="0.2">
      <c r="A930" t="s">
        <v>3787</v>
      </c>
      <c r="B930" s="7" t="s">
        <v>3801</v>
      </c>
      <c r="C930" s="7" t="s">
        <v>3789</v>
      </c>
      <c r="D930" s="7" t="s">
        <v>3802</v>
      </c>
      <c r="E930" s="7" t="s">
        <v>34</v>
      </c>
      <c r="F930" s="7" t="s">
        <v>35</v>
      </c>
      <c r="G930" s="7" t="s">
        <v>3802</v>
      </c>
      <c r="H930" t="s">
        <v>3803</v>
      </c>
      <c r="I930" s="7" t="s">
        <v>41</v>
      </c>
      <c r="J930" s="7" t="s">
        <v>8005</v>
      </c>
      <c r="K930" s="7" t="s">
        <v>8005</v>
      </c>
      <c r="L930" s="36">
        <v>27647</v>
      </c>
      <c r="M930" s="7" t="s">
        <v>8005</v>
      </c>
      <c r="N930" s="36">
        <v>0</v>
      </c>
      <c r="O930" s="36">
        <v>0</v>
      </c>
      <c r="P930" s="36">
        <v>0</v>
      </c>
      <c r="Q930" s="36">
        <v>0</v>
      </c>
      <c r="R930" s="36">
        <v>10994</v>
      </c>
      <c r="S930" s="36">
        <v>0</v>
      </c>
      <c r="T930" s="36">
        <v>10994</v>
      </c>
      <c r="U930" s="36">
        <v>16653</v>
      </c>
    </row>
    <row r="931" spans="1:21" ht="15" customHeight="1" x14ac:dyDescent="0.2">
      <c r="A931" t="s">
        <v>3787</v>
      </c>
      <c r="B931" s="7" t="s">
        <v>3804</v>
      </c>
      <c r="C931" s="7" t="s">
        <v>3789</v>
      </c>
      <c r="D931" s="7" t="s">
        <v>3805</v>
      </c>
      <c r="E931" s="7" t="s">
        <v>34</v>
      </c>
      <c r="F931" s="7" t="s">
        <v>35</v>
      </c>
      <c r="G931" s="7" t="s">
        <v>3805</v>
      </c>
      <c r="H931" t="s">
        <v>3806</v>
      </c>
      <c r="I931" s="7" t="s">
        <v>41</v>
      </c>
      <c r="J931" s="7" t="s">
        <v>8005</v>
      </c>
      <c r="K931" s="7" t="s">
        <v>8005</v>
      </c>
      <c r="L931" s="36">
        <v>158804</v>
      </c>
      <c r="M931" s="7" t="s">
        <v>8005</v>
      </c>
      <c r="N931" s="36">
        <v>0</v>
      </c>
      <c r="O931" s="36">
        <v>150940</v>
      </c>
      <c r="P931" s="36">
        <v>7488</v>
      </c>
      <c r="Q931" s="36">
        <v>0</v>
      </c>
      <c r="R931" s="36">
        <v>376</v>
      </c>
      <c r="S931" s="36">
        <v>0</v>
      </c>
      <c r="T931" s="36">
        <v>158804</v>
      </c>
      <c r="U931" s="36">
        <v>0</v>
      </c>
    </row>
    <row r="932" spans="1:21" ht="15" customHeight="1" x14ac:dyDescent="0.2">
      <c r="A932" t="s">
        <v>3787</v>
      </c>
      <c r="B932" s="7" t="s">
        <v>3807</v>
      </c>
      <c r="C932" s="7" t="s">
        <v>3789</v>
      </c>
      <c r="D932" s="7" t="s">
        <v>3799</v>
      </c>
      <c r="E932" s="7" t="s">
        <v>3808</v>
      </c>
      <c r="F932" s="7" t="s">
        <v>3809</v>
      </c>
      <c r="G932" s="7" t="s">
        <v>3810</v>
      </c>
      <c r="H932" t="s">
        <v>3811</v>
      </c>
      <c r="I932" s="7" t="s">
        <v>98</v>
      </c>
      <c r="J932" s="7" t="s">
        <v>8006</v>
      </c>
      <c r="K932" s="7" t="s">
        <v>8006</v>
      </c>
      <c r="L932" s="36">
        <v>0</v>
      </c>
      <c r="M932" s="7" t="s">
        <v>8006</v>
      </c>
      <c r="N932" s="36">
        <v>0</v>
      </c>
      <c r="O932" s="36">
        <v>0</v>
      </c>
      <c r="P932" s="36">
        <v>0</v>
      </c>
      <c r="Q932" s="36">
        <v>0</v>
      </c>
      <c r="R932" s="36">
        <v>0</v>
      </c>
      <c r="S932" s="36">
        <v>0</v>
      </c>
      <c r="T932" s="36">
        <v>0</v>
      </c>
      <c r="U932" s="36">
        <v>0</v>
      </c>
    </row>
    <row r="933" spans="1:21" ht="15" customHeight="1" x14ac:dyDescent="0.2">
      <c r="A933" t="s">
        <v>3787</v>
      </c>
      <c r="B933" s="7" t="s">
        <v>3812</v>
      </c>
      <c r="C933" s="7" t="s">
        <v>3789</v>
      </c>
      <c r="D933" s="7" t="s">
        <v>3790</v>
      </c>
      <c r="E933" s="7" t="s">
        <v>3813</v>
      </c>
      <c r="F933" s="7" t="s">
        <v>3814</v>
      </c>
      <c r="G933" s="7" t="s">
        <v>3815</v>
      </c>
      <c r="H933" t="s">
        <v>3816</v>
      </c>
      <c r="I933" s="7" t="s">
        <v>98</v>
      </c>
      <c r="J933" s="7" t="s">
        <v>8005</v>
      </c>
      <c r="K933" s="7" t="s">
        <v>8005</v>
      </c>
      <c r="L933" s="36">
        <v>21961</v>
      </c>
      <c r="M933" s="7" t="s">
        <v>8005</v>
      </c>
      <c r="N933" s="36">
        <v>0</v>
      </c>
      <c r="O933" s="36">
        <v>0</v>
      </c>
      <c r="P933" s="36">
        <v>0</v>
      </c>
      <c r="Q933" s="36">
        <v>0</v>
      </c>
      <c r="R933" s="36">
        <v>21961</v>
      </c>
      <c r="S933" s="36">
        <v>0</v>
      </c>
      <c r="T933" s="36">
        <v>21961</v>
      </c>
      <c r="U933" s="36">
        <v>0</v>
      </c>
    </row>
    <row r="934" spans="1:21" ht="15" customHeight="1" x14ac:dyDescent="0.2">
      <c r="A934" t="s">
        <v>3817</v>
      </c>
      <c r="B934" s="7" t="s">
        <v>3818</v>
      </c>
      <c r="C934" s="7" t="s">
        <v>3819</v>
      </c>
      <c r="D934" s="7" t="s">
        <v>3820</v>
      </c>
      <c r="E934" s="7" t="s">
        <v>34</v>
      </c>
      <c r="F934" s="7" t="s">
        <v>35</v>
      </c>
      <c r="G934" s="7" t="s">
        <v>3820</v>
      </c>
      <c r="H934" t="s">
        <v>3821</v>
      </c>
      <c r="I934" s="7" t="s">
        <v>37</v>
      </c>
      <c r="J934" s="7" t="s">
        <v>8005</v>
      </c>
      <c r="K934" s="7" t="s">
        <v>8005</v>
      </c>
      <c r="L934" s="36">
        <v>206673</v>
      </c>
      <c r="M934" s="7" t="s">
        <v>8005</v>
      </c>
      <c r="N934" s="36">
        <v>49750</v>
      </c>
      <c r="O934" s="36">
        <v>109300</v>
      </c>
      <c r="P934" s="36">
        <v>47135</v>
      </c>
      <c r="Q934" s="36">
        <v>0</v>
      </c>
      <c r="R934" s="36">
        <v>488</v>
      </c>
      <c r="S934" s="36">
        <v>0</v>
      </c>
      <c r="T934" s="36">
        <v>206673</v>
      </c>
      <c r="U934" s="36">
        <v>0</v>
      </c>
    </row>
    <row r="935" spans="1:21" ht="15" customHeight="1" x14ac:dyDescent="0.2">
      <c r="A935" t="s">
        <v>3817</v>
      </c>
      <c r="B935" s="7" t="s">
        <v>3822</v>
      </c>
      <c r="C935" s="7" t="s">
        <v>3819</v>
      </c>
      <c r="D935" s="7" t="s">
        <v>3823</v>
      </c>
      <c r="E935" s="7" t="s">
        <v>34</v>
      </c>
      <c r="F935" s="7" t="s">
        <v>35</v>
      </c>
      <c r="G935" s="7" t="s">
        <v>3823</v>
      </c>
      <c r="H935" t="s">
        <v>3824</v>
      </c>
      <c r="I935" s="7" t="s">
        <v>41</v>
      </c>
      <c r="J935" s="7" t="s">
        <v>8005</v>
      </c>
      <c r="K935" s="7" t="s">
        <v>8006</v>
      </c>
      <c r="L935" s="36">
        <v>0</v>
      </c>
      <c r="M935" s="7" t="s">
        <v>8005</v>
      </c>
      <c r="N935" s="36">
        <v>0</v>
      </c>
      <c r="O935" s="36">
        <v>0</v>
      </c>
      <c r="P935" s="36">
        <v>0</v>
      </c>
      <c r="Q935" s="36">
        <v>0</v>
      </c>
      <c r="R935" s="36">
        <v>0</v>
      </c>
      <c r="S935" s="36">
        <v>0</v>
      </c>
      <c r="T935" s="36">
        <v>0</v>
      </c>
      <c r="U935" s="36">
        <v>0</v>
      </c>
    </row>
    <row r="936" spans="1:21" ht="15" customHeight="1" x14ac:dyDescent="0.2">
      <c r="A936" t="s">
        <v>3817</v>
      </c>
      <c r="B936" s="7" t="s">
        <v>3825</v>
      </c>
      <c r="C936" s="7" t="s">
        <v>3819</v>
      </c>
      <c r="D936" s="7" t="s">
        <v>3826</v>
      </c>
      <c r="E936" s="7" t="s">
        <v>34</v>
      </c>
      <c r="F936" s="7" t="s">
        <v>35</v>
      </c>
      <c r="G936" s="7" t="s">
        <v>3826</v>
      </c>
      <c r="H936" t="s">
        <v>3827</v>
      </c>
      <c r="I936" s="7" t="s">
        <v>41</v>
      </c>
      <c r="J936" s="7" t="s">
        <v>8005</v>
      </c>
      <c r="K936" s="7" t="s">
        <v>8005</v>
      </c>
      <c r="L936" s="36">
        <v>37201</v>
      </c>
      <c r="M936" s="7" t="s">
        <v>8005</v>
      </c>
      <c r="N936" s="36">
        <v>9008</v>
      </c>
      <c r="O936" s="36">
        <v>19206</v>
      </c>
      <c r="P936" s="36">
        <v>8899</v>
      </c>
      <c r="Q936" s="36">
        <v>0</v>
      </c>
      <c r="R936" s="36">
        <v>88</v>
      </c>
      <c r="S936" s="36">
        <v>0</v>
      </c>
      <c r="T936" s="36">
        <v>37201</v>
      </c>
      <c r="U936" s="36">
        <v>0</v>
      </c>
    </row>
    <row r="937" spans="1:21" ht="15" customHeight="1" x14ac:dyDescent="0.2">
      <c r="A937" t="s">
        <v>3817</v>
      </c>
      <c r="B937" s="7" t="s">
        <v>3828</v>
      </c>
      <c r="C937" s="7" t="s">
        <v>3819</v>
      </c>
      <c r="D937" s="7" t="s">
        <v>3829</v>
      </c>
      <c r="E937" s="7" t="s">
        <v>34</v>
      </c>
      <c r="F937" s="7" t="s">
        <v>35</v>
      </c>
      <c r="G937" s="7" t="s">
        <v>3829</v>
      </c>
      <c r="H937" t="s">
        <v>3830</v>
      </c>
      <c r="I937" s="7" t="s">
        <v>41</v>
      </c>
      <c r="J937" s="7" t="s">
        <v>8005</v>
      </c>
      <c r="K937" s="7" t="s">
        <v>8005</v>
      </c>
      <c r="L937" s="36">
        <v>534624</v>
      </c>
      <c r="M937" s="7" t="s">
        <v>8005</v>
      </c>
      <c r="N937" s="36">
        <v>129459</v>
      </c>
      <c r="O937" s="36">
        <v>245712</v>
      </c>
      <c r="P937" s="36">
        <v>127214</v>
      </c>
      <c r="Q937" s="36">
        <v>0</v>
      </c>
      <c r="R937" s="36">
        <v>0</v>
      </c>
      <c r="S937" s="36">
        <v>0</v>
      </c>
      <c r="T937" s="36">
        <v>502385</v>
      </c>
      <c r="U937" s="36">
        <v>32239</v>
      </c>
    </row>
    <row r="938" spans="1:21" ht="15" customHeight="1" x14ac:dyDescent="0.2">
      <c r="A938" t="s">
        <v>3817</v>
      </c>
      <c r="B938" s="7" t="s">
        <v>3831</v>
      </c>
      <c r="C938" s="7" t="s">
        <v>3819</v>
      </c>
      <c r="D938" s="7" t="s">
        <v>3832</v>
      </c>
      <c r="E938" s="7" t="s">
        <v>34</v>
      </c>
      <c r="F938" s="7" t="s">
        <v>35</v>
      </c>
      <c r="G938" s="7" t="s">
        <v>3832</v>
      </c>
      <c r="H938" t="s">
        <v>3833</v>
      </c>
      <c r="I938" s="7" t="s">
        <v>41</v>
      </c>
      <c r="J938" s="7" t="s">
        <v>8005</v>
      </c>
      <c r="K938" s="7" t="s">
        <v>8005</v>
      </c>
      <c r="L938" s="36">
        <v>168826</v>
      </c>
      <c r="M938" s="7" t="s">
        <v>8005</v>
      </c>
      <c r="N938" s="36">
        <v>40881</v>
      </c>
      <c r="O938" s="36">
        <v>114192</v>
      </c>
      <c r="P938" s="36">
        <v>0</v>
      </c>
      <c r="Q938" s="36">
        <v>0</v>
      </c>
      <c r="R938" s="36">
        <v>13753</v>
      </c>
      <c r="S938" s="36">
        <v>0</v>
      </c>
      <c r="T938" s="36">
        <v>168826</v>
      </c>
      <c r="U938" s="36">
        <v>0</v>
      </c>
    </row>
    <row r="939" spans="1:21" ht="15" customHeight="1" x14ac:dyDescent="0.2">
      <c r="A939" t="s">
        <v>3817</v>
      </c>
      <c r="B939" s="7" t="s">
        <v>3834</v>
      </c>
      <c r="C939" s="7" t="s">
        <v>3819</v>
      </c>
      <c r="D939" s="7" t="s">
        <v>3835</v>
      </c>
      <c r="E939" s="7" t="s">
        <v>34</v>
      </c>
      <c r="F939" s="7" t="s">
        <v>35</v>
      </c>
      <c r="G939" s="7" t="s">
        <v>3835</v>
      </c>
      <c r="H939" t="s">
        <v>3836</v>
      </c>
      <c r="I939" s="7" t="s">
        <v>41</v>
      </c>
      <c r="J939" s="7" t="s">
        <v>8005</v>
      </c>
      <c r="K939" s="7" t="s">
        <v>8005</v>
      </c>
      <c r="L939" s="36">
        <v>580000</v>
      </c>
      <c r="M939" s="7" t="s">
        <v>8005</v>
      </c>
      <c r="N939" s="36">
        <v>140447</v>
      </c>
      <c r="O939" s="36">
        <v>224085</v>
      </c>
      <c r="P939" s="36">
        <v>109370</v>
      </c>
      <c r="Q939" s="36">
        <v>0</v>
      </c>
      <c r="R939" s="36">
        <v>100184</v>
      </c>
      <c r="S939" s="36">
        <v>0</v>
      </c>
      <c r="T939" s="36">
        <v>574086</v>
      </c>
      <c r="U939" s="36">
        <v>5914</v>
      </c>
    </row>
    <row r="940" spans="1:21" ht="15" customHeight="1" x14ac:dyDescent="0.2">
      <c r="A940" t="s">
        <v>3817</v>
      </c>
      <c r="B940" s="7" t="s">
        <v>3837</v>
      </c>
      <c r="C940" s="7" t="s">
        <v>3819</v>
      </c>
      <c r="D940" s="7" t="s">
        <v>3838</v>
      </c>
      <c r="E940" s="7" t="s">
        <v>34</v>
      </c>
      <c r="F940" s="7" t="s">
        <v>35</v>
      </c>
      <c r="G940" s="7" t="s">
        <v>3838</v>
      </c>
      <c r="H940" t="s">
        <v>3839</v>
      </c>
      <c r="I940" s="7" t="s">
        <v>41</v>
      </c>
      <c r="J940" s="7" t="s">
        <v>8005</v>
      </c>
      <c r="K940" s="7" t="s">
        <v>8005</v>
      </c>
      <c r="L940" s="36">
        <v>244595</v>
      </c>
      <c r="M940" s="7" t="s">
        <v>8005</v>
      </c>
      <c r="N940" s="36">
        <v>28930</v>
      </c>
      <c r="O940" s="36">
        <v>90730</v>
      </c>
      <c r="P940" s="36">
        <v>124356</v>
      </c>
      <c r="Q940" s="36">
        <v>0</v>
      </c>
      <c r="R940" s="36">
        <v>579</v>
      </c>
      <c r="S940" s="36">
        <v>0</v>
      </c>
      <c r="T940" s="36">
        <v>244595</v>
      </c>
      <c r="U940" s="36">
        <v>0</v>
      </c>
    </row>
    <row r="941" spans="1:21" ht="15" customHeight="1" x14ac:dyDescent="0.2">
      <c r="A941" t="s">
        <v>3817</v>
      </c>
      <c r="B941" s="7" t="s">
        <v>3840</v>
      </c>
      <c r="C941" s="7" t="s">
        <v>3819</v>
      </c>
      <c r="D941" s="7" t="s">
        <v>3841</v>
      </c>
      <c r="E941" s="7" t="s">
        <v>34</v>
      </c>
      <c r="F941" s="7" t="s">
        <v>35</v>
      </c>
      <c r="G941" s="7" t="s">
        <v>3841</v>
      </c>
      <c r="H941" t="s">
        <v>3842</v>
      </c>
      <c r="I941" s="7" t="s">
        <v>41</v>
      </c>
      <c r="J941" s="7" t="s">
        <v>8005</v>
      </c>
      <c r="K941" s="7" t="s">
        <v>8005</v>
      </c>
      <c r="L941" s="36">
        <v>51776</v>
      </c>
      <c r="M941" s="7" t="s">
        <v>8005</v>
      </c>
      <c r="N941" s="36">
        <v>4746</v>
      </c>
      <c r="O941" s="36">
        <v>0</v>
      </c>
      <c r="P941" s="36">
        <v>37970</v>
      </c>
      <c r="Q941" s="36">
        <v>0</v>
      </c>
      <c r="R941" s="36">
        <v>9060</v>
      </c>
      <c r="S941" s="36">
        <v>0</v>
      </c>
      <c r="T941" s="36">
        <v>51776</v>
      </c>
      <c r="U941" s="36">
        <v>0</v>
      </c>
    </row>
    <row r="942" spans="1:21" ht="15" customHeight="1" x14ac:dyDescent="0.2">
      <c r="A942" t="s">
        <v>3817</v>
      </c>
      <c r="B942" s="7" t="s">
        <v>3843</v>
      </c>
      <c r="C942" s="7" t="s">
        <v>3819</v>
      </c>
      <c r="D942" s="7" t="s">
        <v>3844</v>
      </c>
      <c r="E942" s="7" t="s">
        <v>34</v>
      </c>
      <c r="F942" s="7" t="s">
        <v>35</v>
      </c>
      <c r="G942" s="7" t="s">
        <v>3844</v>
      </c>
      <c r="H942" t="s">
        <v>3845</v>
      </c>
      <c r="I942" s="7" t="s">
        <v>41</v>
      </c>
      <c r="J942" s="7" t="s">
        <v>8005</v>
      </c>
      <c r="K942" s="7" t="s">
        <v>8005</v>
      </c>
      <c r="L942" s="36">
        <v>113855</v>
      </c>
      <c r="M942" s="7" t="s">
        <v>8005</v>
      </c>
      <c r="N942" s="36">
        <v>0</v>
      </c>
      <c r="O942" s="36">
        <v>10559</v>
      </c>
      <c r="P942" s="36">
        <v>60019</v>
      </c>
      <c r="Q942" s="36">
        <v>0</v>
      </c>
      <c r="R942" s="36">
        <v>43277</v>
      </c>
      <c r="S942" s="36">
        <v>0</v>
      </c>
      <c r="T942" s="36">
        <v>113855</v>
      </c>
      <c r="U942" s="36">
        <v>0</v>
      </c>
    </row>
    <row r="943" spans="1:21" ht="15" customHeight="1" x14ac:dyDescent="0.2">
      <c r="A943" t="s">
        <v>3817</v>
      </c>
      <c r="B943" s="7" t="s">
        <v>3846</v>
      </c>
      <c r="C943" s="7" t="s">
        <v>3819</v>
      </c>
      <c r="D943" s="7" t="s">
        <v>3847</v>
      </c>
      <c r="E943" s="7" t="s">
        <v>34</v>
      </c>
      <c r="F943" s="7" t="s">
        <v>35</v>
      </c>
      <c r="G943" s="7" t="s">
        <v>3847</v>
      </c>
      <c r="H943" t="s">
        <v>3848</v>
      </c>
      <c r="I943" s="7" t="s">
        <v>41</v>
      </c>
      <c r="J943" s="7" t="s">
        <v>8005</v>
      </c>
      <c r="K943" s="7" t="s">
        <v>8005</v>
      </c>
      <c r="L943" s="36">
        <v>205334</v>
      </c>
      <c r="M943" s="7" t="s">
        <v>8005</v>
      </c>
      <c r="N943" s="36">
        <v>49722</v>
      </c>
      <c r="O943" s="36">
        <v>50800</v>
      </c>
      <c r="P943" s="36">
        <v>0</v>
      </c>
      <c r="Q943" s="36">
        <v>36062</v>
      </c>
      <c r="R943" s="36">
        <v>36977</v>
      </c>
      <c r="S943" s="36">
        <v>0</v>
      </c>
      <c r="T943" s="36">
        <v>173561</v>
      </c>
      <c r="U943" s="36">
        <v>31773</v>
      </c>
    </row>
    <row r="944" spans="1:21" ht="15" customHeight="1" x14ac:dyDescent="0.2">
      <c r="A944" t="s">
        <v>3817</v>
      </c>
      <c r="B944" s="7" t="s">
        <v>3849</v>
      </c>
      <c r="C944" s="7" t="s">
        <v>3819</v>
      </c>
      <c r="D944" s="7" t="s">
        <v>3820</v>
      </c>
      <c r="E944" s="7" t="s">
        <v>3850</v>
      </c>
      <c r="F944" s="7" t="s">
        <v>3851</v>
      </c>
      <c r="G944" s="7" t="s">
        <v>3852</v>
      </c>
      <c r="H944" t="s">
        <v>3853</v>
      </c>
      <c r="I944" s="7" t="s">
        <v>98</v>
      </c>
      <c r="J944" s="7" t="s">
        <v>8005</v>
      </c>
      <c r="K944" s="7" t="s">
        <v>8006</v>
      </c>
      <c r="L944" s="36">
        <v>0</v>
      </c>
      <c r="M944" s="7" t="s">
        <v>8006</v>
      </c>
      <c r="N944" s="36">
        <v>0</v>
      </c>
      <c r="O944" s="36">
        <v>0</v>
      </c>
      <c r="P944" s="36">
        <v>0</v>
      </c>
      <c r="Q944" s="36">
        <v>0</v>
      </c>
      <c r="R944" s="36">
        <v>0</v>
      </c>
      <c r="S944" s="36">
        <v>0</v>
      </c>
      <c r="T944" s="36">
        <v>0</v>
      </c>
      <c r="U944" s="36">
        <v>0</v>
      </c>
    </row>
    <row r="945" spans="1:21" ht="15" customHeight="1" x14ac:dyDescent="0.2">
      <c r="A945" t="s">
        <v>3817</v>
      </c>
      <c r="B945" s="7" t="s">
        <v>3854</v>
      </c>
      <c r="C945" s="7" t="s">
        <v>3819</v>
      </c>
      <c r="D945" s="7" t="s">
        <v>3820</v>
      </c>
      <c r="E945" s="7" t="s">
        <v>3855</v>
      </c>
      <c r="F945" s="7" t="s">
        <v>3856</v>
      </c>
      <c r="G945" s="7" t="s">
        <v>3857</v>
      </c>
      <c r="H945" t="s">
        <v>3858</v>
      </c>
      <c r="I945" s="7" t="s">
        <v>98</v>
      </c>
      <c r="J945" s="7" t="s">
        <v>8005</v>
      </c>
      <c r="K945" s="7" t="s">
        <v>8005</v>
      </c>
      <c r="L945" s="36">
        <v>80349</v>
      </c>
      <c r="M945" s="7" t="s">
        <v>8005</v>
      </c>
      <c r="N945" s="36">
        <v>19296</v>
      </c>
      <c r="O945" s="36">
        <v>60254</v>
      </c>
      <c r="P945" s="36">
        <v>0</v>
      </c>
      <c r="Q945" s="36">
        <v>0</v>
      </c>
      <c r="R945" s="36">
        <v>799</v>
      </c>
      <c r="S945" s="36">
        <v>0</v>
      </c>
      <c r="T945" s="36">
        <v>80349</v>
      </c>
      <c r="U945" s="36">
        <v>0</v>
      </c>
    </row>
    <row r="946" spans="1:21" ht="15" customHeight="1" x14ac:dyDescent="0.2">
      <c r="A946" t="s">
        <v>3817</v>
      </c>
      <c r="B946" s="7" t="s">
        <v>3859</v>
      </c>
      <c r="C946" s="7" t="s">
        <v>3819</v>
      </c>
      <c r="D946" s="7" t="s">
        <v>3820</v>
      </c>
      <c r="E946" s="7" t="s">
        <v>3860</v>
      </c>
      <c r="F946" s="7" t="s">
        <v>3861</v>
      </c>
      <c r="G946" s="7" t="s">
        <v>3862</v>
      </c>
      <c r="H946" t="s">
        <v>3863</v>
      </c>
      <c r="I946" s="7" t="s">
        <v>98</v>
      </c>
      <c r="J946" s="7" t="s">
        <v>8005</v>
      </c>
      <c r="K946" s="7" t="s">
        <v>8005</v>
      </c>
      <c r="L946" s="36">
        <v>52089</v>
      </c>
      <c r="M946" s="7" t="s">
        <v>8005</v>
      </c>
      <c r="N946" s="36">
        <v>868</v>
      </c>
      <c r="O946" s="36">
        <v>50690</v>
      </c>
      <c r="P946" s="36">
        <v>0</v>
      </c>
      <c r="Q946" s="36">
        <v>0</v>
      </c>
      <c r="R946" s="36">
        <v>531</v>
      </c>
      <c r="S946" s="36">
        <v>0</v>
      </c>
      <c r="T946" s="36">
        <v>52089</v>
      </c>
      <c r="U946" s="36">
        <v>0</v>
      </c>
    </row>
    <row r="947" spans="1:21" ht="15" customHeight="1" x14ac:dyDescent="0.2">
      <c r="A947" t="s">
        <v>3817</v>
      </c>
      <c r="B947" s="7" t="s">
        <v>3864</v>
      </c>
      <c r="C947" s="7" t="s">
        <v>3819</v>
      </c>
      <c r="D947" s="7" t="s">
        <v>3835</v>
      </c>
      <c r="E947" s="7" t="s">
        <v>3865</v>
      </c>
      <c r="F947" s="7" t="s">
        <v>3866</v>
      </c>
      <c r="G947" s="7" t="s">
        <v>3867</v>
      </c>
      <c r="H947" t="s">
        <v>3868</v>
      </c>
      <c r="I947" s="7" t="s">
        <v>98</v>
      </c>
      <c r="J947" s="7" t="s">
        <v>8005</v>
      </c>
      <c r="K947" s="7" t="s">
        <v>8005</v>
      </c>
      <c r="L947" s="36">
        <v>37397</v>
      </c>
      <c r="M947" s="7" t="s">
        <v>8005</v>
      </c>
      <c r="N947" s="36">
        <v>0</v>
      </c>
      <c r="O947" s="36">
        <v>9254</v>
      </c>
      <c r="P947" s="36">
        <v>9254</v>
      </c>
      <c r="Q947" s="36">
        <v>10509</v>
      </c>
      <c r="R947" s="36">
        <v>8380</v>
      </c>
      <c r="S947" s="36">
        <v>0</v>
      </c>
      <c r="T947" s="36">
        <v>37397</v>
      </c>
      <c r="U947" s="36">
        <v>0</v>
      </c>
    </row>
    <row r="948" spans="1:21" ht="15" customHeight="1" x14ac:dyDescent="0.2">
      <c r="A948" t="s">
        <v>3817</v>
      </c>
      <c r="B948" s="7" t="s">
        <v>3869</v>
      </c>
      <c r="C948" s="7" t="s">
        <v>3819</v>
      </c>
      <c r="D948" s="7" t="s">
        <v>3820</v>
      </c>
      <c r="E948" s="7" t="s">
        <v>3870</v>
      </c>
      <c r="F948" s="7" t="s">
        <v>3871</v>
      </c>
      <c r="G948" s="7" t="s">
        <v>3872</v>
      </c>
      <c r="H948" t="s">
        <v>3873</v>
      </c>
      <c r="I948" s="7" t="s">
        <v>98</v>
      </c>
      <c r="J948" s="7" t="s">
        <v>8006</v>
      </c>
      <c r="K948" s="7" t="s">
        <v>8006</v>
      </c>
      <c r="L948" s="36">
        <v>0</v>
      </c>
      <c r="M948" s="7" t="s">
        <v>8006</v>
      </c>
      <c r="N948" s="36">
        <v>0</v>
      </c>
      <c r="O948" s="36">
        <v>0</v>
      </c>
      <c r="P948" s="36">
        <v>0</v>
      </c>
      <c r="Q948" s="36">
        <v>0</v>
      </c>
      <c r="R948" s="36">
        <v>0</v>
      </c>
      <c r="S948" s="36">
        <v>0</v>
      </c>
      <c r="T948" s="36">
        <v>0</v>
      </c>
      <c r="U948" s="36">
        <v>0</v>
      </c>
    </row>
    <row r="949" spans="1:21" ht="15" customHeight="1" x14ac:dyDescent="0.2">
      <c r="A949" t="s">
        <v>3874</v>
      </c>
      <c r="B949" s="7" t="s">
        <v>3875</v>
      </c>
      <c r="C949" s="7" t="s">
        <v>3876</v>
      </c>
      <c r="D949" s="7" t="s">
        <v>3877</v>
      </c>
      <c r="E949" s="7" t="s">
        <v>34</v>
      </c>
      <c r="F949" s="7" t="s">
        <v>35</v>
      </c>
      <c r="G949" s="7" t="s">
        <v>3877</v>
      </c>
      <c r="H949" t="s">
        <v>3878</v>
      </c>
      <c r="I949" s="7" t="s">
        <v>37</v>
      </c>
      <c r="J949" s="7" t="s">
        <v>8005</v>
      </c>
      <c r="K949" s="7" t="s">
        <v>8005</v>
      </c>
      <c r="L949" s="36">
        <v>3634896</v>
      </c>
      <c r="M949" s="7" t="s">
        <v>8005</v>
      </c>
      <c r="N949" s="36">
        <v>339793</v>
      </c>
      <c r="O949" s="36">
        <v>467341</v>
      </c>
      <c r="P949" s="36">
        <v>448027</v>
      </c>
      <c r="Q949" s="36">
        <v>935728</v>
      </c>
      <c r="R949" s="36">
        <v>940467</v>
      </c>
      <c r="S949" s="36">
        <v>0</v>
      </c>
      <c r="T949" s="36">
        <v>3131356</v>
      </c>
      <c r="U949" s="36">
        <v>503540</v>
      </c>
    </row>
    <row r="950" spans="1:21" ht="15" customHeight="1" x14ac:dyDescent="0.2">
      <c r="A950" t="s">
        <v>3874</v>
      </c>
      <c r="B950" s="7" t="s">
        <v>3879</v>
      </c>
      <c r="C950" s="7" t="s">
        <v>3876</v>
      </c>
      <c r="D950" s="7" t="s">
        <v>3880</v>
      </c>
      <c r="E950" s="7" t="s">
        <v>34</v>
      </c>
      <c r="F950" s="7" t="s">
        <v>35</v>
      </c>
      <c r="G950" s="7" t="s">
        <v>3880</v>
      </c>
      <c r="H950" t="s">
        <v>3881</v>
      </c>
      <c r="I950" s="7" t="s">
        <v>41</v>
      </c>
      <c r="J950" s="7" t="s">
        <v>8005</v>
      </c>
      <c r="K950" s="7" t="s">
        <v>8005</v>
      </c>
      <c r="L950" s="36">
        <v>396700</v>
      </c>
      <c r="M950" s="7" t="s">
        <v>8005</v>
      </c>
      <c r="N950" s="36">
        <v>0</v>
      </c>
      <c r="O950" s="36">
        <v>0</v>
      </c>
      <c r="P950" s="36">
        <v>0</v>
      </c>
      <c r="Q950" s="36">
        <v>39770</v>
      </c>
      <c r="R950" s="36">
        <v>356930</v>
      </c>
      <c r="S950" s="36">
        <v>0</v>
      </c>
      <c r="T950" s="36">
        <v>396700</v>
      </c>
      <c r="U950" s="36">
        <v>0</v>
      </c>
    </row>
    <row r="951" spans="1:21" ht="15" customHeight="1" x14ac:dyDescent="0.2">
      <c r="A951" t="s">
        <v>3874</v>
      </c>
      <c r="B951" s="7" t="s">
        <v>3882</v>
      </c>
      <c r="C951" s="7" t="s">
        <v>3876</v>
      </c>
      <c r="D951" s="7" t="s">
        <v>3883</v>
      </c>
      <c r="E951" s="7" t="s">
        <v>34</v>
      </c>
      <c r="F951" s="7" t="s">
        <v>35</v>
      </c>
      <c r="G951" s="7" t="s">
        <v>3883</v>
      </c>
      <c r="H951" t="s">
        <v>3884</v>
      </c>
      <c r="I951" s="7" t="s">
        <v>41</v>
      </c>
      <c r="J951" s="7" t="s">
        <v>8005</v>
      </c>
      <c r="K951" s="7" t="s">
        <v>8005</v>
      </c>
      <c r="L951" s="36">
        <v>5662054</v>
      </c>
      <c r="M951" s="7" t="s">
        <v>8005</v>
      </c>
      <c r="N951" s="36">
        <v>357571</v>
      </c>
      <c r="O951" s="36">
        <v>539283</v>
      </c>
      <c r="P951" s="36">
        <v>776938</v>
      </c>
      <c r="Q951" s="36">
        <v>1590760</v>
      </c>
      <c r="R951" s="36">
        <v>789332</v>
      </c>
      <c r="S951" s="36">
        <v>0</v>
      </c>
      <c r="T951" s="36">
        <v>4053884</v>
      </c>
      <c r="U951" s="36">
        <v>1608170</v>
      </c>
    </row>
    <row r="952" spans="1:21" ht="15" customHeight="1" x14ac:dyDescent="0.2">
      <c r="A952" t="s">
        <v>3874</v>
      </c>
      <c r="B952" s="7" t="s">
        <v>3885</v>
      </c>
      <c r="C952" s="7" t="s">
        <v>3876</v>
      </c>
      <c r="D952" s="7" t="s">
        <v>3886</v>
      </c>
      <c r="E952" s="7" t="s">
        <v>34</v>
      </c>
      <c r="F952" s="7" t="s">
        <v>35</v>
      </c>
      <c r="G952" s="7" t="s">
        <v>3886</v>
      </c>
      <c r="H952" t="s">
        <v>3887</v>
      </c>
      <c r="I952" s="7" t="s">
        <v>41</v>
      </c>
      <c r="J952" s="7" t="s">
        <v>8005</v>
      </c>
      <c r="K952" s="7" t="s">
        <v>8005</v>
      </c>
      <c r="L952" s="36">
        <v>8623826</v>
      </c>
      <c r="M952" s="7" t="s">
        <v>8005</v>
      </c>
      <c r="N952" s="36">
        <v>1677212</v>
      </c>
      <c r="O952" s="36">
        <v>27398</v>
      </c>
      <c r="P952" s="36">
        <v>115514</v>
      </c>
      <c r="Q952" s="36">
        <v>2591049</v>
      </c>
      <c r="R952" s="36">
        <v>1905508</v>
      </c>
      <c r="S952" s="36">
        <v>0</v>
      </c>
      <c r="T952" s="36">
        <v>6316681</v>
      </c>
      <c r="U952" s="36">
        <v>2307145</v>
      </c>
    </row>
    <row r="953" spans="1:21" ht="15" customHeight="1" x14ac:dyDescent="0.2">
      <c r="A953" t="s">
        <v>3874</v>
      </c>
      <c r="B953" s="7" t="s">
        <v>3888</v>
      </c>
      <c r="C953" s="7" t="s">
        <v>3876</v>
      </c>
      <c r="D953" s="7" t="s">
        <v>3889</v>
      </c>
      <c r="E953" s="7" t="s">
        <v>34</v>
      </c>
      <c r="F953" s="7" t="s">
        <v>35</v>
      </c>
      <c r="G953" s="7" t="s">
        <v>3889</v>
      </c>
      <c r="H953" t="s">
        <v>3890</v>
      </c>
      <c r="I953" s="7" t="s">
        <v>41</v>
      </c>
      <c r="J953" s="7" t="s">
        <v>8005</v>
      </c>
      <c r="K953" s="7" t="s">
        <v>8005</v>
      </c>
      <c r="L953" s="36">
        <v>557489</v>
      </c>
      <c r="M953" s="7" t="s">
        <v>8005</v>
      </c>
      <c r="N953" s="36">
        <v>134037</v>
      </c>
      <c r="O953" s="36">
        <v>104585</v>
      </c>
      <c r="P953" s="36">
        <v>0</v>
      </c>
      <c r="Q953" s="36">
        <v>34639</v>
      </c>
      <c r="R953" s="36">
        <v>37865</v>
      </c>
      <c r="S953" s="36">
        <v>0</v>
      </c>
      <c r="T953" s="36">
        <v>311126</v>
      </c>
      <c r="U953" s="36">
        <v>246363</v>
      </c>
    </row>
    <row r="954" spans="1:21" ht="15" customHeight="1" x14ac:dyDescent="0.2">
      <c r="A954" t="s">
        <v>3874</v>
      </c>
      <c r="B954" s="7" t="s">
        <v>3891</v>
      </c>
      <c r="C954" s="7" t="s">
        <v>3876</v>
      </c>
      <c r="D954" s="7" t="s">
        <v>3892</v>
      </c>
      <c r="E954" s="7" t="s">
        <v>34</v>
      </c>
      <c r="F954" s="7" t="s">
        <v>35</v>
      </c>
      <c r="G954" s="7" t="s">
        <v>3892</v>
      </c>
      <c r="H954" t="s">
        <v>3893</v>
      </c>
      <c r="I954" s="7" t="s">
        <v>41</v>
      </c>
      <c r="J954" s="7" t="s">
        <v>8005</v>
      </c>
      <c r="K954" s="7" t="s">
        <v>8005</v>
      </c>
      <c r="L954" s="36">
        <v>1125466</v>
      </c>
      <c r="M954" s="7" t="s">
        <v>8005</v>
      </c>
      <c r="N954" s="36">
        <v>80495</v>
      </c>
      <c r="O954" s="36">
        <v>268261</v>
      </c>
      <c r="P954" s="36">
        <v>460053</v>
      </c>
      <c r="Q954" s="36">
        <v>12128</v>
      </c>
      <c r="R954" s="36">
        <v>277925</v>
      </c>
      <c r="S954" s="36">
        <v>0</v>
      </c>
      <c r="T954" s="36">
        <v>1098862</v>
      </c>
      <c r="U954" s="36">
        <v>26604</v>
      </c>
    </row>
    <row r="955" spans="1:21" ht="15" customHeight="1" x14ac:dyDescent="0.2">
      <c r="A955" t="s">
        <v>3874</v>
      </c>
      <c r="B955" s="7" t="s">
        <v>3894</v>
      </c>
      <c r="C955" s="7" t="s">
        <v>3876</v>
      </c>
      <c r="D955" s="7" t="s">
        <v>3895</v>
      </c>
      <c r="E955" s="7" t="s">
        <v>34</v>
      </c>
      <c r="F955" s="7" t="s">
        <v>35</v>
      </c>
      <c r="G955" s="7" t="s">
        <v>3895</v>
      </c>
      <c r="H955" t="s">
        <v>3896</v>
      </c>
      <c r="I955" s="7" t="s">
        <v>41</v>
      </c>
      <c r="J955" s="7" t="s">
        <v>8005</v>
      </c>
      <c r="K955" s="7" t="s">
        <v>8005</v>
      </c>
      <c r="L955" s="36">
        <v>5814419</v>
      </c>
      <c r="M955" s="7" t="s">
        <v>8006</v>
      </c>
      <c r="N955" s="36">
        <v>0</v>
      </c>
      <c r="O955" s="36">
        <v>375341</v>
      </c>
      <c r="P955" s="36">
        <v>0</v>
      </c>
      <c r="Q955" s="36">
        <v>0</v>
      </c>
      <c r="R955" s="36">
        <v>0</v>
      </c>
      <c r="S955" s="36">
        <v>0</v>
      </c>
      <c r="T955" s="36">
        <v>375341</v>
      </c>
      <c r="U955" s="36">
        <v>5439078</v>
      </c>
    </row>
    <row r="956" spans="1:21" ht="15" customHeight="1" x14ac:dyDescent="0.2">
      <c r="A956" t="s">
        <v>3874</v>
      </c>
      <c r="B956" s="7" t="s">
        <v>3897</v>
      </c>
      <c r="C956" s="7" t="s">
        <v>3876</v>
      </c>
      <c r="D956" s="7" t="s">
        <v>3898</v>
      </c>
      <c r="E956" s="7" t="s">
        <v>34</v>
      </c>
      <c r="F956" s="7" t="s">
        <v>35</v>
      </c>
      <c r="G956" s="7" t="s">
        <v>3898</v>
      </c>
      <c r="H956" t="s">
        <v>3899</v>
      </c>
      <c r="I956" s="7" t="s">
        <v>41</v>
      </c>
      <c r="J956" s="7" t="s">
        <v>8005</v>
      </c>
      <c r="K956" s="7" t="s">
        <v>8005</v>
      </c>
      <c r="L956" s="36">
        <v>749908</v>
      </c>
      <c r="M956" s="7" t="s">
        <v>8005</v>
      </c>
      <c r="N956" s="36">
        <v>180301</v>
      </c>
      <c r="O956" s="36">
        <v>316275</v>
      </c>
      <c r="P956" s="36">
        <v>188420</v>
      </c>
      <c r="Q956" s="36">
        <v>0</v>
      </c>
      <c r="R956" s="36">
        <v>64912</v>
      </c>
      <c r="S956" s="36">
        <v>0</v>
      </c>
      <c r="T956" s="36">
        <v>749908</v>
      </c>
      <c r="U956" s="36">
        <v>0</v>
      </c>
    </row>
    <row r="957" spans="1:21" ht="15" customHeight="1" x14ac:dyDescent="0.2">
      <c r="A957" t="s">
        <v>3874</v>
      </c>
      <c r="B957" s="7" t="s">
        <v>3900</v>
      </c>
      <c r="C957" s="7" t="s">
        <v>3876</v>
      </c>
      <c r="D957" s="7" t="s">
        <v>3901</v>
      </c>
      <c r="E957" s="7" t="s">
        <v>34</v>
      </c>
      <c r="F957" s="7" t="s">
        <v>35</v>
      </c>
      <c r="G957" s="7" t="s">
        <v>3901</v>
      </c>
      <c r="H957" t="s">
        <v>3902</v>
      </c>
      <c r="I957" s="7" t="s">
        <v>41</v>
      </c>
      <c r="J957" s="7" t="s">
        <v>8005</v>
      </c>
      <c r="K957" s="7" t="s">
        <v>8005</v>
      </c>
      <c r="L957" s="36">
        <v>350654</v>
      </c>
      <c r="M957" s="7" t="s">
        <v>8005</v>
      </c>
      <c r="N957" s="36">
        <v>0</v>
      </c>
      <c r="O957" s="36">
        <v>82178</v>
      </c>
      <c r="P957" s="36">
        <v>0</v>
      </c>
      <c r="Q957" s="36">
        <v>182981</v>
      </c>
      <c r="R957" s="36">
        <v>85495</v>
      </c>
      <c r="S957" s="36">
        <v>0</v>
      </c>
      <c r="T957" s="36">
        <v>350654</v>
      </c>
      <c r="U957" s="36">
        <v>0</v>
      </c>
    </row>
    <row r="958" spans="1:21" ht="15" customHeight="1" x14ac:dyDescent="0.2">
      <c r="A958" t="s">
        <v>3874</v>
      </c>
      <c r="B958" s="7" t="s">
        <v>3903</v>
      </c>
      <c r="C958" s="7" t="s">
        <v>3876</v>
      </c>
      <c r="D958" s="7" t="s">
        <v>3904</v>
      </c>
      <c r="E958" s="7" t="s">
        <v>34</v>
      </c>
      <c r="F958" s="7" t="s">
        <v>35</v>
      </c>
      <c r="G958" s="7" t="s">
        <v>3904</v>
      </c>
      <c r="H958" t="s">
        <v>3905</v>
      </c>
      <c r="I958" s="7" t="s">
        <v>41</v>
      </c>
      <c r="J958" s="7" t="s">
        <v>8005</v>
      </c>
      <c r="K958" s="7" t="s">
        <v>8005</v>
      </c>
      <c r="L958" s="36">
        <v>545627</v>
      </c>
      <c r="M958" s="7" t="s">
        <v>8005</v>
      </c>
      <c r="N958" s="36">
        <v>131185</v>
      </c>
      <c r="O958" s="36">
        <v>186754</v>
      </c>
      <c r="P958" s="36">
        <v>158733</v>
      </c>
      <c r="Q958" s="36">
        <v>0</v>
      </c>
      <c r="R958" s="36">
        <v>51943</v>
      </c>
      <c r="S958" s="36">
        <v>0</v>
      </c>
      <c r="T958" s="36">
        <v>528615</v>
      </c>
      <c r="U958" s="36">
        <v>17012</v>
      </c>
    </row>
    <row r="959" spans="1:21" ht="15" customHeight="1" x14ac:dyDescent="0.2">
      <c r="A959" t="s">
        <v>3874</v>
      </c>
      <c r="B959" s="7" t="s">
        <v>3906</v>
      </c>
      <c r="C959" s="7" t="s">
        <v>3876</v>
      </c>
      <c r="D959" s="7" t="s">
        <v>3907</v>
      </c>
      <c r="E959" s="7" t="s">
        <v>34</v>
      </c>
      <c r="F959" s="7" t="s">
        <v>35</v>
      </c>
      <c r="G959" s="7" t="s">
        <v>3907</v>
      </c>
      <c r="H959" t="s">
        <v>3908</v>
      </c>
      <c r="I959" s="7" t="s">
        <v>41</v>
      </c>
      <c r="J959" s="7" t="s">
        <v>8005</v>
      </c>
      <c r="K959" s="7" t="s">
        <v>8005</v>
      </c>
      <c r="L959" s="36">
        <v>2320497</v>
      </c>
      <c r="M959" s="7" t="s">
        <v>8005</v>
      </c>
      <c r="N959" s="36">
        <v>341729</v>
      </c>
      <c r="O959" s="36">
        <v>580307</v>
      </c>
      <c r="P959" s="36">
        <v>868574</v>
      </c>
      <c r="Q959" s="36">
        <v>5619</v>
      </c>
      <c r="R959" s="36">
        <v>524268</v>
      </c>
      <c r="S959" s="36">
        <v>0</v>
      </c>
      <c r="T959" s="36">
        <v>2320497</v>
      </c>
      <c r="U959" s="36">
        <v>0</v>
      </c>
    </row>
    <row r="960" spans="1:21" ht="15" customHeight="1" x14ac:dyDescent="0.2">
      <c r="A960" t="s">
        <v>3874</v>
      </c>
      <c r="B960" s="7" t="s">
        <v>3909</v>
      </c>
      <c r="C960" s="7" t="s">
        <v>3876</v>
      </c>
      <c r="D960" s="7" t="s">
        <v>3910</v>
      </c>
      <c r="E960" s="7" t="s">
        <v>34</v>
      </c>
      <c r="F960" s="7" t="s">
        <v>35</v>
      </c>
      <c r="G960" s="7" t="s">
        <v>3910</v>
      </c>
      <c r="H960" t="s">
        <v>3911</v>
      </c>
      <c r="I960" s="7" t="s">
        <v>41</v>
      </c>
      <c r="J960" s="7" t="s">
        <v>8005</v>
      </c>
      <c r="K960" s="7" t="s">
        <v>8005</v>
      </c>
      <c r="L960" s="36">
        <v>2183322</v>
      </c>
      <c r="M960" s="7" t="s">
        <v>8005</v>
      </c>
      <c r="N960" s="36">
        <v>525043</v>
      </c>
      <c r="O960" s="36">
        <v>670977</v>
      </c>
      <c r="P960" s="36">
        <v>0</v>
      </c>
      <c r="Q960" s="36">
        <v>312223</v>
      </c>
      <c r="R960" s="36">
        <v>390617</v>
      </c>
      <c r="S960" s="36">
        <v>0</v>
      </c>
      <c r="T960" s="36">
        <v>1898860</v>
      </c>
      <c r="U960" s="36">
        <v>284462</v>
      </c>
    </row>
    <row r="961" spans="1:21" ht="15" customHeight="1" x14ac:dyDescent="0.2">
      <c r="A961" t="s">
        <v>3874</v>
      </c>
      <c r="B961" s="7" t="s">
        <v>3912</v>
      </c>
      <c r="C961" s="7" t="s">
        <v>3876</v>
      </c>
      <c r="D961" s="7" t="s">
        <v>3913</v>
      </c>
      <c r="E961" s="7" t="s">
        <v>34</v>
      </c>
      <c r="F961" s="7" t="s">
        <v>35</v>
      </c>
      <c r="G961" s="7" t="s">
        <v>3913</v>
      </c>
      <c r="H961" t="s">
        <v>3914</v>
      </c>
      <c r="I961" s="7" t="s">
        <v>41</v>
      </c>
      <c r="J961" s="7" t="s">
        <v>8005</v>
      </c>
      <c r="K961" s="7" t="s">
        <v>8005</v>
      </c>
      <c r="L961" s="36">
        <v>14145575</v>
      </c>
      <c r="M961" s="7" t="s">
        <v>8005</v>
      </c>
      <c r="N961" s="36">
        <v>0</v>
      </c>
      <c r="O961" s="36">
        <v>2630207</v>
      </c>
      <c r="P961" s="36">
        <v>3833908</v>
      </c>
      <c r="Q961" s="36">
        <v>3587291</v>
      </c>
      <c r="R961" s="36">
        <v>2871529</v>
      </c>
      <c r="S961" s="36">
        <v>0</v>
      </c>
      <c r="T961" s="36">
        <v>12922935</v>
      </c>
      <c r="U961" s="36">
        <v>1222640</v>
      </c>
    </row>
    <row r="962" spans="1:21" ht="15" customHeight="1" x14ac:dyDescent="0.2">
      <c r="A962" t="s">
        <v>3874</v>
      </c>
      <c r="B962" s="7" t="s">
        <v>3915</v>
      </c>
      <c r="C962" s="7" t="s">
        <v>3876</v>
      </c>
      <c r="D962" s="7" t="s">
        <v>3916</v>
      </c>
      <c r="E962" s="7" t="s">
        <v>34</v>
      </c>
      <c r="F962" s="7" t="s">
        <v>35</v>
      </c>
      <c r="G962" s="7" t="s">
        <v>3916</v>
      </c>
      <c r="H962" t="s">
        <v>3917</v>
      </c>
      <c r="I962" s="7" t="s">
        <v>41</v>
      </c>
      <c r="J962" s="7" t="s">
        <v>8005</v>
      </c>
      <c r="K962" s="7" t="s">
        <v>8005</v>
      </c>
      <c r="L962" s="36">
        <v>571986</v>
      </c>
      <c r="M962" s="7" t="s">
        <v>8005</v>
      </c>
      <c r="N962" s="36">
        <v>131811</v>
      </c>
      <c r="O962" s="36">
        <v>165336</v>
      </c>
      <c r="P962" s="36">
        <v>618</v>
      </c>
      <c r="Q962" s="36">
        <v>181977</v>
      </c>
      <c r="R962" s="36">
        <v>92244</v>
      </c>
      <c r="S962" s="36">
        <v>0</v>
      </c>
      <c r="T962" s="36">
        <v>571986</v>
      </c>
      <c r="U962" s="36">
        <v>0</v>
      </c>
    </row>
    <row r="963" spans="1:21" ht="15" customHeight="1" x14ac:dyDescent="0.2">
      <c r="A963" t="s">
        <v>3874</v>
      </c>
      <c r="B963" s="7" t="s">
        <v>3918</v>
      </c>
      <c r="C963" s="7" t="s">
        <v>3876</v>
      </c>
      <c r="D963" s="7" t="s">
        <v>3919</v>
      </c>
      <c r="E963" s="7" t="s">
        <v>34</v>
      </c>
      <c r="F963" s="7" t="s">
        <v>35</v>
      </c>
      <c r="G963" s="7" t="s">
        <v>3919</v>
      </c>
      <c r="H963" t="s">
        <v>3920</v>
      </c>
      <c r="I963" s="7" t="s">
        <v>41</v>
      </c>
      <c r="J963" s="7" t="s">
        <v>8005</v>
      </c>
      <c r="K963" s="7" t="s">
        <v>8005</v>
      </c>
      <c r="L963" s="36">
        <v>2181697</v>
      </c>
      <c r="M963" s="7" t="s">
        <v>8005</v>
      </c>
      <c r="N963" s="36">
        <v>524652</v>
      </c>
      <c r="O963" s="36">
        <v>500104</v>
      </c>
      <c r="P963" s="36">
        <v>0</v>
      </c>
      <c r="Q963" s="36">
        <v>606677</v>
      </c>
      <c r="R963" s="36">
        <v>550264</v>
      </c>
      <c r="S963" s="36">
        <v>0</v>
      </c>
      <c r="T963" s="36">
        <v>2181697</v>
      </c>
      <c r="U963" s="36">
        <v>0</v>
      </c>
    </row>
    <row r="964" spans="1:21" ht="15" customHeight="1" x14ac:dyDescent="0.2">
      <c r="A964" t="s">
        <v>3874</v>
      </c>
      <c r="B964" s="7" t="s">
        <v>3921</v>
      </c>
      <c r="C964" s="7" t="s">
        <v>3876</v>
      </c>
      <c r="D964" s="7" t="s">
        <v>3922</v>
      </c>
      <c r="E964" s="7" t="s">
        <v>34</v>
      </c>
      <c r="F964" s="7" t="s">
        <v>35</v>
      </c>
      <c r="G964" s="7" t="s">
        <v>3922</v>
      </c>
      <c r="H964" t="s">
        <v>3923</v>
      </c>
      <c r="I964" s="7" t="s">
        <v>41</v>
      </c>
      <c r="J964" s="7" t="s">
        <v>8005</v>
      </c>
      <c r="K964" s="7" t="s">
        <v>8005</v>
      </c>
      <c r="L964" s="36">
        <v>260550</v>
      </c>
      <c r="M964" s="7" t="s">
        <v>8005</v>
      </c>
      <c r="N964" s="36">
        <v>62714</v>
      </c>
      <c r="O964" s="36">
        <v>118340</v>
      </c>
      <c r="P964" s="36">
        <v>18370</v>
      </c>
      <c r="Q964" s="36">
        <v>0</v>
      </c>
      <c r="R964" s="36">
        <v>61126</v>
      </c>
      <c r="S964" s="36">
        <v>0</v>
      </c>
      <c r="T964" s="36">
        <v>260550</v>
      </c>
      <c r="U964" s="36">
        <v>0</v>
      </c>
    </row>
    <row r="965" spans="1:21" ht="15" customHeight="1" x14ac:dyDescent="0.2">
      <c r="A965" t="s">
        <v>3874</v>
      </c>
      <c r="B965" s="7" t="s">
        <v>3924</v>
      </c>
      <c r="C965" s="7" t="s">
        <v>3876</v>
      </c>
      <c r="D965" s="7" t="s">
        <v>3925</v>
      </c>
      <c r="E965" s="7" t="s">
        <v>34</v>
      </c>
      <c r="F965" s="7" t="s">
        <v>35</v>
      </c>
      <c r="G965" s="7" t="s">
        <v>3925</v>
      </c>
      <c r="H965" t="s">
        <v>3926</v>
      </c>
      <c r="I965" s="7" t="s">
        <v>41</v>
      </c>
      <c r="J965" s="7" t="s">
        <v>8005</v>
      </c>
      <c r="K965" s="7" t="s">
        <v>8005</v>
      </c>
      <c r="L965" s="36">
        <v>1122683</v>
      </c>
      <c r="M965" s="7" t="s">
        <v>8005</v>
      </c>
      <c r="N965" s="36">
        <v>270052</v>
      </c>
      <c r="O965" s="36">
        <v>594931</v>
      </c>
      <c r="P965" s="36">
        <v>246813</v>
      </c>
      <c r="Q965" s="36">
        <v>0</v>
      </c>
      <c r="R965" s="36">
        <v>10887</v>
      </c>
      <c r="S965" s="36">
        <v>0</v>
      </c>
      <c r="T965" s="36">
        <v>1122683</v>
      </c>
      <c r="U965" s="36">
        <v>0</v>
      </c>
    </row>
    <row r="966" spans="1:21" ht="15" customHeight="1" x14ac:dyDescent="0.2">
      <c r="A966" t="s">
        <v>3874</v>
      </c>
      <c r="B966" s="7" t="s">
        <v>3927</v>
      </c>
      <c r="C966" s="7" t="s">
        <v>3876</v>
      </c>
      <c r="D966" s="7" t="s">
        <v>3928</v>
      </c>
      <c r="E966" s="7" t="s">
        <v>34</v>
      </c>
      <c r="F966" s="7" t="s">
        <v>35</v>
      </c>
      <c r="G966" s="7" t="s">
        <v>3928</v>
      </c>
      <c r="H966" t="s">
        <v>3929</v>
      </c>
      <c r="I966" s="7" t="s">
        <v>41</v>
      </c>
      <c r="J966" s="7" t="s">
        <v>8005</v>
      </c>
      <c r="K966" s="7" t="s">
        <v>8005</v>
      </c>
      <c r="L966" s="36">
        <v>1750497</v>
      </c>
      <c r="M966" s="7" t="s">
        <v>8005</v>
      </c>
      <c r="N966" s="36">
        <v>215411</v>
      </c>
      <c r="O966" s="36">
        <v>924344</v>
      </c>
      <c r="P966" s="36">
        <v>593534</v>
      </c>
      <c r="Q966" s="36">
        <v>0</v>
      </c>
      <c r="R966" s="36">
        <v>17208</v>
      </c>
      <c r="S966" s="36">
        <v>0</v>
      </c>
      <c r="T966" s="36">
        <v>1750497</v>
      </c>
      <c r="U966" s="36">
        <v>0</v>
      </c>
    </row>
    <row r="967" spans="1:21" ht="15" customHeight="1" x14ac:dyDescent="0.2">
      <c r="A967" t="s">
        <v>3874</v>
      </c>
      <c r="B967" s="7" t="s">
        <v>3930</v>
      </c>
      <c r="C967" s="7" t="s">
        <v>3876</v>
      </c>
      <c r="D967" s="7" t="s">
        <v>3931</v>
      </c>
      <c r="E967" s="7" t="s">
        <v>34</v>
      </c>
      <c r="F967" s="7" t="s">
        <v>35</v>
      </c>
      <c r="G967" s="7" t="s">
        <v>3931</v>
      </c>
      <c r="H967" t="s">
        <v>3932</v>
      </c>
      <c r="I967" s="7" t="s">
        <v>41</v>
      </c>
      <c r="J967" s="7" t="s">
        <v>8005</v>
      </c>
      <c r="K967" s="7" t="s">
        <v>8005</v>
      </c>
      <c r="L967" s="36">
        <v>4002153</v>
      </c>
      <c r="M967" s="7" t="s">
        <v>8005</v>
      </c>
      <c r="N967" s="36">
        <v>962535</v>
      </c>
      <c r="O967" s="36">
        <v>974331</v>
      </c>
      <c r="P967" s="36">
        <v>56386</v>
      </c>
      <c r="Q967" s="36">
        <v>1003769</v>
      </c>
      <c r="R967" s="36">
        <v>750733</v>
      </c>
      <c r="S967" s="36">
        <v>0</v>
      </c>
      <c r="T967" s="36">
        <v>3747754</v>
      </c>
      <c r="U967" s="36">
        <v>254399</v>
      </c>
    </row>
    <row r="968" spans="1:21" ht="15" customHeight="1" x14ac:dyDescent="0.2">
      <c r="A968" t="s">
        <v>3874</v>
      </c>
      <c r="B968" s="7" t="s">
        <v>3933</v>
      </c>
      <c r="C968" s="7" t="s">
        <v>3876</v>
      </c>
      <c r="D968" s="7" t="s">
        <v>3934</v>
      </c>
      <c r="E968" s="7" t="s">
        <v>34</v>
      </c>
      <c r="F968" s="7" t="s">
        <v>35</v>
      </c>
      <c r="G968" s="7" t="s">
        <v>3934</v>
      </c>
      <c r="H968" t="s">
        <v>3935</v>
      </c>
      <c r="I968" s="7" t="s">
        <v>41</v>
      </c>
      <c r="J968" s="7" t="s">
        <v>8005</v>
      </c>
      <c r="K968" s="7" t="s">
        <v>8005</v>
      </c>
      <c r="L968" s="36">
        <v>1460055</v>
      </c>
      <c r="M968" s="7" t="s">
        <v>8005</v>
      </c>
      <c r="N968" s="36">
        <v>0</v>
      </c>
      <c r="O968" s="36">
        <v>1100994</v>
      </c>
      <c r="P968" s="36">
        <v>0</v>
      </c>
      <c r="Q968" s="36">
        <v>242402</v>
      </c>
      <c r="R968" s="36">
        <v>116659</v>
      </c>
      <c r="S968" s="36">
        <v>0</v>
      </c>
      <c r="T968" s="36">
        <v>1460055</v>
      </c>
      <c r="U968" s="36">
        <v>0</v>
      </c>
    </row>
    <row r="969" spans="1:21" ht="15" customHeight="1" x14ac:dyDescent="0.2">
      <c r="A969" t="s">
        <v>3874</v>
      </c>
      <c r="B969" s="7" t="s">
        <v>3936</v>
      </c>
      <c r="C969" s="7" t="s">
        <v>3876</v>
      </c>
      <c r="D969" s="7" t="s">
        <v>3937</v>
      </c>
      <c r="E969" s="7" t="s">
        <v>34</v>
      </c>
      <c r="F969" s="7" t="s">
        <v>35</v>
      </c>
      <c r="G969" s="7" t="s">
        <v>3937</v>
      </c>
      <c r="H969" t="s">
        <v>3938</v>
      </c>
      <c r="I969" s="7" t="s">
        <v>41</v>
      </c>
      <c r="J969" s="7" t="s">
        <v>8005</v>
      </c>
      <c r="K969" s="7" t="s">
        <v>8005</v>
      </c>
      <c r="L969" s="36">
        <v>5886429</v>
      </c>
      <c r="M969" s="7" t="s">
        <v>8005</v>
      </c>
      <c r="N969" s="36">
        <v>1123886</v>
      </c>
      <c r="O969" s="36">
        <v>2381733</v>
      </c>
      <c r="P969" s="36">
        <v>74463</v>
      </c>
      <c r="Q969" s="36">
        <v>1334335</v>
      </c>
      <c r="R969" s="36">
        <v>972012</v>
      </c>
      <c r="S969" s="36">
        <v>0</v>
      </c>
      <c r="T969" s="36">
        <v>5886429</v>
      </c>
      <c r="U969" s="36">
        <v>0</v>
      </c>
    </row>
    <row r="970" spans="1:21" ht="15" customHeight="1" x14ac:dyDescent="0.2">
      <c r="A970" t="s">
        <v>3874</v>
      </c>
      <c r="B970" s="7" t="s">
        <v>3939</v>
      </c>
      <c r="C970" s="7" t="s">
        <v>3876</v>
      </c>
      <c r="D970" s="7" t="s">
        <v>3940</v>
      </c>
      <c r="E970" s="7" t="s">
        <v>34</v>
      </c>
      <c r="F970" s="7" t="s">
        <v>35</v>
      </c>
      <c r="G970" s="7" t="s">
        <v>3940</v>
      </c>
      <c r="H970" t="s">
        <v>3941</v>
      </c>
      <c r="I970" s="7" t="s">
        <v>41</v>
      </c>
      <c r="J970" s="7" t="s">
        <v>8005</v>
      </c>
      <c r="K970" s="7" t="s">
        <v>8005</v>
      </c>
      <c r="L970" s="36">
        <v>3210525</v>
      </c>
      <c r="M970" s="7" t="s">
        <v>8005</v>
      </c>
      <c r="N970" s="36">
        <v>772099</v>
      </c>
      <c r="O970" s="36">
        <v>1207252</v>
      </c>
      <c r="P970" s="36">
        <v>692631</v>
      </c>
      <c r="Q970" s="36">
        <v>0</v>
      </c>
      <c r="R970" s="36">
        <v>538543</v>
      </c>
      <c r="S970" s="36">
        <v>0</v>
      </c>
      <c r="T970" s="36">
        <v>3210525</v>
      </c>
      <c r="U970" s="36">
        <v>0</v>
      </c>
    </row>
    <row r="971" spans="1:21" ht="15" customHeight="1" x14ac:dyDescent="0.2">
      <c r="A971" t="s">
        <v>3874</v>
      </c>
      <c r="B971" s="7" t="s">
        <v>3942</v>
      </c>
      <c r="C971" s="7" t="s">
        <v>3876</v>
      </c>
      <c r="D971" s="7" t="s">
        <v>3943</v>
      </c>
      <c r="E971" s="7" t="s">
        <v>34</v>
      </c>
      <c r="F971" s="7" t="s">
        <v>35</v>
      </c>
      <c r="G971" s="7" t="s">
        <v>3943</v>
      </c>
      <c r="H971" t="s">
        <v>3944</v>
      </c>
      <c r="I971" s="7" t="s">
        <v>41</v>
      </c>
      <c r="J971" s="7" t="s">
        <v>8005</v>
      </c>
      <c r="K971" s="7" t="s">
        <v>8005</v>
      </c>
      <c r="L971" s="36">
        <v>15110446</v>
      </c>
      <c r="M971" s="7" t="s">
        <v>8005</v>
      </c>
      <c r="N971" s="36">
        <v>2358882</v>
      </c>
      <c r="O971" s="36">
        <v>3927328</v>
      </c>
      <c r="P971" s="36">
        <v>2131098</v>
      </c>
      <c r="Q971" s="36">
        <v>17362</v>
      </c>
      <c r="R971" s="36">
        <v>3792280</v>
      </c>
      <c r="S971" s="36">
        <v>0</v>
      </c>
      <c r="T971" s="36">
        <v>12226950</v>
      </c>
      <c r="U971" s="36">
        <v>2883496</v>
      </c>
    </row>
    <row r="972" spans="1:21" ht="15" customHeight="1" x14ac:dyDescent="0.2">
      <c r="A972" t="s">
        <v>3874</v>
      </c>
      <c r="B972" s="7" t="s">
        <v>3945</v>
      </c>
      <c r="C972" s="7" t="s">
        <v>3876</v>
      </c>
      <c r="D972" s="7" t="s">
        <v>3946</v>
      </c>
      <c r="E972" s="7" t="s">
        <v>34</v>
      </c>
      <c r="F972" s="7" t="s">
        <v>35</v>
      </c>
      <c r="G972" s="7" t="s">
        <v>3946</v>
      </c>
      <c r="H972" t="s">
        <v>3947</v>
      </c>
      <c r="I972" s="7" t="s">
        <v>41</v>
      </c>
      <c r="J972" s="7" t="s">
        <v>8005</v>
      </c>
      <c r="K972" s="7" t="s">
        <v>8005</v>
      </c>
      <c r="L972" s="36">
        <v>483923</v>
      </c>
      <c r="M972" s="7" t="s">
        <v>8005</v>
      </c>
      <c r="N972" s="36">
        <v>117182</v>
      </c>
      <c r="O972" s="36">
        <v>132342</v>
      </c>
      <c r="P972" s="36">
        <v>185590</v>
      </c>
      <c r="Q972" s="36">
        <v>0</v>
      </c>
      <c r="R972" s="36">
        <v>48809</v>
      </c>
      <c r="S972" s="36">
        <v>0</v>
      </c>
      <c r="T972" s="36">
        <v>483923</v>
      </c>
      <c r="U972" s="36">
        <v>0</v>
      </c>
    </row>
    <row r="973" spans="1:21" ht="15" customHeight="1" x14ac:dyDescent="0.2">
      <c r="A973" t="s">
        <v>3874</v>
      </c>
      <c r="B973" s="7" t="s">
        <v>3948</v>
      </c>
      <c r="C973" s="7" t="s">
        <v>3876</v>
      </c>
      <c r="D973" s="7" t="s">
        <v>3949</v>
      </c>
      <c r="E973" s="7" t="s">
        <v>34</v>
      </c>
      <c r="F973" s="7" t="s">
        <v>35</v>
      </c>
      <c r="G973" s="7" t="s">
        <v>3949</v>
      </c>
      <c r="H973" t="s">
        <v>3950</v>
      </c>
      <c r="I973" s="7" t="s">
        <v>41</v>
      </c>
      <c r="J973" s="7" t="s">
        <v>8005</v>
      </c>
      <c r="K973" s="7" t="s">
        <v>8005</v>
      </c>
      <c r="L973" s="36">
        <v>2509630</v>
      </c>
      <c r="M973" s="7" t="s">
        <v>8005</v>
      </c>
      <c r="N973" s="36">
        <v>606274</v>
      </c>
      <c r="O973" s="36">
        <v>1248260</v>
      </c>
      <c r="P973" s="36">
        <v>14012</v>
      </c>
      <c r="Q973" s="36">
        <v>521322</v>
      </c>
      <c r="R973" s="36">
        <v>119762</v>
      </c>
      <c r="S973" s="36">
        <v>0</v>
      </c>
      <c r="T973" s="36">
        <v>2509630</v>
      </c>
      <c r="U973" s="36">
        <v>0</v>
      </c>
    </row>
    <row r="974" spans="1:21" ht="15" customHeight="1" x14ac:dyDescent="0.2">
      <c r="A974" t="s">
        <v>3874</v>
      </c>
      <c r="B974" s="7" t="s">
        <v>3951</v>
      </c>
      <c r="C974" s="7" t="s">
        <v>3876</v>
      </c>
      <c r="D974" s="7" t="s">
        <v>3952</v>
      </c>
      <c r="E974" s="7" t="s">
        <v>34</v>
      </c>
      <c r="F974" s="7" t="s">
        <v>35</v>
      </c>
      <c r="G974" s="7" t="s">
        <v>3952</v>
      </c>
      <c r="H974" t="s">
        <v>3953</v>
      </c>
      <c r="I974" s="7" t="s">
        <v>41</v>
      </c>
      <c r="J974" s="7" t="s">
        <v>8005</v>
      </c>
      <c r="K974" s="7" t="s">
        <v>8005</v>
      </c>
      <c r="L974" s="36">
        <v>3091876</v>
      </c>
      <c r="M974" s="7" t="s">
        <v>8005</v>
      </c>
      <c r="N974" s="36">
        <v>390695</v>
      </c>
      <c r="O974" s="36">
        <v>947541</v>
      </c>
      <c r="P974" s="36">
        <v>1115972</v>
      </c>
      <c r="Q974" s="36">
        <v>0</v>
      </c>
      <c r="R974" s="36">
        <v>402258</v>
      </c>
      <c r="S974" s="36">
        <v>0</v>
      </c>
      <c r="T974" s="36">
        <v>2856466</v>
      </c>
      <c r="U974" s="36">
        <v>235410</v>
      </c>
    </row>
    <row r="975" spans="1:21" ht="15" customHeight="1" x14ac:dyDescent="0.2">
      <c r="A975" t="s">
        <v>3874</v>
      </c>
      <c r="B975" s="7" t="s">
        <v>3954</v>
      </c>
      <c r="C975" s="7" t="s">
        <v>3876</v>
      </c>
      <c r="D975" s="7" t="s">
        <v>3955</v>
      </c>
      <c r="E975" s="7" t="s">
        <v>34</v>
      </c>
      <c r="F975" s="7" t="s">
        <v>35</v>
      </c>
      <c r="G975" s="7" t="s">
        <v>3955</v>
      </c>
      <c r="H975" t="s">
        <v>3956</v>
      </c>
      <c r="I975" s="7" t="s">
        <v>41</v>
      </c>
      <c r="J975" s="7" t="s">
        <v>8005</v>
      </c>
      <c r="K975" s="7" t="s">
        <v>8005</v>
      </c>
      <c r="L975" s="36">
        <v>3241406</v>
      </c>
      <c r="M975" s="7" t="s">
        <v>8005</v>
      </c>
      <c r="N975" s="36">
        <v>451161</v>
      </c>
      <c r="O975" s="36">
        <v>514573</v>
      </c>
      <c r="P975" s="36">
        <v>399133</v>
      </c>
      <c r="Q975" s="36">
        <v>11880</v>
      </c>
      <c r="R975" s="36">
        <v>755017</v>
      </c>
      <c r="S975" s="36">
        <v>0</v>
      </c>
      <c r="T975" s="36">
        <v>2131764</v>
      </c>
      <c r="U975" s="36">
        <v>1109642</v>
      </c>
    </row>
    <row r="976" spans="1:21" ht="15" customHeight="1" x14ac:dyDescent="0.2">
      <c r="A976" t="s">
        <v>3874</v>
      </c>
      <c r="B976" s="7" t="s">
        <v>3957</v>
      </c>
      <c r="C976" s="7" t="s">
        <v>3876</v>
      </c>
      <c r="D976" s="7" t="s">
        <v>3958</v>
      </c>
      <c r="E976" s="7" t="s">
        <v>34</v>
      </c>
      <c r="F976" s="7" t="s">
        <v>35</v>
      </c>
      <c r="G976" s="7" t="s">
        <v>3958</v>
      </c>
      <c r="H976" t="s">
        <v>3959</v>
      </c>
      <c r="I976" s="7" t="s">
        <v>41</v>
      </c>
      <c r="J976" s="7" t="s">
        <v>8005</v>
      </c>
      <c r="K976" s="7" t="s">
        <v>8005</v>
      </c>
      <c r="L976" s="36">
        <v>5128318</v>
      </c>
      <c r="M976" s="7" t="s">
        <v>8005</v>
      </c>
      <c r="N976" s="36">
        <v>1233474</v>
      </c>
      <c r="O976" s="36">
        <v>973099</v>
      </c>
      <c r="P976" s="36">
        <v>0</v>
      </c>
      <c r="Q976" s="36">
        <v>755166</v>
      </c>
      <c r="R976" s="36">
        <v>1435278</v>
      </c>
      <c r="S976" s="36">
        <v>0</v>
      </c>
      <c r="T976" s="36">
        <v>4397017</v>
      </c>
      <c r="U976" s="36">
        <v>731301</v>
      </c>
    </row>
    <row r="977" spans="1:21" ht="15" customHeight="1" x14ac:dyDescent="0.2">
      <c r="A977" t="s">
        <v>3874</v>
      </c>
      <c r="B977" s="7" t="s">
        <v>3960</v>
      </c>
      <c r="C977" s="7" t="s">
        <v>3876</v>
      </c>
      <c r="D977" s="7" t="s">
        <v>3961</v>
      </c>
      <c r="E977" s="7" t="s">
        <v>34</v>
      </c>
      <c r="F977" s="7" t="s">
        <v>35</v>
      </c>
      <c r="G977" s="7" t="s">
        <v>3961</v>
      </c>
      <c r="H977" t="s">
        <v>3962</v>
      </c>
      <c r="I977" s="7" t="s">
        <v>41</v>
      </c>
      <c r="J977" s="7" t="s">
        <v>8005</v>
      </c>
      <c r="K977" s="7" t="s">
        <v>8005</v>
      </c>
      <c r="L977" s="36">
        <v>219201</v>
      </c>
      <c r="M977" s="7" t="s">
        <v>8005</v>
      </c>
      <c r="N977" s="36">
        <v>42595</v>
      </c>
      <c r="O977" s="36">
        <v>69849</v>
      </c>
      <c r="P977" s="36">
        <v>25380</v>
      </c>
      <c r="Q977" s="36">
        <v>55530</v>
      </c>
      <c r="R977" s="36">
        <v>25847</v>
      </c>
      <c r="S977" s="36">
        <v>0</v>
      </c>
      <c r="T977" s="36">
        <v>219201</v>
      </c>
      <c r="U977" s="36">
        <v>0</v>
      </c>
    </row>
    <row r="978" spans="1:21" ht="15" customHeight="1" x14ac:dyDescent="0.2">
      <c r="A978" t="s">
        <v>3874</v>
      </c>
      <c r="B978" s="7" t="s">
        <v>3963</v>
      </c>
      <c r="C978" s="7" t="s">
        <v>3876</v>
      </c>
      <c r="D978" s="7" t="s">
        <v>3937</v>
      </c>
      <c r="E978" s="7" t="s">
        <v>3964</v>
      </c>
      <c r="F978" s="7" t="s">
        <v>3965</v>
      </c>
      <c r="G978" s="7" t="s">
        <v>3966</v>
      </c>
      <c r="H978" t="s">
        <v>3967</v>
      </c>
      <c r="I978" s="7" t="s">
        <v>98</v>
      </c>
      <c r="J978" s="7" t="s">
        <v>8005</v>
      </c>
      <c r="K978" s="7" t="s">
        <v>8005</v>
      </c>
      <c r="L978" s="36">
        <v>320495</v>
      </c>
      <c r="M978" s="7" t="s">
        <v>8005</v>
      </c>
      <c r="N978" s="36">
        <v>76966</v>
      </c>
      <c r="O978" s="36">
        <v>124200</v>
      </c>
      <c r="P978" s="36">
        <v>116161</v>
      </c>
      <c r="Q978" s="36">
        <v>0</v>
      </c>
      <c r="R978" s="36">
        <v>3168</v>
      </c>
      <c r="S978" s="36">
        <v>0</v>
      </c>
      <c r="T978" s="36">
        <v>320495</v>
      </c>
      <c r="U978" s="36">
        <v>0</v>
      </c>
    </row>
    <row r="979" spans="1:21" ht="15" customHeight="1" x14ac:dyDescent="0.2">
      <c r="A979" t="s">
        <v>3874</v>
      </c>
      <c r="B979" s="7" t="s">
        <v>3968</v>
      </c>
      <c r="C979" s="7" t="s">
        <v>3876</v>
      </c>
      <c r="D979" s="7" t="s">
        <v>3877</v>
      </c>
      <c r="E979" s="7" t="s">
        <v>3969</v>
      </c>
      <c r="F979" s="7" t="s">
        <v>3970</v>
      </c>
      <c r="G979" s="7" t="s">
        <v>3971</v>
      </c>
      <c r="H979" t="s">
        <v>3972</v>
      </c>
      <c r="I979" s="7" t="s">
        <v>98</v>
      </c>
      <c r="J979" s="7" t="s">
        <v>8005</v>
      </c>
      <c r="K979" s="7" t="s">
        <v>8005</v>
      </c>
      <c r="L979" s="36">
        <v>68356</v>
      </c>
      <c r="M979" s="7" t="s">
        <v>8005</v>
      </c>
      <c r="N979" s="36">
        <v>16409</v>
      </c>
      <c r="O979" s="36">
        <v>32887</v>
      </c>
      <c r="P979" s="36">
        <v>18253</v>
      </c>
      <c r="Q979" s="36">
        <v>0</v>
      </c>
      <c r="R979" s="36">
        <v>807</v>
      </c>
      <c r="S979" s="36">
        <v>0</v>
      </c>
      <c r="T979" s="36">
        <v>68356</v>
      </c>
      <c r="U979" s="36">
        <v>0</v>
      </c>
    </row>
    <row r="980" spans="1:21" ht="15" customHeight="1" x14ac:dyDescent="0.2">
      <c r="A980" t="s">
        <v>3874</v>
      </c>
      <c r="B980" s="7" t="s">
        <v>3973</v>
      </c>
      <c r="C980" s="7" t="s">
        <v>3876</v>
      </c>
      <c r="D980" s="7" t="s">
        <v>3895</v>
      </c>
      <c r="E980" s="7" t="s">
        <v>3974</v>
      </c>
      <c r="F980" s="7" t="s">
        <v>3975</v>
      </c>
      <c r="G980" s="7" t="s">
        <v>3976</v>
      </c>
      <c r="H980" t="s">
        <v>3977</v>
      </c>
      <c r="I980" s="7" t="s">
        <v>98</v>
      </c>
      <c r="J980" s="7" t="s">
        <v>8005</v>
      </c>
      <c r="K980" s="7" t="s">
        <v>8005</v>
      </c>
      <c r="L980" s="36">
        <v>41404</v>
      </c>
      <c r="M980" s="7" t="s">
        <v>8005</v>
      </c>
      <c r="N980" s="36">
        <v>7131</v>
      </c>
      <c r="O980" s="36">
        <v>7760</v>
      </c>
      <c r="P980" s="36">
        <v>13264</v>
      </c>
      <c r="Q980" s="36">
        <v>12396</v>
      </c>
      <c r="R980" s="36">
        <v>853</v>
      </c>
      <c r="S980" s="36">
        <v>0</v>
      </c>
      <c r="T980" s="36">
        <v>41404</v>
      </c>
      <c r="U980" s="36">
        <v>0</v>
      </c>
    </row>
    <row r="981" spans="1:21" ht="15" customHeight="1" x14ac:dyDescent="0.2">
      <c r="A981" t="s">
        <v>3874</v>
      </c>
      <c r="B981" s="7" t="s">
        <v>3978</v>
      </c>
      <c r="C981" s="7" t="s">
        <v>3876</v>
      </c>
      <c r="D981" s="7" t="s">
        <v>3943</v>
      </c>
      <c r="E981" s="7" t="s">
        <v>3979</v>
      </c>
      <c r="F981" s="7" t="s">
        <v>3980</v>
      </c>
      <c r="G981" s="7" t="s">
        <v>3981</v>
      </c>
      <c r="H981" t="s">
        <v>3982</v>
      </c>
      <c r="I981" s="7" t="s">
        <v>98</v>
      </c>
      <c r="J981" s="7" t="s">
        <v>8005</v>
      </c>
      <c r="K981" s="7" t="s">
        <v>8005</v>
      </c>
      <c r="L981" s="36">
        <v>208131</v>
      </c>
      <c r="M981" s="7" t="s">
        <v>8005</v>
      </c>
      <c r="N981" s="36">
        <v>50038</v>
      </c>
      <c r="O981" s="36">
        <v>29643</v>
      </c>
      <c r="P981" s="36">
        <v>35001</v>
      </c>
      <c r="Q981" s="36">
        <v>88634</v>
      </c>
      <c r="R981" s="36">
        <v>4815</v>
      </c>
      <c r="S981" s="36">
        <v>0</v>
      </c>
      <c r="T981" s="36">
        <v>208131</v>
      </c>
      <c r="U981" s="36">
        <v>0</v>
      </c>
    </row>
    <row r="982" spans="1:21" ht="15" customHeight="1" x14ac:dyDescent="0.2">
      <c r="A982" t="s">
        <v>3874</v>
      </c>
      <c r="B982" s="7" t="s">
        <v>3983</v>
      </c>
      <c r="C982" s="7" t="s">
        <v>3876</v>
      </c>
      <c r="D982" s="7" t="s">
        <v>3895</v>
      </c>
      <c r="E982" s="7" t="s">
        <v>3984</v>
      </c>
      <c r="F982" s="7" t="s">
        <v>3985</v>
      </c>
      <c r="G982" s="7" t="s">
        <v>3986</v>
      </c>
      <c r="H982" t="s">
        <v>3987</v>
      </c>
      <c r="I982" s="7" t="s">
        <v>98</v>
      </c>
      <c r="J982" s="7" t="s">
        <v>8006</v>
      </c>
      <c r="K982" s="7" t="s">
        <v>8005</v>
      </c>
      <c r="L982" s="36">
        <v>0</v>
      </c>
      <c r="M982" s="7" t="s">
        <v>8006</v>
      </c>
      <c r="N982" s="36">
        <v>0</v>
      </c>
      <c r="O982" s="36">
        <v>0</v>
      </c>
      <c r="P982" s="36">
        <v>0</v>
      </c>
      <c r="Q982" s="36">
        <v>0</v>
      </c>
      <c r="R982" s="36">
        <v>0</v>
      </c>
      <c r="S982" s="36">
        <v>0</v>
      </c>
      <c r="T982" s="36">
        <v>0</v>
      </c>
      <c r="U982" s="36">
        <v>0</v>
      </c>
    </row>
    <row r="983" spans="1:21" ht="15" customHeight="1" x14ac:dyDescent="0.2">
      <c r="A983" t="s">
        <v>3874</v>
      </c>
      <c r="B983" s="7" t="s">
        <v>3988</v>
      </c>
      <c r="C983" s="7" t="s">
        <v>3876</v>
      </c>
      <c r="D983" s="7" t="s">
        <v>3943</v>
      </c>
      <c r="E983" s="7" t="s">
        <v>3989</v>
      </c>
      <c r="F983" s="7" t="s">
        <v>3990</v>
      </c>
      <c r="G983" s="7" t="s">
        <v>3991</v>
      </c>
      <c r="H983" t="s">
        <v>3992</v>
      </c>
      <c r="I983" s="7" t="s">
        <v>98</v>
      </c>
      <c r="J983" s="7" t="s">
        <v>8005</v>
      </c>
      <c r="K983" s="7" t="s">
        <v>8005</v>
      </c>
      <c r="L983" s="36">
        <v>161011</v>
      </c>
      <c r="M983" s="7" t="s">
        <v>8005</v>
      </c>
      <c r="N983" s="36">
        <v>38772</v>
      </c>
      <c r="O983" s="36">
        <v>40198</v>
      </c>
      <c r="P983" s="36">
        <v>33207</v>
      </c>
      <c r="Q983" s="36">
        <v>0</v>
      </c>
      <c r="R983" s="36">
        <v>48834</v>
      </c>
      <c r="S983" s="36">
        <v>0</v>
      </c>
      <c r="T983" s="36">
        <v>161011</v>
      </c>
      <c r="U983" s="36">
        <v>0</v>
      </c>
    </row>
    <row r="984" spans="1:21" ht="15" customHeight="1" x14ac:dyDescent="0.2">
      <c r="A984" t="s">
        <v>3874</v>
      </c>
      <c r="B984" s="7" t="s">
        <v>3993</v>
      </c>
      <c r="C984" s="7" t="s">
        <v>3876</v>
      </c>
      <c r="D984" s="7" t="s">
        <v>3943</v>
      </c>
      <c r="E984" s="7" t="s">
        <v>3994</v>
      </c>
      <c r="F984" s="7" t="s">
        <v>3995</v>
      </c>
      <c r="G984" s="7" t="s">
        <v>3996</v>
      </c>
      <c r="H984" t="s">
        <v>3997</v>
      </c>
      <c r="I984" s="7" t="s">
        <v>98</v>
      </c>
      <c r="J984" s="7" t="s">
        <v>8005</v>
      </c>
      <c r="K984" s="7" t="s">
        <v>8005</v>
      </c>
      <c r="L984" s="36">
        <v>127541</v>
      </c>
      <c r="M984" s="7" t="s">
        <v>8005</v>
      </c>
      <c r="N984" s="36">
        <v>30884</v>
      </c>
      <c r="O984" s="36">
        <v>34974</v>
      </c>
      <c r="P984" s="36">
        <v>26249</v>
      </c>
      <c r="Q984" s="36">
        <v>31885</v>
      </c>
      <c r="R984" s="36">
        <v>3549</v>
      </c>
      <c r="S984" s="36">
        <v>0</v>
      </c>
      <c r="T984" s="36">
        <v>127541</v>
      </c>
      <c r="U984" s="36">
        <v>0</v>
      </c>
    </row>
    <row r="985" spans="1:21" ht="15" customHeight="1" x14ac:dyDescent="0.2">
      <c r="A985" t="s">
        <v>3874</v>
      </c>
      <c r="B985" s="7" t="s">
        <v>3998</v>
      </c>
      <c r="C985" s="7" t="s">
        <v>3876</v>
      </c>
      <c r="D985" s="7" t="s">
        <v>3895</v>
      </c>
      <c r="E985" s="7" t="s">
        <v>3999</v>
      </c>
      <c r="F985" s="7" t="s">
        <v>4000</v>
      </c>
      <c r="G985" s="7" t="s">
        <v>4001</v>
      </c>
      <c r="H985" t="s">
        <v>4002</v>
      </c>
      <c r="I985" s="7" t="s">
        <v>98</v>
      </c>
      <c r="J985" s="7" t="s">
        <v>8005</v>
      </c>
      <c r="K985" s="7" t="s">
        <v>8005</v>
      </c>
      <c r="L985" s="36">
        <v>990451</v>
      </c>
      <c r="M985" s="7" t="s">
        <v>8005</v>
      </c>
      <c r="N985" s="36">
        <v>237837</v>
      </c>
      <c r="O985" s="36">
        <v>7259</v>
      </c>
      <c r="P985" s="36">
        <v>381022</v>
      </c>
      <c r="Q985" s="36">
        <v>0</v>
      </c>
      <c r="R985" s="36">
        <v>364333</v>
      </c>
      <c r="S985" s="36">
        <v>0</v>
      </c>
      <c r="T985" s="36">
        <v>990451</v>
      </c>
      <c r="U985" s="36">
        <v>0</v>
      </c>
    </row>
    <row r="986" spans="1:21" ht="15" customHeight="1" x14ac:dyDescent="0.2">
      <c r="A986" t="s">
        <v>3874</v>
      </c>
      <c r="B986" s="7" t="s">
        <v>4003</v>
      </c>
      <c r="C986" s="7" t="s">
        <v>3876</v>
      </c>
      <c r="D986" s="7" t="s">
        <v>3943</v>
      </c>
      <c r="E986" s="7" t="s">
        <v>4004</v>
      </c>
      <c r="F986" s="7" t="s">
        <v>4005</v>
      </c>
      <c r="G986" s="7" t="s">
        <v>4006</v>
      </c>
      <c r="H986" t="s">
        <v>4007</v>
      </c>
      <c r="I986" s="7" t="s">
        <v>98</v>
      </c>
      <c r="J986" s="7" t="s">
        <v>8005</v>
      </c>
      <c r="K986" s="7" t="s">
        <v>8005</v>
      </c>
      <c r="L986" s="36">
        <v>154979</v>
      </c>
      <c r="M986" s="7" t="s">
        <v>8005</v>
      </c>
      <c r="N986" s="36">
        <v>37528</v>
      </c>
      <c r="O986" s="36">
        <v>72694</v>
      </c>
      <c r="P986" s="36">
        <v>44390</v>
      </c>
      <c r="Q986" s="36">
        <v>0</v>
      </c>
      <c r="R986" s="36">
        <v>367</v>
      </c>
      <c r="S986" s="36">
        <v>0</v>
      </c>
      <c r="T986" s="36">
        <v>154979</v>
      </c>
      <c r="U986" s="36">
        <v>0</v>
      </c>
    </row>
    <row r="987" spans="1:21" ht="15" customHeight="1" x14ac:dyDescent="0.2">
      <c r="A987" t="s">
        <v>3874</v>
      </c>
      <c r="B987" s="7" t="s">
        <v>4008</v>
      </c>
      <c r="C987" s="7" t="s">
        <v>3876</v>
      </c>
      <c r="D987" s="7" t="s">
        <v>3895</v>
      </c>
      <c r="E987" s="7" t="s">
        <v>4009</v>
      </c>
      <c r="F987" s="7" t="s">
        <v>4010</v>
      </c>
      <c r="G987" s="7" t="s">
        <v>4011</v>
      </c>
      <c r="H987" t="s">
        <v>4012</v>
      </c>
      <c r="I987" s="7" t="s">
        <v>98</v>
      </c>
      <c r="J987" s="7" t="s">
        <v>8007</v>
      </c>
      <c r="K987" s="7" t="s">
        <v>8006</v>
      </c>
      <c r="L987" s="36">
        <v>0</v>
      </c>
      <c r="M987" s="7" t="s">
        <v>8006</v>
      </c>
      <c r="N987" s="36">
        <v>0</v>
      </c>
      <c r="O987" s="36">
        <v>0</v>
      </c>
      <c r="P987" s="36">
        <v>0</v>
      </c>
      <c r="Q987" s="36">
        <v>0</v>
      </c>
      <c r="R987" s="36">
        <v>0</v>
      </c>
      <c r="S987" s="36">
        <v>0</v>
      </c>
      <c r="T987" s="36">
        <v>0</v>
      </c>
      <c r="U987" s="36">
        <v>0</v>
      </c>
    </row>
    <row r="988" spans="1:21" ht="15" customHeight="1" x14ac:dyDescent="0.2">
      <c r="A988" t="s">
        <v>3874</v>
      </c>
      <c r="B988" s="7" t="s">
        <v>4013</v>
      </c>
      <c r="C988" s="7" t="s">
        <v>3876</v>
      </c>
      <c r="D988" s="7" t="s">
        <v>3895</v>
      </c>
      <c r="E988" s="7" t="s">
        <v>4014</v>
      </c>
      <c r="F988" s="7" t="s">
        <v>4015</v>
      </c>
      <c r="G988" s="7" t="s">
        <v>4016</v>
      </c>
      <c r="H988" t="s">
        <v>4017</v>
      </c>
      <c r="I988" s="7" t="s">
        <v>98</v>
      </c>
      <c r="J988" s="7" t="s">
        <v>8005</v>
      </c>
      <c r="K988" s="7" t="s">
        <v>8005</v>
      </c>
      <c r="L988" s="36">
        <v>18364</v>
      </c>
      <c r="M988" s="7" t="s">
        <v>8005</v>
      </c>
      <c r="N988" s="36">
        <v>4447</v>
      </c>
      <c r="O988" s="36">
        <v>13874</v>
      </c>
      <c r="P988" s="36">
        <v>0</v>
      </c>
      <c r="Q988" s="36">
        <v>0</v>
      </c>
      <c r="R988" s="36">
        <v>43</v>
      </c>
      <c r="S988" s="36">
        <v>0</v>
      </c>
      <c r="T988" s="36">
        <v>18364</v>
      </c>
      <c r="U988" s="36">
        <v>0</v>
      </c>
    </row>
    <row r="989" spans="1:21" ht="15" customHeight="1" x14ac:dyDescent="0.2">
      <c r="A989" t="s">
        <v>3874</v>
      </c>
      <c r="B989" s="7" t="s">
        <v>4018</v>
      </c>
      <c r="C989" s="7" t="s">
        <v>3876</v>
      </c>
      <c r="D989" s="7" t="s">
        <v>3877</v>
      </c>
      <c r="E989" s="7" t="s">
        <v>4019</v>
      </c>
      <c r="F989" s="7" t="s">
        <v>4020</v>
      </c>
      <c r="G989" s="7" t="s">
        <v>4021</v>
      </c>
      <c r="H989" t="s">
        <v>4022</v>
      </c>
      <c r="I989" s="7" t="s">
        <v>98</v>
      </c>
      <c r="J989" s="7" t="s">
        <v>8005</v>
      </c>
      <c r="K989" s="7" t="s">
        <v>8005</v>
      </c>
      <c r="L989" s="36">
        <v>270627</v>
      </c>
      <c r="M989" s="7" t="s">
        <v>8005</v>
      </c>
      <c r="N989" s="36">
        <v>64991</v>
      </c>
      <c r="O989" s="36">
        <v>55811</v>
      </c>
      <c r="P989" s="36">
        <v>67075</v>
      </c>
      <c r="Q989" s="36">
        <v>39238</v>
      </c>
      <c r="R989" s="36">
        <v>43512</v>
      </c>
      <c r="S989" s="36">
        <v>0</v>
      </c>
      <c r="T989" s="36">
        <v>270627</v>
      </c>
      <c r="U989" s="36">
        <v>0</v>
      </c>
    </row>
    <row r="990" spans="1:21" ht="15" customHeight="1" x14ac:dyDescent="0.2">
      <c r="A990" t="s">
        <v>3874</v>
      </c>
      <c r="B990" s="7" t="s">
        <v>4023</v>
      </c>
      <c r="C990" s="7" t="s">
        <v>3876</v>
      </c>
      <c r="D990" s="7" t="s">
        <v>4024</v>
      </c>
      <c r="E990" s="7" t="s">
        <v>4025</v>
      </c>
      <c r="F990" s="7" t="s">
        <v>4026</v>
      </c>
      <c r="G990" s="7" t="s">
        <v>4027</v>
      </c>
      <c r="H990" t="s">
        <v>4028</v>
      </c>
      <c r="I990" s="7" t="s">
        <v>98</v>
      </c>
      <c r="J990" s="7" t="s">
        <v>8005</v>
      </c>
      <c r="K990" s="7" t="s">
        <v>8005</v>
      </c>
      <c r="L990" s="36">
        <v>178650</v>
      </c>
      <c r="M990" s="7" t="s">
        <v>8005</v>
      </c>
      <c r="N990" s="36">
        <v>42951</v>
      </c>
      <c r="O990" s="36">
        <v>80849</v>
      </c>
      <c r="P990" s="36">
        <v>53334</v>
      </c>
      <c r="Q990" s="36">
        <v>0</v>
      </c>
      <c r="R990" s="36">
        <v>1516</v>
      </c>
      <c r="S990" s="36">
        <v>0</v>
      </c>
      <c r="T990" s="36">
        <v>178650</v>
      </c>
      <c r="U990" s="36">
        <v>0</v>
      </c>
    </row>
    <row r="991" spans="1:21" ht="15" customHeight="1" x14ac:dyDescent="0.2">
      <c r="A991" t="s">
        <v>3874</v>
      </c>
      <c r="B991" s="7" t="s">
        <v>4029</v>
      </c>
      <c r="C991" s="7" t="s">
        <v>3876</v>
      </c>
      <c r="D991" s="7" t="s">
        <v>3883</v>
      </c>
      <c r="E991" s="7" t="s">
        <v>4030</v>
      </c>
      <c r="F991" s="7" t="s">
        <v>4031</v>
      </c>
      <c r="G991" s="7" t="s">
        <v>4032</v>
      </c>
      <c r="H991" t="s">
        <v>4033</v>
      </c>
      <c r="I991" s="7" t="s">
        <v>98</v>
      </c>
      <c r="J991" s="7" t="s">
        <v>8005</v>
      </c>
      <c r="K991" s="7" t="s">
        <v>8005</v>
      </c>
      <c r="L991" s="36">
        <v>66270</v>
      </c>
      <c r="M991" s="7" t="s">
        <v>8005</v>
      </c>
      <c r="N991" s="36">
        <v>15915</v>
      </c>
      <c r="O991" s="36">
        <v>24013</v>
      </c>
      <c r="P991" s="36">
        <v>23468</v>
      </c>
      <c r="Q991" s="36">
        <v>0</v>
      </c>
      <c r="R991" s="36">
        <v>2874</v>
      </c>
      <c r="S991" s="36">
        <v>0</v>
      </c>
      <c r="T991" s="36">
        <v>66270</v>
      </c>
      <c r="U991" s="36">
        <v>0</v>
      </c>
    </row>
    <row r="992" spans="1:21" ht="15" customHeight="1" x14ac:dyDescent="0.2">
      <c r="A992" t="s">
        <v>3874</v>
      </c>
      <c r="B992" s="7" t="s">
        <v>4034</v>
      </c>
      <c r="C992" s="7" t="s">
        <v>3876</v>
      </c>
      <c r="D992" s="7" t="s">
        <v>3877</v>
      </c>
      <c r="E992" s="7" t="s">
        <v>4035</v>
      </c>
      <c r="F992" s="7" t="s">
        <v>4036</v>
      </c>
      <c r="G992" s="7" t="s">
        <v>4037</v>
      </c>
      <c r="H992" t="s">
        <v>4038</v>
      </c>
      <c r="I992" s="7" t="s">
        <v>98</v>
      </c>
      <c r="J992" s="7" t="s">
        <v>8005</v>
      </c>
      <c r="K992" s="7" t="s">
        <v>8005</v>
      </c>
      <c r="L992" s="36">
        <v>155295</v>
      </c>
      <c r="M992" s="7" t="s">
        <v>8005</v>
      </c>
      <c r="N992" s="36">
        <v>37605</v>
      </c>
      <c r="O992" s="36">
        <v>72222</v>
      </c>
      <c r="P992" s="36">
        <v>17305</v>
      </c>
      <c r="Q992" s="36">
        <v>0</v>
      </c>
      <c r="R992" s="36">
        <v>28163</v>
      </c>
      <c r="S992" s="36">
        <v>0</v>
      </c>
      <c r="T992" s="36">
        <v>155295</v>
      </c>
      <c r="U992" s="36">
        <v>0</v>
      </c>
    </row>
    <row r="993" spans="1:21" ht="15" customHeight="1" x14ac:dyDescent="0.2">
      <c r="A993" t="s">
        <v>3874</v>
      </c>
      <c r="B993" s="7" t="s">
        <v>4039</v>
      </c>
      <c r="C993" s="7" t="s">
        <v>3876</v>
      </c>
      <c r="D993" s="7" t="s">
        <v>3877</v>
      </c>
      <c r="E993" s="7" t="s">
        <v>4040</v>
      </c>
      <c r="F993" s="7" t="s">
        <v>4041</v>
      </c>
      <c r="G993" s="7" t="s">
        <v>4042</v>
      </c>
      <c r="H993" t="s">
        <v>4043</v>
      </c>
      <c r="I993" s="7" t="s">
        <v>98</v>
      </c>
      <c r="J993" s="7" t="s">
        <v>8005</v>
      </c>
      <c r="K993" s="7" t="s">
        <v>8005</v>
      </c>
      <c r="L993" s="36">
        <v>15763</v>
      </c>
      <c r="M993" s="7" t="s">
        <v>8005</v>
      </c>
      <c r="N993" s="36">
        <v>3817</v>
      </c>
      <c r="O993" s="36">
        <v>11238</v>
      </c>
      <c r="P993" s="36">
        <v>670</v>
      </c>
      <c r="Q993" s="36">
        <v>0</v>
      </c>
      <c r="R993" s="36">
        <v>38</v>
      </c>
      <c r="S993" s="36">
        <v>0</v>
      </c>
      <c r="T993" s="36">
        <v>15763</v>
      </c>
      <c r="U993" s="36">
        <v>0</v>
      </c>
    </row>
    <row r="994" spans="1:21" ht="15" customHeight="1" x14ac:dyDescent="0.2">
      <c r="A994" t="s">
        <v>3874</v>
      </c>
      <c r="B994" s="7" t="s">
        <v>4044</v>
      </c>
      <c r="C994" s="7" t="s">
        <v>3876</v>
      </c>
      <c r="D994" s="7" t="s">
        <v>3877</v>
      </c>
      <c r="E994" s="7" t="s">
        <v>4045</v>
      </c>
      <c r="F994" s="7" t="s">
        <v>4046</v>
      </c>
      <c r="G994" s="7" t="s">
        <v>4047</v>
      </c>
      <c r="H994" t="s">
        <v>4048</v>
      </c>
      <c r="I994" s="7" t="s">
        <v>98</v>
      </c>
      <c r="J994" s="7" t="s">
        <v>8005</v>
      </c>
      <c r="K994" s="7" t="s">
        <v>8005</v>
      </c>
      <c r="L994" s="36">
        <v>151928</v>
      </c>
      <c r="M994" s="7" t="s">
        <v>8005</v>
      </c>
      <c r="N994" s="36">
        <v>0</v>
      </c>
      <c r="O994" s="36">
        <v>78742</v>
      </c>
      <c r="P994" s="36">
        <v>0</v>
      </c>
      <c r="Q994" s="36">
        <v>0</v>
      </c>
      <c r="R994" s="36">
        <v>73186</v>
      </c>
      <c r="S994" s="36">
        <v>0</v>
      </c>
      <c r="T994" s="36">
        <v>151928</v>
      </c>
      <c r="U994" s="36">
        <v>0</v>
      </c>
    </row>
    <row r="995" spans="1:21" ht="15" customHeight="1" x14ac:dyDescent="0.2">
      <c r="A995" t="s">
        <v>3874</v>
      </c>
      <c r="B995" s="7" t="s">
        <v>4049</v>
      </c>
      <c r="C995" s="7" t="s">
        <v>3876</v>
      </c>
      <c r="D995" s="7" t="s">
        <v>3877</v>
      </c>
      <c r="E995" s="7" t="s">
        <v>4050</v>
      </c>
      <c r="F995" s="7" t="s">
        <v>4051</v>
      </c>
      <c r="G995" s="7" t="s">
        <v>4052</v>
      </c>
      <c r="H995" t="s">
        <v>4053</v>
      </c>
      <c r="I995" s="7" t="s">
        <v>98</v>
      </c>
      <c r="J995" s="7" t="s">
        <v>8005</v>
      </c>
      <c r="K995" s="7" t="s">
        <v>8005</v>
      </c>
      <c r="L995" s="36">
        <v>16452</v>
      </c>
      <c r="M995" s="7" t="s">
        <v>8005</v>
      </c>
      <c r="N995" s="36">
        <v>3984</v>
      </c>
      <c r="O995" s="36">
        <v>8991</v>
      </c>
      <c r="P995" s="36">
        <v>3438</v>
      </c>
      <c r="Q995" s="36">
        <v>0</v>
      </c>
      <c r="R995" s="36">
        <v>39</v>
      </c>
      <c r="S995" s="36">
        <v>0</v>
      </c>
      <c r="T995" s="36">
        <v>16452</v>
      </c>
      <c r="U995" s="36">
        <v>0</v>
      </c>
    </row>
    <row r="996" spans="1:21" ht="15" customHeight="1" x14ac:dyDescent="0.2">
      <c r="A996" t="s">
        <v>3874</v>
      </c>
      <c r="B996" s="7" t="s">
        <v>4054</v>
      </c>
      <c r="C996" s="7" t="s">
        <v>3876</v>
      </c>
      <c r="D996" s="7" t="s">
        <v>3877</v>
      </c>
      <c r="E996" s="7" t="s">
        <v>4055</v>
      </c>
      <c r="F996" s="7" t="s">
        <v>4056</v>
      </c>
      <c r="G996" s="7" t="s">
        <v>4057</v>
      </c>
      <c r="H996" t="s">
        <v>4058</v>
      </c>
      <c r="I996" s="7" t="s">
        <v>98</v>
      </c>
      <c r="J996" s="7" t="s">
        <v>8005</v>
      </c>
      <c r="K996" s="7" t="s">
        <v>8005</v>
      </c>
      <c r="L996" s="36">
        <v>1597</v>
      </c>
      <c r="M996" s="7" t="s">
        <v>8005</v>
      </c>
      <c r="N996" s="36">
        <v>387</v>
      </c>
      <c r="O996" s="36">
        <v>1207</v>
      </c>
      <c r="P996" s="36">
        <v>0</v>
      </c>
      <c r="Q996" s="36">
        <v>0</v>
      </c>
      <c r="R996" s="36">
        <v>0</v>
      </c>
      <c r="S996" s="36">
        <v>0</v>
      </c>
      <c r="T996" s="36">
        <v>1594</v>
      </c>
      <c r="U996" s="36">
        <v>3</v>
      </c>
    </row>
    <row r="997" spans="1:21" ht="15" customHeight="1" x14ac:dyDescent="0.2">
      <c r="A997" t="s">
        <v>3874</v>
      </c>
      <c r="B997" s="7" t="s">
        <v>4059</v>
      </c>
      <c r="C997" s="7" t="s">
        <v>3876</v>
      </c>
      <c r="D997" s="7" t="s">
        <v>3877</v>
      </c>
      <c r="E997" s="7" t="s">
        <v>4060</v>
      </c>
      <c r="F997" s="7" t="s">
        <v>4061</v>
      </c>
      <c r="G997" s="7" t="s">
        <v>4062</v>
      </c>
      <c r="H997" t="s">
        <v>4063</v>
      </c>
      <c r="I997" s="7" t="s">
        <v>98</v>
      </c>
      <c r="J997" s="7" t="s">
        <v>8005</v>
      </c>
      <c r="K997" s="7" t="s">
        <v>8005</v>
      </c>
      <c r="L997" s="36">
        <v>193278</v>
      </c>
      <c r="M997" s="7" t="s">
        <v>8005</v>
      </c>
      <c r="N997" s="36">
        <v>46802</v>
      </c>
      <c r="O997" s="36">
        <v>80235</v>
      </c>
      <c r="P997" s="36">
        <v>57141</v>
      </c>
      <c r="Q997" s="36">
        <v>0</v>
      </c>
      <c r="R997" s="36">
        <v>9100</v>
      </c>
      <c r="S997" s="36">
        <v>0</v>
      </c>
      <c r="T997" s="36">
        <v>193278</v>
      </c>
      <c r="U997" s="36">
        <v>0</v>
      </c>
    </row>
    <row r="998" spans="1:21" ht="15" customHeight="1" x14ac:dyDescent="0.2">
      <c r="A998" t="s">
        <v>3874</v>
      </c>
      <c r="B998" s="7" t="s">
        <v>4064</v>
      </c>
      <c r="C998" s="7" t="s">
        <v>3876</v>
      </c>
      <c r="D998" s="7" t="s">
        <v>3877</v>
      </c>
      <c r="E998" s="7" t="s">
        <v>4065</v>
      </c>
      <c r="F998" s="7" t="s">
        <v>4066</v>
      </c>
      <c r="G998" s="7" t="s">
        <v>4067</v>
      </c>
      <c r="H998" t="s">
        <v>4068</v>
      </c>
      <c r="I998" s="7" t="s">
        <v>98</v>
      </c>
      <c r="J998" s="7" t="s">
        <v>8005</v>
      </c>
      <c r="K998" s="7" t="s">
        <v>8005</v>
      </c>
      <c r="L998" s="36">
        <v>251116</v>
      </c>
      <c r="M998" s="7" t="s">
        <v>8005</v>
      </c>
      <c r="N998" s="36">
        <v>60301</v>
      </c>
      <c r="O998" s="36">
        <v>104456</v>
      </c>
      <c r="P998" s="36">
        <v>47927</v>
      </c>
      <c r="Q998" s="36">
        <v>0</v>
      </c>
      <c r="R998" s="36">
        <v>38432</v>
      </c>
      <c r="S998" s="36">
        <v>0</v>
      </c>
      <c r="T998" s="36">
        <v>251116</v>
      </c>
      <c r="U998" s="36">
        <v>0</v>
      </c>
    </row>
    <row r="999" spans="1:21" ht="15" customHeight="1" x14ac:dyDescent="0.2">
      <c r="A999" t="s">
        <v>3874</v>
      </c>
      <c r="B999" s="7" t="s">
        <v>4069</v>
      </c>
      <c r="C999" s="7" t="s">
        <v>3876</v>
      </c>
      <c r="D999" s="7" t="s">
        <v>3916</v>
      </c>
      <c r="E999" s="7" t="s">
        <v>4070</v>
      </c>
      <c r="F999" s="7" t="s">
        <v>4071</v>
      </c>
      <c r="G999" s="7" t="s">
        <v>4072</v>
      </c>
      <c r="H999" t="s">
        <v>4073</v>
      </c>
      <c r="I999" s="7" t="s">
        <v>98</v>
      </c>
      <c r="J999" s="7" t="s">
        <v>8007</v>
      </c>
      <c r="K999" s="7" t="s">
        <v>8006</v>
      </c>
      <c r="L999" s="36">
        <v>0</v>
      </c>
      <c r="M999" s="7" t="s">
        <v>8005</v>
      </c>
      <c r="N999" s="36">
        <v>0</v>
      </c>
      <c r="O999" s="36">
        <v>0</v>
      </c>
      <c r="P999" s="36">
        <v>0</v>
      </c>
      <c r="Q999" s="36">
        <v>0</v>
      </c>
      <c r="R999" s="36">
        <v>0</v>
      </c>
      <c r="S999" s="36">
        <v>0</v>
      </c>
      <c r="T999" s="36">
        <v>0</v>
      </c>
      <c r="U999" s="36">
        <v>0</v>
      </c>
    </row>
    <row r="1000" spans="1:21" ht="15" customHeight="1" x14ac:dyDescent="0.2">
      <c r="A1000" t="s">
        <v>3874</v>
      </c>
      <c r="B1000" s="7" t="s">
        <v>4074</v>
      </c>
      <c r="C1000" s="7" t="s">
        <v>3876</v>
      </c>
      <c r="D1000" s="7" t="s">
        <v>3877</v>
      </c>
      <c r="E1000" s="7" t="s">
        <v>4075</v>
      </c>
      <c r="F1000" s="7" t="s">
        <v>4076</v>
      </c>
      <c r="G1000" s="7" t="s">
        <v>4077</v>
      </c>
      <c r="H1000" t="s">
        <v>4078</v>
      </c>
      <c r="I1000" s="7" t="s">
        <v>98</v>
      </c>
      <c r="J1000" s="7" t="s">
        <v>8005</v>
      </c>
      <c r="K1000" s="7" t="s">
        <v>8005</v>
      </c>
      <c r="L1000" s="36">
        <v>94064</v>
      </c>
      <c r="M1000" s="7" t="s">
        <v>8006</v>
      </c>
      <c r="N1000" s="36">
        <v>22589</v>
      </c>
      <c r="O1000" s="36">
        <v>45188</v>
      </c>
      <c r="P1000" s="36">
        <v>22599</v>
      </c>
      <c r="Q1000" s="36">
        <v>0</v>
      </c>
      <c r="R1000" s="36">
        <v>0</v>
      </c>
      <c r="S1000" s="36">
        <v>0</v>
      </c>
      <c r="T1000" s="36">
        <v>90376</v>
      </c>
      <c r="U1000" s="36">
        <v>3688</v>
      </c>
    </row>
    <row r="1001" spans="1:21" ht="15" customHeight="1" x14ac:dyDescent="0.2">
      <c r="A1001" t="s">
        <v>3874</v>
      </c>
      <c r="B1001" s="7" t="s">
        <v>4079</v>
      </c>
      <c r="C1001" s="7" t="s">
        <v>3876</v>
      </c>
      <c r="D1001" s="7" t="s">
        <v>3877</v>
      </c>
      <c r="E1001" s="7" t="s">
        <v>4080</v>
      </c>
      <c r="F1001" s="7" t="s">
        <v>4081</v>
      </c>
      <c r="G1001" s="7" t="s">
        <v>4082</v>
      </c>
      <c r="H1001" t="s">
        <v>4083</v>
      </c>
      <c r="I1001" s="7" t="s">
        <v>98</v>
      </c>
      <c r="J1001" s="7" t="s">
        <v>8005</v>
      </c>
      <c r="K1001" s="7" t="s">
        <v>8005</v>
      </c>
      <c r="L1001" s="36">
        <v>54549</v>
      </c>
      <c r="M1001" s="7" t="s">
        <v>8005</v>
      </c>
      <c r="N1001" s="36">
        <v>13100</v>
      </c>
      <c r="O1001" s="36">
        <v>40916</v>
      </c>
      <c r="P1001" s="36">
        <v>0</v>
      </c>
      <c r="Q1001" s="36">
        <v>0</v>
      </c>
      <c r="R1001" s="36">
        <v>533</v>
      </c>
      <c r="S1001" s="36">
        <v>0</v>
      </c>
      <c r="T1001" s="36">
        <v>54549</v>
      </c>
      <c r="U1001" s="36">
        <v>0</v>
      </c>
    </row>
    <row r="1002" spans="1:21" ht="15" customHeight="1" x14ac:dyDescent="0.2">
      <c r="A1002" t="s">
        <v>3874</v>
      </c>
      <c r="B1002" s="7" t="s">
        <v>4084</v>
      </c>
      <c r="C1002" s="7" t="s">
        <v>3876</v>
      </c>
      <c r="D1002" s="7" t="s">
        <v>3877</v>
      </c>
      <c r="E1002" s="7" t="s">
        <v>4085</v>
      </c>
      <c r="F1002" s="7" t="s">
        <v>4086</v>
      </c>
      <c r="G1002" s="7" t="s">
        <v>4087</v>
      </c>
      <c r="H1002" t="s">
        <v>4088</v>
      </c>
      <c r="I1002" s="7" t="s">
        <v>98</v>
      </c>
      <c r="J1002" s="7" t="s">
        <v>8005</v>
      </c>
      <c r="K1002" s="7" t="s">
        <v>8005</v>
      </c>
      <c r="L1002" s="36">
        <v>133717</v>
      </c>
      <c r="M1002" s="7" t="s">
        <v>8005</v>
      </c>
      <c r="N1002" s="36">
        <v>32380</v>
      </c>
      <c r="O1002" s="36">
        <v>59605</v>
      </c>
      <c r="P1002" s="36">
        <v>7832</v>
      </c>
      <c r="Q1002" s="36">
        <v>22745</v>
      </c>
      <c r="R1002" s="36">
        <v>11155</v>
      </c>
      <c r="S1002" s="36">
        <v>0</v>
      </c>
      <c r="T1002" s="36">
        <v>133717</v>
      </c>
      <c r="U1002" s="36">
        <v>0</v>
      </c>
    </row>
    <row r="1003" spans="1:21" ht="15" customHeight="1" x14ac:dyDescent="0.2">
      <c r="A1003" t="s">
        <v>3874</v>
      </c>
      <c r="B1003" s="7" t="s">
        <v>4089</v>
      </c>
      <c r="C1003" s="7" t="s">
        <v>3876</v>
      </c>
      <c r="D1003" s="7" t="s">
        <v>3883</v>
      </c>
      <c r="E1003" s="7" t="s">
        <v>4090</v>
      </c>
      <c r="F1003" s="7" t="s">
        <v>4091</v>
      </c>
      <c r="G1003" s="7" t="s">
        <v>4092</v>
      </c>
      <c r="H1003" t="s">
        <v>4093</v>
      </c>
      <c r="I1003" s="7" t="s">
        <v>98</v>
      </c>
      <c r="J1003" s="7" t="s">
        <v>8005</v>
      </c>
      <c r="K1003" s="7" t="s">
        <v>8005</v>
      </c>
      <c r="L1003" s="36">
        <v>97100</v>
      </c>
      <c r="M1003" s="7" t="s">
        <v>8005</v>
      </c>
      <c r="N1003" s="36">
        <v>23318</v>
      </c>
      <c r="O1003" s="36">
        <v>32930</v>
      </c>
      <c r="P1003" s="36">
        <v>0</v>
      </c>
      <c r="Q1003" s="36">
        <v>4585</v>
      </c>
      <c r="R1003" s="36">
        <v>36267</v>
      </c>
      <c r="S1003" s="36">
        <v>0</v>
      </c>
      <c r="T1003" s="36">
        <v>97100</v>
      </c>
      <c r="U1003" s="36">
        <v>0</v>
      </c>
    </row>
    <row r="1004" spans="1:21" ht="15" customHeight="1" x14ac:dyDescent="0.2">
      <c r="A1004" t="s">
        <v>3874</v>
      </c>
      <c r="B1004" s="7" t="s">
        <v>4094</v>
      </c>
      <c r="C1004" s="7" t="s">
        <v>3876</v>
      </c>
      <c r="D1004" s="7" t="s">
        <v>3877</v>
      </c>
      <c r="E1004" s="7" t="s">
        <v>4095</v>
      </c>
      <c r="F1004" s="7" t="s">
        <v>4096</v>
      </c>
      <c r="G1004" s="7" t="s">
        <v>4097</v>
      </c>
      <c r="H1004" t="s">
        <v>4098</v>
      </c>
      <c r="I1004" s="7" t="s">
        <v>98</v>
      </c>
      <c r="J1004" s="7" t="s">
        <v>8005</v>
      </c>
      <c r="K1004" s="7" t="s">
        <v>8005</v>
      </c>
      <c r="L1004" s="36">
        <v>44731</v>
      </c>
      <c r="M1004" s="7" t="s">
        <v>8005</v>
      </c>
      <c r="N1004" s="36">
        <v>10742</v>
      </c>
      <c r="O1004" s="36">
        <v>12396</v>
      </c>
      <c r="P1004" s="36">
        <v>18311</v>
      </c>
      <c r="Q1004" s="36">
        <v>0</v>
      </c>
      <c r="R1004" s="36">
        <v>3282</v>
      </c>
      <c r="S1004" s="36">
        <v>0</v>
      </c>
      <c r="T1004" s="36">
        <v>44731</v>
      </c>
      <c r="U1004" s="36">
        <v>0</v>
      </c>
    </row>
    <row r="1005" spans="1:21" ht="15" customHeight="1" x14ac:dyDescent="0.2">
      <c r="A1005" t="s">
        <v>3874</v>
      </c>
      <c r="B1005" s="7" t="s">
        <v>4099</v>
      </c>
      <c r="C1005" s="7" t="s">
        <v>3876</v>
      </c>
      <c r="D1005" s="7" t="s">
        <v>3877</v>
      </c>
      <c r="E1005" s="7" t="s">
        <v>4100</v>
      </c>
      <c r="F1005" s="7" t="s">
        <v>4101</v>
      </c>
      <c r="G1005" s="7" t="s">
        <v>4102</v>
      </c>
      <c r="H1005" t="s">
        <v>4103</v>
      </c>
      <c r="I1005" s="7" t="s">
        <v>98</v>
      </c>
      <c r="J1005" s="7" t="s">
        <v>8005</v>
      </c>
      <c r="K1005" s="7" t="s">
        <v>8005</v>
      </c>
      <c r="L1005" s="36">
        <v>131893</v>
      </c>
      <c r="M1005" s="7" t="s">
        <v>8005</v>
      </c>
      <c r="N1005" s="36">
        <v>29680</v>
      </c>
      <c r="O1005" s="36">
        <v>35918</v>
      </c>
      <c r="P1005" s="36">
        <v>35379</v>
      </c>
      <c r="Q1005" s="36">
        <v>0</v>
      </c>
      <c r="R1005" s="36">
        <v>30916</v>
      </c>
      <c r="S1005" s="36">
        <v>0</v>
      </c>
      <c r="T1005" s="36">
        <v>131893</v>
      </c>
      <c r="U1005" s="36">
        <v>0</v>
      </c>
    </row>
    <row r="1006" spans="1:21" ht="15" customHeight="1" x14ac:dyDescent="0.2">
      <c r="A1006" t="s">
        <v>3874</v>
      </c>
      <c r="B1006" s="7" t="s">
        <v>4104</v>
      </c>
      <c r="C1006" s="7" t="s">
        <v>3876</v>
      </c>
      <c r="D1006" s="7" t="s">
        <v>3877</v>
      </c>
      <c r="E1006" s="7" t="s">
        <v>4105</v>
      </c>
      <c r="F1006" s="7" t="s">
        <v>4106</v>
      </c>
      <c r="G1006" s="7" t="s">
        <v>4107</v>
      </c>
      <c r="H1006" t="s">
        <v>4108</v>
      </c>
      <c r="I1006" s="7" t="s">
        <v>98</v>
      </c>
      <c r="J1006" s="7" t="s">
        <v>8005</v>
      </c>
      <c r="K1006" s="7" t="s">
        <v>8005</v>
      </c>
      <c r="L1006" s="36">
        <v>16027</v>
      </c>
      <c r="M1006" s="7" t="s">
        <v>8005</v>
      </c>
      <c r="N1006" s="36">
        <v>3814</v>
      </c>
      <c r="O1006" s="36">
        <v>12050</v>
      </c>
      <c r="P1006" s="36">
        <v>0</v>
      </c>
      <c r="Q1006" s="36">
        <v>0</v>
      </c>
      <c r="R1006" s="36">
        <v>0</v>
      </c>
      <c r="S1006" s="36">
        <v>0</v>
      </c>
      <c r="T1006" s="36">
        <v>15864</v>
      </c>
      <c r="U1006" s="36">
        <v>163</v>
      </c>
    </row>
    <row r="1007" spans="1:21" ht="15" customHeight="1" x14ac:dyDescent="0.2">
      <c r="A1007" t="s">
        <v>3874</v>
      </c>
      <c r="B1007" s="7" t="s">
        <v>4109</v>
      </c>
      <c r="C1007" s="7" t="s">
        <v>3876</v>
      </c>
      <c r="D1007" s="7" t="s">
        <v>3877</v>
      </c>
      <c r="E1007" s="7" t="s">
        <v>4110</v>
      </c>
      <c r="F1007" s="7" t="s">
        <v>4111</v>
      </c>
      <c r="G1007" s="7" t="s">
        <v>4112</v>
      </c>
      <c r="H1007" t="s">
        <v>4113</v>
      </c>
      <c r="I1007" s="7" t="s">
        <v>98</v>
      </c>
      <c r="J1007" s="7" t="s">
        <v>8005</v>
      </c>
      <c r="K1007" s="7" t="s">
        <v>8005</v>
      </c>
      <c r="L1007" s="36">
        <v>27333</v>
      </c>
      <c r="M1007" s="7" t="s">
        <v>8005</v>
      </c>
      <c r="N1007" s="36">
        <v>6596</v>
      </c>
      <c r="O1007" s="36">
        <v>20673</v>
      </c>
      <c r="P1007" s="36">
        <v>0</v>
      </c>
      <c r="Q1007" s="36">
        <v>0</v>
      </c>
      <c r="R1007" s="36">
        <v>64</v>
      </c>
      <c r="S1007" s="36">
        <v>0</v>
      </c>
      <c r="T1007" s="36">
        <v>27333</v>
      </c>
      <c r="U1007" s="36">
        <v>0</v>
      </c>
    </row>
    <row r="1008" spans="1:21" ht="15" customHeight="1" x14ac:dyDescent="0.2">
      <c r="A1008" t="s">
        <v>3874</v>
      </c>
      <c r="B1008" s="7" t="s">
        <v>4114</v>
      </c>
      <c r="C1008" s="7" t="s">
        <v>3876</v>
      </c>
      <c r="D1008" s="7" t="s">
        <v>3895</v>
      </c>
      <c r="E1008" s="7" t="s">
        <v>4115</v>
      </c>
      <c r="F1008" s="7" t="s">
        <v>4116</v>
      </c>
      <c r="G1008" s="7" t="s">
        <v>4117</v>
      </c>
      <c r="H1008" t="s">
        <v>4118</v>
      </c>
      <c r="I1008" s="7" t="s">
        <v>98</v>
      </c>
      <c r="J1008" s="7" t="s">
        <v>8005</v>
      </c>
      <c r="K1008" s="7" t="s">
        <v>8005</v>
      </c>
      <c r="L1008" s="36">
        <v>13356</v>
      </c>
      <c r="M1008" s="7" t="s">
        <v>8005</v>
      </c>
      <c r="N1008" s="36">
        <v>3206</v>
      </c>
      <c r="O1008" s="36">
        <v>5633</v>
      </c>
      <c r="P1008" s="36">
        <v>0</v>
      </c>
      <c r="Q1008" s="36">
        <v>0</v>
      </c>
      <c r="R1008" s="36">
        <v>4517</v>
      </c>
      <c r="S1008" s="36">
        <v>0</v>
      </c>
      <c r="T1008" s="36">
        <v>13356</v>
      </c>
      <c r="U1008" s="36">
        <v>0</v>
      </c>
    </row>
    <row r="1009" spans="1:21" ht="15" customHeight="1" x14ac:dyDescent="0.2">
      <c r="A1009" t="s">
        <v>3874</v>
      </c>
      <c r="B1009" s="7" t="s">
        <v>4119</v>
      </c>
      <c r="C1009" s="7" t="s">
        <v>3876</v>
      </c>
      <c r="D1009" s="7" t="s">
        <v>3877</v>
      </c>
      <c r="E1009" s="7" t="s">
        <v>4120</v>
      </c>
      <c r="F1009" s="7" t="s">
        <v>4121</v>
      </c>
      <c r="G1009" s="7" t="s">
        <v>4122</v>
      </c>
      <c r="H1009" t="s">
        <v>4123</v>
      </c>
      <c r="I1009" s="7" t="s">
        <v>98</v>
      </c>
      <c r="J1009" s="7" t="s">
        <v>8005</v>
      </c>
      <c r="K1009" s="7" t="s">
        <v>8005</v>
      </c>
      <c r="L1009" s="36">
        <v>54171</v>
      </c>
      <c r="M1009" s="7" t="s">
        <v>8006</v>
      </c>
      <c r="N1009" s="36">
        <v>0</v>
      </c>
      <c r="O1009" s="36">
        <v>0</v>
      </c>
      <c r="P1009" s="36">
        <v>4628</v>
      </c>
      <c r="Q1009" s="36">
        <v>26629</v>
      </c>
      <c r="R1009" s="36">
        <v>0</v>
      </c>
      <c r="S1009" s="36">
        <v>0</v>
      </c>
      <c r="T1009" s="36">
        <v>31257</v>
      </c>
      <c r="U1009" s="36">
        <v>22914</v>
      </c>
    </row>
    <row r="1010" spans="1:21" ht="15" customHeight="1" x14ac:dyDescent="0.2">
      <c r="A1010" t="s">
        <v>3874</v>
      </c>
      <c r="B1010" s="7" t="s">
        <v>4124</v>
      </c>
      <c r="C1010" s="7" t="s">
        <v>3876</v>
      </c>
      <c r="D1010" s="7" t="s">
        <v>3877</v>
      </c>
      <c r="E1010" s="7" t="s">
        <v>4125</v>
      </c>
      <c r="F1010" s="7" t="s">
        <v>4126</v>
      </c>
      <c r="G1010" s="7" t="s">
        <v>4127</v>
      </c>
      <c r="H1010" t="s">
        <v>4128</v>
      </c>
      <c r="I1010" s="7" t="s">
        <v>98</v>
      </c>
      <c r="J1010" s="7" t="s">
        <v>8005</v>
      </c>
      <c r="K1010" s="7" t="s">
        <v>8005</v>
      </c>
      <c r="L1010" s="36">
        <v>23497</v>
      </c>
      <c r="M1010" s="7" t="s">
        <v>8005</v>
      </c>
      <c r="N1010" s="36">
        <v>3760</v>
      </c>
      <c r="O1010" s="36">
        <v>5981</v>
      </c>
      <c r="P1010" s="36">
        <v>3138</v>
      </c>
      <c r="Q1010" s="36">
        <v>0</v>
      </c>
      <c r="R1010" s="36">
        <v>10618</v>
      </c>
      <c r="S1010" s="36">
        <v>0</v>
      </c>
      <c r="T1010" s="36">
        <v>23497</v>
      </c>
      <c r="U1010" s="36">
        <v>0</v>
      </c>
    </row>
    <row r="1011" spans="1:21" ht="15" customHeight="1" x14ac:dyDescent="0.2">
      <c r="A1011" t="s">
        <v>3874</v>
      </c>
      <c r="B1011" s="7" t="s">
        <v>4129</v>
      </c>
      <c r="C1011" s="7" t="s">
        <v>3876</v>
      </c>
      <c r="D1011" s="7" t="s">
        <v>3877</v>
      </c>
      <c r="E1011" s="7" t="s">
        <v>4130</v>
      </c>
      <c r="F1011" s="7" t="s">
        <v>4131</v>
      </c>
      <c r="G1011" s="7" t="s">
        <v>4132</v>
      </c>
      <c r="H1011" t="s">
        <v>4133</v>
      </c>
      <c r="I1011" s="7" t="s">
        <v>98</v>
      </c>
      <c r="J1011" s="7" t="s">
        <v>8005</v>
      </c>
      <c r="K1011" s="7" t="s">
        <v>8006</v>
      </c>
      <c r="L1011" s="36">
        <v>0</v>
      </c>
      <c r="M1011" s="7" t="s">
        <v>8005</v>
      </c>
      <c r="N1011" s="36">
        <v>0</v>
      </c>
      <c r="O1011" s="36">
        <v>0</v>
      </c>
      <c r="P1011" s="36">
        <v>0</v>
      </c>
      <c r="Q1011" s="36">
        <v>0</v>
      </c>
      <c r="R1011" s="36">
        <v>0</v>
      </c>
      <c r="S1011" s="36">
        <v>0</v>
      </c>
      <c r="T1011" s="36">
        <v>0</v>
      </c>
      <c r="U1011" s="36">
        <v>0</v>
      </c>
    </row>
    <row r="1012" spans="1:21" ht="15" customHeight="1" x14ac:dyDescent="0.2">
      <c r="A1012" t="s">
        <v>3874</v>
      </c>
      <c r="B1012" s="7" t="s">
        <v>4134</v>
      </c>
      <c r="C1012" s="7" t="s">
        <v>3876</v>
      </c>
      <c r="D1012" s="7" t="s">
        <v>3877</v>
      </c>
      <c r="E1012" s="7" t="s">
        <v>4135</v>
      </c>
      <c r="F1012" s="7" t="s">
        <v>4136</v>
      </c>
      <c r="G1012" s="7" t="s">
        <v>4137</v>
      </c>
      <c r="H1012" t="s">
        <v>4138</v>
      </c>
      <c r="I1012" s="7" t="s">
        <v>98</v>
      </c>
      <c r="J1012" s="7" t="s">
        <v>8005</v>
      </c>
      <c r="K1012" s="7" t="s">
        <v>8005</v>
      </c>
      <c r="L1012" s="36">
        <v>132294</v>
      </c>
      <c r="M1012" s="7" t="s">
        <v>8005</v>
      </c>
      <c r="N1012" s="36">
        <v>19203</v>
      </c>
      <c r="O1012" s="36">
        <v>43329</v>
      </c>
      <c r="P1012" s="36">
        <v>517</v>
      </c>
      <c r="Q1012" s="36">
        <v>11189</v>
      </c>
      <c r="R1012" s="36">
        <v>58056</v>
      </c>
      <c r="S1012" s="36">
        <v>0</v>
      </c>
      <c r="T1012" s="36">
        <v>132294</v>
      </c>
      <c r="U1012" s="36">
        <v>0</v>
      </c>
    </row>
    <row r="1013" spans="1:21" ht="15" customHeight="1" x14ac:dyDescent="0.2">
      <c r="A1013" t="s">
        <v>3874</v>
      </c>
      <c r="B1013" s="7" t="s">
        <v>4139</v>
      </c>
      <c r="C1013" s="7" t="s">
        <v>3876</v>
      </c>
      <c r="D1013" s="7" t="s">
        <v>3877</v>
      </c>
      <c r="E1013" s="7" t="s">
        <v>4140</v>
      </c>
      <c r="F1013" s="7" t="s">
        <v>4141</v>
      </c>
      <c r="G1013" s="7" t="s">
        <v>4142</v>
      </c>
      <c r="H1013" t="s">
        <v>4143</v>
      </c>
      <c r="I1013" s="7" t="s">
        <v>98</v>
      </c>
      <c r="J1013" s="7" t="s">
        <v>8005</v>
      </c>
      <c r="K1013" s="7" t="s">
        <v>8005</v>
      </c>
      <c r="L1013" s="36">
        <v>37397</v>
      </c>
      <c r="M1013" s="7" t="s">
        <v>8005</v>
      </c>
      <c r="N1013" s="36">
        <v>8977</v>
      </c>
      <c r="O1013" s="36">
        <v>16562</v>
      </c>
      <c r="P1013" s="36">
        <v>11477</v>
      </c>
      <c r="Q1013" s="36">
        <v>0</v>
      </c>
      <c r="R1013" s="36">
        <v>381</v>
      </c>
      <c r="S1013" s="36">
        <v>0</v>
      </c>
      <c r="T1013" s="36">
        <v>37397</v>
      </c>
      <c r="U1013" s="36">
        <v>0</v>
      </c>
    </row>
    <row r="1014" spans="1:21" ht="15" customHeight="1" x14ac:dyDescent="0.2">
      <c r="A1014" t="s">
        <v>3874</v>
      </c>
      <c r="B1014" s="7" t="s">
        <v>4144</v>
      </c>
      <c r="C1014" s="7" t="s">
        <v>3876</v>
      </c>
      <c r="D1014" s="7" t="s">
        <v>3877</v>
      </c>
      <c r="E1014" s="7" t="s">
        <v>4145</v>
      </c>
      <c r="F1014" s="7" t="s">
        <v>4146</v>
      </c>
      <c r="G1014" s="7" t="s">
        <v>4147</v>
      </c>
      <c r="H1014" t="s">
        <v>4148</v>
      </c>
      <c r="I1014" s="7" t="s">
        <v>98</v>
      </c>
      <c r="J1014" s="7" t="s">
        <v>8005</v>
      </c>
      <c r="K1014" s="7" t="s">
        <v>8005</v>
      </c>
      <c r="L1014" s="36">
        <v>17569</v>
      </c>
      <c r="M1014" s="7" t="s">
        <v>8005</v>
      </c>
      <c r="N1014" s="36">
        <v>0</v>
      </c>
      <c r="O1014" s="36">
        <v>0</v>
      </c>
      <c r="P1014" s="36">
        <v>2322</v>
      </c>
      <c r="Q1014" s="36">
        <v>2070</v>
      </c>
      <c r="R1014" s="36">
        <v>13177</v>
      </c>
      <c r="S1014" s="36">
        <v>0</v>
      </c>
      <c r="T1014" s="36">
        <v>17569</v>
      </c>
      <c r="U1014" s="36">
        <v>0</v>
      </c>
    </row>
    <row r="1015" spans="1:21" ht="15" customHeight="1" x14ac:dyDescent="0.2">
      <c r="A1015" t="s">
        <v>3874</v>
      </c>
      <c r="B1015" s="7" t="s">
        <v>4149</v>
      </c>
      <c r="C1015" s="7" t="s">
        <v>3876</v>
      </c>
      <c r="D1015" s="7" t="s">
        <v>3958</v>
      </c>
      <c r="E1015" s="7" t="s">
        <v>4150</v>
      </c>
      <c r="F1015" s="7" t="s">
        <v>4151</v>
      </c>
      <c r="G1015" s="7" t="s">
        <v>4152</v>
      </c>
      <c r="H1015" t="s">
        <v>4153</v>
      </c>
      <c r="I1015" s="7" t="s">
        <v>98</v>
      </c>
      <c r="J1015" s="7" t="s">
        <v>8005</v>
      </c>
      <c r="K1015" s="7" t="s">
        <v>8005</v>
      </c>
      <c r="L1015" s="36">
        <v>10912</v>
      </c>
      <c r="M1015" s="7" t="s">
        <v>8005</v>
      </c>
      <c r="N1015" s="36">
        <v>0</v>
      </c>
      <c r="O1015" s="36">
        <v>0</v>
      </c>
      <c r="P1015" s="36">
        <v>9267</v>
      </c>
      <c r="Q1015" s="36">
        <v>0</v>
      </c>
      <c r="R1015" s="36">
        <v>1645</v>
      </c>
      <c r="S1015" s="36">
        <v>0</v>
      </c>
      <c r="T1015" s="36">
        <v>10912</v>
      </c>
      <c r="U1015" s="36">
        <v>0</v>
      </c>
    </row>
    <row r="1016" spans="1:21" ht="15" customHeight="1" x14ac:dyDescent="0.2">
      <c r="A1016" t="s">
        <v>3874</v>
      </c>
      <c r="B1016" s="7" t="s">
        <v>4154</v>
      </c>
      <c r="C1016" s="7" t="s">
        <v>3876</v>
      </c>
      <c r="D1016" s="7" t="s">
        <v>3877</v>
      </c>
      <c r="E1016" s="7" t="s">
        <v>4155</v>
      </c>
      <c r="F1016" s="7" t="s">
        <v>4156</v>
      </c>
      <c r="G1016" s="7" t="s">
        <v>4157</v>
      </c>
      <c r="H1016" t="s">
        <v>4158</v>
      </c>
      <c r="I1016" s="7" t="s">
        <v>98</v>
      </c>
      <c r="J1016" s="7" t="s">
        <v>8005</v>
      </c>
      <c r="K1016" s="7" t="s">
        <v>8005</v>
      </c>
      <c r="L1016" s="36">
        <v>0</v>
      </c>
      <c r="M1016" s="7" t="s">
        <v>8005</v>
      </c>
      <c r="N1016" s="36">
        <v>0</v>
      </c>
      <c r="O1016" s="36">
        <v>0</v>
      </c>
      <c r="P1016" s="36">
        <v>0</v>
      </c>
      <c r="Q1016" s="36">
        <v>0</v>
      </c>
      <c r="R1016" s="36">
        <v>0</v>
      </c>
      <c r="S1016" s="36">
        <v>0</v>
      </c>
      <c r="T1016" s="36">
        <v>0</v>
      </c>
      <c r="U1016" s="36">
        <v>0</v>
      </c>
    </row>
    <row r="1017" spans="1:21" ht="15" customHeight="1" x14ac:dyDescent="0.2">
      <c r="A1017" t="s">
        <v>4159</v>
      </c>
      <c r="B1017" s="7" t="s">
        <v>4160</v>
      </c>
      <c r="C1017" s="7" t="s">
        <v>4161</v>
      </c>
      <c r="D1017" s="7" t="s">
        <v>4162</v>
      </c>
      <c r="E1017" s="7" t="s">
        <v>34</v>
      </c>
      <c r="F1017" s="7" t="s">
        <v>35</v>
      </c>
      <c r="G1017" s="7" t="s">
        <v>4162</v>
      </c>
      <c r="H1017" t="s">
        <v>4163</v>
      </c>
      <c r="I1017" s="7" t="s">
        <v>37</v>
      </c>
      <c r="J1017" s="7" t="s">
        <v>8005</v>
      </c>
      <c r="K1017" s="7" t="s">
        <v>8005</v>
      </c>
      <c r="L1017" s="36">
        <v>463880</v>
      </c>
      <c r="M1017" s="7" t="s">
        <v>8005</v>
      </c>
      <c r="N1017" s="36">
        <v>112329</v>
      </c>
      <c r="O1017" s="36">
        <v>0</v>
      </c>
      <c r="P1017" s="36">
        <v>0</v>
      </c>
      <c r="Q1017" s="36">
        <v>57171</v>
      </c>
      <c r="R1017" s="36">
        <v>289774</v>
      </c>
      <c r="S1017" s="36">
        <v>0</v>
      </c>
      <c r="T1017" s="36">
        <v>459274</v>
      </c>
      <c r="U1017" s="36">
        <v>4606</v>
      </c>
    </row>
    <row r="1018" spans="1:21" ht="15" customHeight="1" x14ac:dyDescent="0.2">
      <c r="A1018" t="s">
        <v>4159</v>
      </c>
      <c r="B1018" s="7" t="s">
        <v>4164</v>
      </c>
      <c r="C1018" s="7" t="s">
        <v>4161</v>
      </c>
      <c r="D1018" s="7" t="s">
        <v>4165</v>
      </c>
      <c r="E1018" s="7" t="s">
        <v>34</v>
      </c>
      <c r="F1018" s="7" t="s">
        <v>35</v>
      </c>
      <c r="G1018" s="7" t="s">
        <v>4165</v>
      </c>
      <c r="H1018" t="s">
        <v>4166</v>
      </c>
      <c r="I1018" s="7" t="s">
        <v>41</v>
      </c>
      <c r="J1018" s="7" t="s">
        <v>8005</v>
      </c>
      <c r="K1018" s="7" t="s">
        <v>8005</v>
      </c>
      <c r="L1018" s="36">
        <v>43492</v>
      </c>
      <c r="M1018" s="7" t="s">
        <v>8005</v>
      </c>
      <c r="N1018" s="36">
        <v>10457</v>
      </c>
      <c r="O1018" s="36">
        <v>17049</v>
      </c>
      <c r="P1018" s="36">
        <v>13902</v>
      </c>
      <c r="Q1018" s="36">
        <v>0</v>
      </c>
      <c r="R1018" s="36">
        <v>2084</v>
      </c>
      <c r="S1018" s="36">
        <v>0</v>
      </c>
      <c r="T1018" s="36">
        <v>43492</v>
      </c>
      <c r="U1018" s="36">
        <v>0</v>
      </c>
    </row>
    <row r="1019" spans="1:21" ht="15" customHeight="1" x14ac:dyDescent="0.2">
      <c r="A1019" t="s">
        <v>4159</v>
      </c>
      <c r="B1019" s="7" t="s">
        <v>4167</v>
      </c>
      <c r="C1019" s="7" t="s">
        <v>4161</v>
      </c>
      <c r="D1019" s="7" t="s">
        <v>4168</v>
      </c>
      <c r="E1019" s="7" t="s">
        <v>34</v>
      </c>
      <c r="F1019" s="7" t="s">
        <v>35</v>
      </c>
      <c r="G1019" s="7" t="s">
        <v>4168</v>
      </c>
      <c r="H1019" t="s">
        <v>4169</v>
      </c>
      <c r="I1019" s="7" t="s">
        <v>41</v>
      </c>
      <c r="J1019" s="7" t="s">
        <v>8005</v>
      </c>
      <c r="K1019" s="7" t="s">
        <v>8005</v>
      </c>
      <c r="L1019" s="36">
        <v>43269</v>
      </c>
      <c r="M1019" s="7" t="s">
        <v>8005</v>
      </c>
      <c r="N1019" s="36">
        <v>0</v>
      </c>
      <c r="O1019" s="36">
        <v>33601</v>
      </c>
      <c r="P1019" s="36">
        <v>9395</v>
      </c>
      <c r="Q1019" s="36">
        <v>0</v>
      </c>
      <c r="R1019" s="36">
        <v>273</v>
      </c>
      <c r="S1019" s="36">
        <v>0</v>
      </c>
      <c r="T1019" s="36">
        <v>43269</v>
      </c>
      <c r="U1019" s="36">
        <v>0</v>
      </c>
    </row>
    <row r="1020" spans="1:21" ht="15" customHeight="1" x14ac:dyDescent="0.2">
      <c r="A1020" t="s">
        <v>4159</v>
      </c>
      <c r="B1020" s="7" t="s">
        <v>4170</v>
      </c>
      <c r="C1020" s="7" t="s">
        <v>4161</v>
      </c>
      <c r="D1020" s="7" t="s">
        <v>4171</v>
      </c>
      <c r="E1020" s="7" t="s">
        <v>34</v>
      </c>
      <c r="F1020" s="7" t="s">
        <v>35</v>
      </c>
      <c r="G1020" s="7" t="s">
        <v>4171</v>
      </c>
      <c r="H1020" t="s">
        <v>4172</v>
      </c>
      <c r="I1020" s="7" t="s">
        <v>41</v>
      </c>
      <c r="J1020" s="7" t="s">
        <v>8005</v>
      </c>
      <c r="K1020" s="7" t="s">
        <v>8005</v>
      </c>
      <c r="L1020" s="36">
        <v>396616</v>
      </c>
      <c r="M1020" s="7" t="s">
        <v>8006</v>
      </c>
      <c r="N1020" s="36">
        <v>0</v>
      </c>
      <c r="O1020" s="36">
        <v>64994</v>
      </c>
      <c r="P1020" s="36">
        <v>93889</v>
      </c>
      <c r="Q1020" s="36">
        <v>196332</v>
      </c>
      <c r="R1020" s="36">
        <v>0</v>
      </c>
      <c r="S1020" s="36">
        <v>0</v>
      </c>
      <c r="T1020" s="36">
        <v>355215</v>
      </c>
      <c r="U1020" s="36">
        <v>41401</v>
      </c>
    </row>
    <row r="1021" spans="1:21" ht="15" customHeight="1" x14ac:dyDescent="0.2">
      <c r="A1021" t="s">
        <v>4159</v>
      </c>
      <c r="B1021" s="7" t="s">
        <v>4173</v>
      </c>
      <c r="C1021" s="7" t="s">
        <v>4161</v>
      </c>
      <c r="D1021" s="7" t="s">
        <v>4174</v>
      </c>
      <c r="E1021" s="7" t="s">
        <v>34</v>
      </c>
      <c r="F1021" s="7" t="s">
        <v>35</v>
      </c>
      <c r="G1021" s="7" t="s">
        <v>4174</v>
      </c>
      <c r="H1021" t="s">
        <v>4175</v>
      </c>
      <c r="I1021" s="7" t="s">
        <v>41</v>
      </c>
      <c r="J1021" s="7" t="s">
        <v>8005</v>
      </c>
      <c r="K1021" s="7" t="s">
        <v>8005</v>
      </c>
      <c r="L1021" s="36">
        <v>96120</v>
      </c>
      <c r="M1021" s="7" t="s">
        <v>8005</v>
      </c>
      <c r="N1021" s="36">
        <v>23276</v>
      </c>
      <c r="O1021" s="36">
        <v>72617</v>
      </c>
      <c r="P1021" s="36">
        <v>0</v>
      </c>
      <c r="Q1021" s="36">
        <v>0</v>
      </c>
      <c r="R1021" s="36">
        <v>227</v>
      </c>
      <c r="S1021" s="36">
        <v>0</v>
      </c>
      <c r="T1021" s="36">
        <v>96120</v>
      </c>
      <c r="U1021" s="36">
        <v>0</v>
      </c>
    </row>
    <row r="1022" spans="1:21" ht="15" customHeight="1" x14ac:dyDescent="0.2">
      <c r="A1022" t="s">
        <v>4159</v>
      </c>
      <c r="B1022" s="7" t="s">
        <v>4176</v>
      </c>
      <c r="C1022" s="7" t="s">
        <v>4161</v>
      </c>
      <c r="D1022" s="7" t="s">
        <v>4177</v>
      </c>
      <c r="E1022" s="7" t="s">
        <v>34</v>
      </c>
      <c r="F1022" s="7" t="s">
        <v>35</v>
      </c>
      <c r="G1022" s="7" t="s">
        <v>4177</v>
      </c>
      <c r="H1022" t="s">
        <v>4178</v>
      </c>
      <c r="I1022" s="7" t="s">
        <v>41</v>
      </c>
      <c r="J1022" s="7" t="s">
        <v>8005</v>
      </c>
      <c r="K1022" s="7" t="s">
        <v>8005</v>
      </c>
      <c r="L1022" s="36">
        <v>851188</v>
      </c>
      <c r="M1022" s="7" t="s">
        <v>8005</v>
      </c>
      <c r="N1022" s="36">
        <v>206115</v>
      </c>
      <c r="O1022" s="36">
        <v>453466</v>
      </c>
      <c r="P1022" s="36">
        <v>0</v>
      </c>
      <c r="Q1022" s="36">
        <v>33685</v>
      </c>
      <c r="R1022" s="36">
        <v>157922</v>
      </c>
      <c r="S1022" s="36">
        <v>0</v>
      </c>
      <c r="T1022" s="36">
        <v>851188</v>
      </c>
      <c r="U1022" s="36">
        <v>0</v>
      </c>
    </row>
    <row r="1023" spans="1:21" ht="15" customHeight="1" x14ac:dyDescent="0.2">
      <c r="A1023" t="s">
        <v>4159</v>
      </c>
      <c r="B1023" s="35" t="s">
        <v>4179</v>
      </c>
      <c r="C1023" s="7" t="s">
        <v>4161</v>
      </c>
      <c r="D1023" s="35" t="s">
        <v>4180</v>
      </c>
      <c r="E1023" s="7" t="s">
        <v>34</v>
      </c>
      <c r="F1023" s="7" t="s">
        <v>35</v>
      </c>
      <c r="G1023" s="7" t="s">
        <v>4180</v>
      </c>
      <c r="H1023" t="s">
        <v>4181</v>
      </c>
      <c r="I1023" s="7" t="s">
        <v>41</v>
      </c>
      <c r="J1023" s="7" t="s">
        <v>8005</v>
      </c>
      <c r="K1023" s="7" t="s">
        <v>8005</v>
      </c>
      <c r="L1023" s="36">
        <v>92677</v>
      </c>
      <c r="M1023" s="7" t="s">
        <v>8005</v>
      </c>
      <c r="N1023" s="36">
        <v>22272</v>
      </c>
      <c r="O1023" s="36">
        <v>45222</v>
      </c>
      <c r="P1023" s="36">
        <v>0</v>
      </c>
      <c r="Q1023" s="36">
        <v>20323</v>
      </c>
      <c r="R1023" s="36">
        <v>4860</v>
      </c>
      <c r="S1023" s="36">
        <v>0</v>
      </c>
      <c r="T1023" s="36">
        <v>92677</v>
      </c>
      <c r="U1023" s="36">
        <v>0</v>
      </c>
    </row>
    <row r="1024" spans="1:21" ht="15" customHeight="1" x14ac:dyDescent="0.2">
      <c r="A1024" t="s">
        <v>4159</v>
      </c>
      <c r="B1024" s="7" t="s">
        <v>4182</v>
      </c>
      <c r="C1024" s="7" t="s">
        <v>4161</v>
      </c>
      <c r="D1024" s="7" t="s">
        <v>4183</v>
      </c>
      <c r="E1024" s="7" t="s">
        <v>34</v>
      </c>
      <c r="F1024" s="7" t="s">
        <v>35</v>
      </c>
      <c r="G1024" s="7" t="s">
        <v>4183</v>
      </c>
      <c r="H1024" t="s">
        <v>4184</v>
      </c>
      <c r="I1024" s="7" t="s">
        <v>41</v>
      </c>
      <c r="J1024" s="7" t="s">
        <v>8005</v>
      </c>
      <c r="K1024" s="7" t="s">
        <v>8005</v>
      </c>
      <c r="L1024" s="36">
        <v>66893</v>
      </c>
      <c r="M1024" s="7" t="s">
        <v>8005</v>
      </c>
      <c r="N1024" s="36">
        <v>16198</v>
      </c>
      <c r="O1024" s="36">
        <v>18857</v>
      </c>
      <c r="P1024" s="36">
        <v>14322</v>
      </c>
      <c r="Q1024" s="36">
        <v>0</v>
      </c>
      <c r="R1024" s="36">
        <v>17516</v>
      </c>
      <c r="S1024" s="36">
        <v>0</v>
      </c>
      <c r="T1024" s="36">
        <v>66893</v>
      </c>
      <c r="U1024" s="36">
        <v>0</v>
      </c>
    </row>
    <row r="1025" spans="1:21" ht="15" customHeight="1" x14ac:dyDescent="0.2">
      <c r="A1025" t="s">
        <v>4159</v>
      </c>
      <c r="B1025" s="7" t="s">
        <v>4185</v>
      </c>
      <c r="C1025" s="7" t="s">
        <v>4161</v>
      </c>
      <c r="D1025" s="7" t="s">
        <v>4186</v>
      </c>
      <c r="E1025" s="7" t="s">
        <v>34</v>
      </c>
      <c r="F1025" s="7" t="s">
        <v>35</v>
      </c>
      <c r="G1025" s="7" t="s">
        <v>4186</v>
      </c>
      <c r="H1025" t="s">
        <v>4187</v>
      </c>
      <c r="I1025" s="7" t="s">
        <v>41</v>
      </c>
      <c r="J1025" s="7" t="s">
        <v>8005</v>
      </c>
      <c r="K1025" s="7" t="s">
        <v>8005</v>
      </c>
      <c r="L1025" s="36">
        <v>91905</v>
      </c>
      <c r="M1025" s="7" t="s">
        <v>8005</v>
      </c>
      <c r="N1025" s="36">
        <v>0</v>
      </c>
      <c r="O1025" s="36">
        <v>39069</v>
      </c>
      <c r="P1025" s="36">
        <v>38329</v>
      </c>
      <c r="Q1025" s="36">
        <v>0</v>
      </c>
      <c r="R1025" s="36">
        <v>14507</v>
      </c>
      <c r="S1025" s="36">
        <v>0</v>
      </c>
      <c r="T1025" s="36">
        <v>91905</v>
      </c>
      <c r="U1025" s="36">
        <v>0</v>
      </c>
    </row>
    <row r="1026" spans="1:21" ht="15" customHeight="1" x14ac:dyDescent="0.2">
      <c r="A1026" t="s">
        <v>4159</v>
      </c>
      <c r="B1026" s="7" t="s">
        <v>4188</v>
      </c>
      <c r="C1026" s="7" t="s">
        <v>4161</v>
      </c>
      <c r="D1026" s="7" t="s">
        <v>4189</v>
      </c>
      <c r="E1026" s="7" t="s">
        <v>34</v>
      </c>
      <c r="F1026" s="7" t="s">
        <v>35</v>
      </c>
      <c r="G1026" s="7" t="s">
        <v>4189</v>
      </c>
      <c r="H1026" t="s">
        <v>4190</v>
      </c>
      <c r="I1026" s="7" t="s">
        <v>41</v>
      </c>
      <c r="J1026" s="7" t="s">
        <v>8005</v>
      </c>
      <c r="K1026" s="7" t="s">
        <v>8005</v>
      </c>
      <c r="L1026" s="36">
        <v>11762</v>
      </c>
      <c r="M1026" s="7" t="s">
        <v>8005</v>
      </c>
      <c r="N1026" s="36">
        <v>0</v>
      </c>
      <c r="O1026" s="36">
        <v>0</v>
      </c>
      <c r="P1026" s="36">
        <v>0</v>
      </c>
      <c r="Q1026" s="36">
        <v>0</v>
      </c>
      <c r="R1026" s="36">
        <v>11762</v>
      </c>
      <c r="S1026" s="36">
        <v>0</v>
      </c>
      <c r="T1026" s="36">
        <v>11762</v>
      </c>
      <c r="U1026" s="36">
        <v>0</v>
      </c>
    </row>
    <row r="1027" spans="1:21" ht="15" customHeight="1" x14ac:dyDescent="0.2">
      <c r="A1027" t="s">
        <v>4159</v>
      </c>
      <c r="B1027" s="7" t="s">
        <v>4191</v>
      </c>
      <c r="C1027" s="7" t="s">
        <v>4161</v>
      </c>
      <c r="D1027" s="7" t="s">
        <v>4192</v>
      </c>
      <c r="E1027" s="7" t="s">
        <v>34</v>
      </c>
      <c r="F1027" s="7" t="s">
        <v>35</v>
      </c>
      <c r="G1027" s="7" t="s">
        <v>4192</v>
      </c>
      <c r="H1027" t="s">
        <v>4193</v>
      </c>
      <c r="I1027" s="7" t="s">
        <v>41</v>
      </c>
      <c r="J1027" s="7" t="s">
        <v>8005</v>
      </c>
      <c r="K1027" s="7" t="s">
        <v>8005</v>
      </c>
      <c r="L1027" s="36">
        <v>107242</v>
      </c>
      <c r="M1027" s="7" t="s">
        <v>8006</v>
      </c>
      <c r="N1027" s="36">
        <v>0</v>
      </c>
      <c r="O1027" s="36">
        <v>27653</v>
      </c>
      <c r="P1027" s="36">
        <v>33595</v>
      </c>
      <c r="Q1027" s="36">
        <v>6918</v>
      </c>
      <c r="R1027" s="36">
        <v>0</v>
      </c>
      <c r="S1027" s="36">
        <v>0</v>
      </c>
      <c r="T1027" s="36">
        <v>68166</v>
      </c>
      <c r="U1027" s="36">
        <v>39076</v>
      </c>
    </row>
    <row r="1028" spans="1:21" ht="15" customHeight="1" x14ac:dyDescent="0.2">
      <c r="A1028" t="s">
        <v>4159</v>
      </c>
      <c r="B1028" s="7" t="s">
        <v>4194</v>
      </c>
      <c r="C1028" s="7" t="s">
        <v>4161</v>
      </c>
      <c r="D1028" s="7" t="s">
        <v>4195</v>
      </c>
      <c r="E1028" s="7" t="s">
        <v>34</v>
      </c>
      <c r="F1028" s="7" t="s">
        <v>35</v>
      </c>
      <c r="G1028" s="7" t="s">
        <v>4195</v>
      </c>
      <c r="H1028" t="s">
        <v>4196</v>
      </c>
      <c r="I1028" s="7" t="s">
        <v>41</v>
      </c>
      <c r="J1028" s="7" t="s">
        <v>8005</v>
      </c>
      <c r="K1028" s="7" t="s">
        <v>8005</v>
      </c>
      <c r="L1028" s="36">
        <v>440711</v>
      </c>
      <c r="M1028" s="7" t="s">
        <v>8005</v>
      </c>
      <c r="N1028" s="36">
        <v>6631</v>
      </c>
      <c r="O1028" s="36">
        <v>71074</v>
      </c>
      <c r="P1028" s="36">
        <v>134423</v>
      </c>
      <c r="Q1028" s="36">
        <v>82774</v>
      </c>
      <c r="R1028" s="36">
        <v>94691</v>
      </c>
      <c r="S1028" s="36">
        <v>0</v>
      </c>
      <c r="T1028" s="36">
        <v>389593</v>
      </c>
      <c r="U1028" s="36">
        <v>51118</v>
      </c>
    </row>
    <row r="1029" spans="1:21" ht="15" customHeight="1" x14ac:dyDescent="0.2">
      <c r="A1029" t="s">
        <v>4159</v>
      </c>
      <c r="B1029" s="7" t="s">
        <v>4197</v>
      </c>
      <c r="C1029" s="7" t="s">
        <v>4161</v>
      </c>
      <c r="D1029" s="7" t="s">
        <v>4198</v>
      </c>
      <c r="E1029" s="7" t="s">
        <v>34</v>
      </c>
      <c r="F1029" s="7" t="s">
        <v>35</v>
      </c>
      <c r="G1029" s="7" t="s">
        <v>4198</v>
      </c>
      <c r="H1029" t="s">
        <v>8020</v>
      </c>
      <c r="I1029" s="7" t="s">
        <v>41</v>
      </c>
      <c r="J1029" s="7" t="s">
        <v>8005</v>
      </c>
      <c r="K1029" s="7" t="s">
        <v>8005</v>
      </c>
      <c r="L1029" s="36">
        <v>1106716</v>
      </c>
      <c r="M1029" s="7" t="s">
        <v>8005</v>
      </c>
      <c r="N1029" s="36">
        <v>266952</v>
      </c>
      <c r="O1029" s="36">
        <v>481774</v>
      </c>
      <c r="P1029" s="36">
        <v>0</v>
      </c>
      <c r="Q1029" s="36">
        <v>292837</v>
      </c>
      <c r="R1029" s="36">
        <v>65153</v>
      </c>
      <c r="S1029" s="36">
        <v>0</v>
      </c>
      <c r="T1029" s="36">
        <v>1106716</v>
      </c>
      <c r="U1029" s="36">
        <v>0</v>
      </c>
    </row>
    <row r="1030" spans="1:21" ht="15" customHeight="1" x14ac:dyDescent="0.2">
      <c r="A1030" t="s">
        <v>4159</v>
      </c>
      <c r="B1030" s="7" t="s">
        <v>4199</v>
      </c>
      <c r="C1030" s="7" t="s">
        <v>4161</v>
      </c>
      <c r="D1030" s="7" t="s">
        <v>4200</v>
      </c>
      <c r="E1030" s="7" t="s">
        <v>34</v>
      </c>
      <c r="F1030" s="7" t="s">
        <v>35</v>
      </c>
      <c r="G1030" s="7" t="s">
        <v>4200</v>
      </c>
      <c r="H1030" t="s">
        <v>4201</v>
      </c>
      <c r="I1030" s="7" t="s">
        <v>41</v>
      </c>
      <c r="J1030" s="7" t="s">
        <v>8005</v>
      </c>
      <c r="K1030" s="7" t="s">
        <v>8005</v>
      </c>
      <c r="L1030" s="36">
        <v>849684</v>
      </c>
      <c r="M1030" s="7" t="s">
        <v>8005</v>
      </c>
      <c r="N1030" s="36">
        <v>63776</v>
      </c>
      <c r="O1030" s="36">
        <v>279622</v>
      </c>
      <c r="P1030" s="36">
        <v>446417</v>
      </c>
      <c r="Q1030" s="36">
        <v>0</v>
      </c>
      <c r="R1030" s="36">
        <v>59869</v>
      </c>
      <c r="S1030" s="36">
        <v>0</v>
      </c>
      <c r="T1030" s="36">
        <v>849684</v>
      </c>
      <c r="U1030" s="36">
        <v>0</v>
      </c>
    </row>
    <row r="1031" spans="1:21" ht="15" customHeight="1" x14ac:dyDescent="0.2">
      <c r="A1031" t="s">
        <v>4159</v>
      </c>
      <c r="B1031" s="7" t="s">
        <v>4202</v>
      </c>
      <c r="C1031" s="7" t="s">
        <v>4161</v>
      </c>
      <c r="D1031" s="7" t="s">
        <v>4203</v>
      </c>
      <c r="E1031" s="7" t="s">
        <v>34</v>
      </c>
      <c r="F1031" s="7" t="s">
        <v>35</v>
      </c>
      <c r="G1031" s="7" t="s">
        <v>4203</v>
      </c>
      <c r="H1031" t="s">
        <v>4204</v>
      </c>
      <c r="I1031" s="7" t="s">
        <v>41</v>
      </c>
      <c r="J1031" s="7" t="s">
        <v>8005</v>
      </c>
      <c r="K1031" s="7" t="s">
        <v>8005</v>
      </c>
      <c r="L1031" s="36">
        <v>509521</v>
      </c>
      <c r="M1031" s="7" t="s">
        <v>8005</v>
      </c>
      <c r="N1031" s="36">
        <v>57967</v>
      </c>
      <c r="O1031" s="36">
        <v>434493</v>
      </c>
      <c r="P1031" s="36">
        <v>0</v>
      </c>
      <c r="Q1031" s="36">
        <v>0</v>
      </c>
      <c r="R1031" s="36">
        <v>0</v>
      </c>
      <c r="S1031" s="36">
        <v>0</v>
      </c>
      <c r="T1031" s="36">
        <v>492460</v>
      </c>
      <c r="U1031" s="36">
        <v>17061</v>
      </c>
    </row>
    <row r="1032" spans="1:21" ht="15" customHeight="1" x14ac:dyDescent="0.2">
      <c r="A1032" t="s">
        <v>4159</v>
      </c>
      <c r="B1032" s="7" t="s">
        <v>4205</v>
      </c>
      <c r="C1032" s="7" t="s">
        <v>4161</v>
      </c>
      <c r="D1032" s="7" t="s">
        <v>4206</v>
      </c>
      <c r="E1032" s="7" t="s">
        <v>34</v>
      </c>
      <c r="F1032" s="7" t="s">
        <v>35</v>
      </c>
      <c r="G1032" s="7" t="s">
        <v>4206</v>
      </c>
      <c r="H1032" t="s">
        <v>4207</v>
      </c>
      <c r="I1032" s="7" t="s">
        <v>41</v>
      </c>
      <c r="J1032" s="7" t="s">
        <v>8005</v>
      </c>
      <c r="K1032" s="7" t="s">
        <v>8005</v>
      </c>
      <c r="L1032" s="36">
        <v>718840</v>
      </c>
      <c r="M1032" s="7" t="s">
        <v>8005</v>
      </c>
      <c r="N1032" s="36">
        <v>109924</v>
      </c>
      <c r="O1032" s="36">
        <v>175071</v>
      </c>
      <c r="P1032" s="36">
        <v>41721</v>
      </c>
      <c r="Q1032" s="36">
        <v>149244</v>
      </c>
      <c r="R1032" s="36">
        <v>122861</v>
      </c>
      <c r="S1032" s="36">
        <v>0</v>
      </c>
      <c r="T1032" s="36">
        <v>598821</v>
      </c>
      <c r="U1032" s="36">
        <v>120019</v>
      </c>
    </row>
    <row r="1033" spans="1:21" ht="15" customHeight="1" x14ac:dyDescent="0.2">
      <c r="A1033" t="s">
        <v>4159</v>
      </c>
      <c r="B1033" s="7" t="s">
        <v>4208</v>
      </c>
      <c r="C1033" s="7" t="s">
        <v>4161</v>
      </c>
      <c r="D1033" s="7" t="s">
        <v>4209</v>
      </c>
      <c r="E1033" s="7" t="s">
        <v>34</v>
      </c>
      <c r="F1033" s="7" t="s">
        <v>35</v>
      </c>
      <c r="G1033" s="7" t="s">
        <v>4209</v>
      </c>
      <c r="H1033" t="s">
        <v>4210</v>
      </c>
      <c r="I1033" s="7" t="s">
        <v>41</v>
      </c>
      <c r="J1033" s="7" t="s">
        <v>8005</v>
      </c>
      <c r="K1033" s="7" t="s">
        <v>8005</v>
      </c>
      <c r="L1033" s="36">
        <v>433602</v>
      </c>
      <c r="M1033" s="7" t="s">
        <v>8005</v>
      </c>
      <c r="N1033" s="36">
        <v>102965</v>
      </c>
      <c r="O1033" s="36">
        <v>109744</v>
      </c>
      <c r="P1033" s="36">
        <v>46058</v>
      </c>
      <c r="Q1033" s="36">
        <v>133817</v>
      </c>
      <c r="R1033" s="36">
        <v>41018</v>
      </c>
      <c r="S1033" s="36">
        <v>0</v>
      </c>
      <c r="T1033" s="36">
        <v>433602</v>
      </c>
      <c r="U1033" s="36">
        <v>0</v>
      </c>
    </row>
    <row r="1034" spans="1:21" ht="15" customHeight="1" x14ac:dyDescent="0.2">
      <c r="A1034" t="s">
        <v>4159</v>
      </c>
      <c r="B1034" s="7" t="s">
        <v>4211</v>
      </c>
      <c r="C1034" s="7" t="s">
        <v>4161</v>
      </c>
      <c r="D1034" s="7" t="s">
        <v>4206</v>
      </c>
      <c r="E1034" s="7" t="s">
        <v>4212</v>
      </c>
      <c r="F1034" s="7" t="s">
        <v>4213</v>
      </c>
      <c r="G1034" s="7" t="s">
        <v>4214</v>
      </c>
      <c r="H1034" t="s">
        <v>4215</v>
      </c>
      <c r="I1034" s="7" t="s">
        <v>98</v>
      </c>
      <c r="J1034" s="7" t="s">
        <v>8005</v>
      </c>
      <c r="K1034" s="7" t="s">
        <v>8005</v>
      </c>
      <c r="L1034" s="36">
        <v>327460</v>
      </c>
      <c r="M1034" s="7" t="s">
        <v>8005</v>
      </c>
      <c r="N1034" s="36">
        <v>78638</v>
      </c>
      <c r="O1034" s="36">
        <v>0</v>
      </c>
      <c r="P1034" s="36">
        <v>160040</v>
      </c>
      <c r="Q1034" s="36">
        <v>0</v>
      </c>
      <c r="R1034" s="36">
        <v>88782</v>
      </c>
      <c r="S1034" s="36">
        <v>0</v>
      </c>
      <c r="T1034" s="36">
        <v>327460</v>
      </c>
      <c r="U1034" s="36">
        <v>0</v>
      </c>
    </row>
    <row r="1035" spans="1:21" ht="15" customHeight="1" x14ac:dyDescent="0.2">
      <c r="A1035" t="s">
        <v>4159</v>
      </c>
      <c r="B1035" s="7" t="s">
        <v>4216</v>
      </c>
      <c r="C1035" s="7" t="s">
        <v>4161</v>
      </c>
      <c r="D1035" s="7" t="s">
        <v>4209</v>
      </c>
      <c r="E1035" s="7" t="s">
        <v>4217</v>
      </c>
      <c r="F1035" s="7" t="s">
        <v>4218</v>
      </c>
      <c r="G1035" s="7" t="s">
        <v>4219</v>
      </c>
      <c r="H1035" t="s">
        <v>4220</v>
      </c>
      <c r="I1035" s="7" t="s">
        <v>98</v>
      </c>
      <c r="J1035" s="7" t="s">
        <v>8006</v>
      </c>
      <c r="K1035" s="7" t="s">
        <v>8006</v>
      </c>
      <c r="L1035" s="36">
        <v>0</v>
      </c>
      <c r="M1035" s="7" t="s">
        <v>8006</v>
      </c>
      <c r="N1035" s="36">
        <v>0</v>
      </c>
      <c r="O1035" s="36">
        <v>0</v>
      </c>
      <c r="P1035" s="36">
        <v>0</v>
      </c>
      <c r="Q1035" s="36">
        <v>0</v>
      </c>
      <c r="R1035" s="36">
        <v>0</v>
      </c>
      <c r="S1035" s="36">
        <v>0</v>
      </c>
      <c r="T1035" s="36">
        <v>0</v>
      </c>
      <c r="U1035" s="36">
        <v>0</v>
      </c>
    </row>
    <row r="1036" spans="1:21" ht="15" customHeight="1" x14ac:dyDescent="0.2">
      <c r="A1036" t="s">
        <v>4159</v>
      </c>
      <c r="B1036" s="7" t="s">
        <v>4221</v>
      </c>
      <c r="C1036" s="7" t="s">
        <v>4161</v>
      </c>
      <c r="D1036" s="7" t="s">
        <v>4209</v>
      </c>
      <c r="E1036" s="7" t="s">
        <v>4222</v>
      </c>
      <c r="F1036" s="7" t="s">
        <v>4223</v>
      </c>
      <c r="G1036" s="7" t="s">
        <v>4224</v>
      </c>
      <c r="H1036" t="s">
        <v>4225</v>
      </c>
      <c r="I1036" s="7" t="s">
        <v>98</v>
      </c>
      <c r="J1036" s="7" t="s">
        <v>8005</v>
      </c>
      <c r="K1036" s="7" t="s">
        <v>8005</v>
      </c>
      <c r="L1036" s="36">
        <v>0</v>
      </c>
      <c r="M1036" s="7" t="s">
        <v>8005</v>
      </c>
      <c r="N1036" s="36">
        <v>0</v>
      </c>
      <c r="O1036" s="36">
        <v>0</v>
      </c>
      <c r="P1036" s="36">
        <v>0</v>
      </c>
      <c r="Q1036" s="36">
        <v>0</v>
      </c>
      <c r="R1036" s="36">
        <v>0</v>
      </c>
      <c r="S1036" s="36">
        <v>0</v>
      </c>
      <c r="T1036" s="36">
        <v>0</v>
      </c>
      <c r="U1036" s="36">
        <v>0</v>
      </c>
    </row>
    <row r="1037" spans="1:21" ht="15" customHeight="1" x14ac:dyDescent="0.2">
      <c r="A1037" t="s">
        <v>4159</v>
      </c>
      <c r="B1037" s="7" t="s">
        <v>4226</v>
      </c>
      <c r="C1037" s="7" t="s">
        <v>4161</v>
      </c>
      <c r="D1037" s="7" t="s">
        <v>4209</v>
      </c>
      <c r="E1037" s="7" t="s">
        <v>4227</v>
      </c>
      <c r="F1037" s="7" t="s">
        <v>4228</v>
      </c>
      <c r="G1037" s="7" t="s">
        <v>4229</v>
      </c>
      <c r="H1037" t="s">
        <v>4230</v>
      </c>
      <c r="I1037" s="7" t="s">
        <v>98</v>
      </c>
      <c r="J1037" s="7" t="s">
        <v>8006</v>
      </c>
      <c r="K1037" s="7" t="s">
        <v>8006</v>
      </c>
      <c r="L1037" s="36">
        <v>0</v>
      </c>
      <c r="M1037" s="7" t="s">
        <v>8006</v>
      </c>
      <c r="N1037" s="36">
        <v>0</v>
      </c>
      <c r="O1037" s="36">
        <v>0</v>
      </c>
      <c r="P1037" s="36">
        <v>0</v>
      </c>
      <c r="Q1037" s="36">
        <v>0</v>
      </c>
      <c r="R1037" s="36">
        <v>0</v>
      </c>
      <c r="S1037" s="36">
        <v>0</v>
      </c>
      <c r="T1037" s="36">
        <v>0</v>
      </c>
      <c r="U1037" s="36">
        <v>0</v>
      </c>
    </row>
    <row r="1038" spans="1:21" ht="15" customHeight="1" x14ac:dyDescent="0.2">
      <c r="A1038" t="s">
        <v>4159</v>
      </c>
      <c r="B1038" s="7" t="s">
        <v>4231</v>
      </c>
      <c r="C1038" s="7" t="s">
        <v>4161</v>
      </c>
      <c r="D1038" s="7" t="s">
        <v>4189</v>
      </c>
      <c r="E1038" s="7" t="s">
        <v>4232</v>
      </c>
      <c r="F1038" s="7" t="s">
        <v>4233</v>
      </c>
      <c r="G1038" s="7" t="s">
        <v>4234</v>
      </c>
      <c r="H1038" t="s">
        <v>4235</v>
      </c>
      <c r="I1038" s="7" t="s">
        <v>98</v>
      </c>
      <c r="J1038" s="7" t="s">
        <v>8007</v>
      </c>
      <c r="K1038" s="7" t="s">
        <v>8006</v>
      </c>
      <c r="L1038" s="36">
        <v>0</v>
      </c>
      <c r="M1038" s="7" t="s">
        <v>8005</v>
      </c>
      <c r="N1038" s="36">
        <v>0</v>
      </c>
      <c r="O1038" s="36">
        <v>0</v>
      </c>
      <c r="P1038" s="36">
        <v>0</v>
      </c>
      <c r="Q1038" s="36">
        <v>0</v>
      </c>
      <c r="R1038" s="36">
        <v>0</v>
      </c>
      <c r="S1038" s="36">
        <v>0</v>
      </c>
      <c r="T1038" s="36">
        <v>0</v>
      </c>
      <c r="U1038" s="36">
        <v>0</v>
      </c>
    </row>
    <row r="1039" spans="1:21" ht="15" customHeight="1" x14ac:dyDescent="0.2">
      <c r="A1039" t="s">
        <v>4159</v>
      </c>
      <c r="B1039" s="7" t="s">
        <v>4236</v>
      </c>
      <c r="C1039" s="7" t="s">
        <v>4161</v>
      </c>
      <c r="D1039" s="7" t="s">
        <v>4189</v>
      </c>
      <c r="E1039" s="7" t="s">
        <v>4237</v>
      </c>
      <c r="F1039" s="7" t="s">
        <v>4238</v>
      </c>
      <c r="G1039" s="7" t="s">
        <v>4239</v>
      </c>
      <c r="H1039" t="s">
        <v>4240</v>
      </c>
      <c r="I1039" s="7" t="s">
        <v>98</v>
      </c>
      <c r="J1039" s="7" t="s">
        <v>8005</v>
      </c>
      <c r="K1039" s="7" t="s">
        <v>8006</v>
      </c>
      <c r="L1039" s="36">
        <v>0</v>
      </c>
      <c r="M1039" s="7" t="s">
        <v>8006</v>
      </c>
      <c r="N1039" s="36">
        <v>0</v>
      </c>
      <c r="O1039" s="36">
        <v>0</v>
      </c>
      <c r="P1039" s="36">
        <v>0</v>
      </c>
      <c r="Q1039" s="36">
        <v>0</v>
      </c>
      <c r="R1039" s="36">
        <v>0</v>
      </c>
      <c r="S1039" s="36">
        <v>0</v>
      </c>
      <c r="T1039" s="36">
        <v>0</v>
      </c>
      <c r="U1039" s="36">
        <v>0</v>
      </c>
    </row>
    <row r="1040" spans="1:21" ht="15" customHeight="1" x14ac:dyDescent="0.2">
      <c r="A1040" t="s">
        <v>4159</v>
      </c>
      <c r="B1040" s="7" t="s">
        <v>4241</v>
      </c>
      <c r="C1040" s="7" t="s">
        <v>4161</v>
      </c>
      <c r="D1040" s="7" t="s">
        <v>4203</v>
      </c>
      <c r="E1040" s="7" t="s">
        <v>4242</v>
      </c>
      <c r="F1040" s="7" t="s">
        <v>4243</v>
      </c>
      <c r="G1040" s="7" t="s">
        <v>4244</v>
      </c>
      <c r="H1040" t="s">
        <v>4245</v>
      </c>
      <c r="I1040" s="7" t="s">
        <v>98</v>
      </c>
      <c r="J1040" s="7" t="s">
        <v>8007</v>
      </c>
      <c r="K1040" s="7" t="s">
        <v>8006</v>
      </c>
      <c r="L1040" s="36">
        <v>0</v>
      </c>
      <c r="M1040" s="7" t="s">
        <v>8005</v>
      </c>
      <c r="N1040" s="36">
        <v>0</v>
      </c>
      <c r="O1040" s="36">
        <v>0</v>
      </c>
      <c r="P1040" s="36">
        <v>0</v>
      </c>
      <c r="Q1040" s="36">
        <v>0</v>
      </c>
      <c r="R1040" s="36">
        <v>0</v>
      </c>
      <c r="S1040" s="36">
        <v>0</v>
      </c>
      <c r="T1040" s="36">
        <v>0</v>
      </c>
      <c r="U1040" s="36">
        <v>0</v>
      </c>
    </row>
    <row r="1041" spans="1:21" ht="15" customHeight="1" x14ac:dyDescent="0.2">
      <c r="A1041" t="s">
        <v>4159</v>
      </c>
      <c r="B1041" s="7" t="s">
        <v>4246</v>
      </c>
      <c r="C1041" s="7" t="s">
        <v>4161</v>
      </c>
      <c r="D1041" s="7" t="s">
        <v>4189</v>
      </c>
      <c r="E1041" s="7" t="s">
        <v>4247</v>
      </c>
      <c r="F1041" s="7" t="s">
        <v>4248</v>
      </c>
      <c r="G1041" s="7" t="s">
        <v>4249</v>
      </c>
      <c r="H1041" t="s">
        <v>4250</v>
      </c>
      <c r="I1041" s="7" t="s">
        <v>98</v>
      </c>
      <c r="J1041" s="7" t="s">
        <v>8006</v>
      </c>
      <c r="K1041" s="7" t="s">
        <v>8006</v>
      </c>
      <c r="L1041" s="36">
        <v>0</v>
      </c>
      <c r="M1041" s="7" t="s">
        <v>8006</v>
      </c>
      <c r="N1041" s="36">
        <v>0</v>
      </c>
      <c r="O1041" s="36">
        <v>0</v>
      </c>
      <c r="P1041" s="36">
        <v>0</v>
      </c>
      <c r="Q1041" s="36">
        <v>0</v>
      </c>
      <c r="R1041" s="36">
        <v>0</v>
      </c>
      <c r="S1041" s="36">
        <v>0</v>
      </c>
      <c r="T1041" s="36">
        <v>0</v>
      </c>
      <c r="U1041" s="36">
        <v>0</v>
      </c>
    </row>
    <row r="1042" spans="1:21" ht="15" customHeight="1" x14ac:dyDescent="0.2">
      <c r="A1042" t="s">
        <v>4159</v>
      </c>
      <c r="B1042" s="7" t="s">
        <v>4251</v>
      </c>
      <c r="C1042" s="7" t="s">
        <v>4161</v>
      </c>
      <c r="D1042" s="7" t="s">
        <v>4206</v>
      </c>
      <c r="E1042" s="7" t="s">
        <v>4252</v>
      </c>
      <c r="F1042" s="7" t="s">
        <v>4253</v>
      </c>
      <c r="G1042" s="7" t="s">
        <v>4254</v>
      </c>
      <c r="H1042" t="s">
        <v>4255</v>
      </c>
      <c r="I1042" s="7" t="s">
        <v>98</v>
      </c>
      <c r="J1042" s="7" t="s">
        <v>8006</v>
      </c>
      <c r="K1042" s="7" t="s">
        <v>8005</v>
      </c>
      <c r="L1042" s="36">
        <v>0</v>
      </c>
      <c r="M1042" s="7" t="s">
        <v>8006</v>
      </c>
      <c r="N1042" s="36">
        <v>0</v>
      </c>
      <c r="O1042" s="36">
        <v>0</v>
      </c>
      <c r="P1042" s="36">
        <v>0</v>
      </c>
      <c r="Q1042" s="36">
        <v>0</v>
      </c>
      <c r="R1042" s="36">
        <v>0</v>
      </c>
      <c r="S1042" s="36">
        <v>0</v>
      </c>
      <c r="T1042" s="36">
        <v>0</v>
      </c>
      <c r="U1042" s="36">
        <v>0</v>
      </c>
    </row>
    <row r="1043" spans="1:21" ht="15" customHeight="1" x14ac:dyDescent="0.2">
      <c r="A1043" t="s">
        <v>4159</v>
      </c>
      <c r="B1043" s="35" t="s">
        <v>4256</v>
      </c>
      <c r="C1043" s="7" t="s">
        <v>4161</v>
      </c>
      <c r="D1043" s="7" t="s">
        <v>4195</v>
      </c>
      <c r="E1043" s="7" t="s">
        <v>4257</v>
      </c>
      <c r="F1043" s="7" t="s">
        <v>4258</v>
      </c>
      <c r="G1043" s="7" t="s">
        <v>4259</v>
      </c>
      <c r="H1043" t="s">
        <v>4260</v>
      </c>
      <c r="I1043" s="7" t="s">
        <v>98</v>
      </c>
      <c r="J1043" s="7" t="s">
        <v>8005</v>
      </c>
      <c r="K1043" s="7" t="s">
        <v>8006</v>
      </c>
      <c r="L1043" s="36">
        <v>0</v>
      </c>
      <c r="M1043" s="7" t="s">
        <v>8006</v>
      </c>
      <c r="N1043" s="36">
        <v>0</v>
      </c>
      <c r="O1043" s="36">
        <v>0</v>
      </c>
      <c r="P1043" s="36">
        <v>0</v>
      </c>
      <c r="Q1043" s="36">
        <v>0</v>
      </c>
      <c r="R1043" s="36">
        <v>0</v>
      </c>
      <c r="S1043" s="36">
        <v>0</v>
      </c>
      <c r="T1043" s="36">
        <v>0</v>
      </c>
      <c r="U1043" s="36">
        <v>0</v>
      </c>
    </row>
    <row r="1044" spans="1:21" ht="15" customHeight="1" x14ac:dyDescent="0.2">
      <c r="A1044" t="s">
        <v>4159</v>
      </c>
      <c r="B1044" s="7" t="s">
        <v>4261</v>
      </c>
      <c r="C1044" s="7" t="s">
        <v>4161</v>
      </c>
      <c r="D1044" s="7" t="s">
        <v>4200</v>
      </c>
      <c r="E1044" s="7" t="s">
        <v>4262</v>
      </c>
      <c r="F1044" s="7" t="s">
        <v>4263</v>
      </c>
      <c r="G1044" s="7" t="s">
        <v>4264</v>
      </c>
      <c r="H1044" t="s">
        <v>4265</v>
      </c>
      <c r="I1044" s="7" t="s">
        <v>98</v>
      </c>
      <c r="J1044" s="7" t="s">
        <v>8006</v>
      </c>
      <c r="K1044" s="7" t="s">
        <v>8005</v>
      </c>
      <c r="L1044" s="36">
        <v>0</v>
      </c>
      <c r="M1044" s="7" t="s">
        <v>8006</v>
      </c>
      <c r="N1044" s="36">
        <v>0</v>
      </c>
      <c r="O1044" s="36">
        <v>0</v>
      </c>
      <c r="P1044" s="36">
        <v>0</v>
      </c>
      <c r="Q1044" s="36">
        <v>0</v>
      </c>
      <c r="R1044" s="36">
        <v>0</v>
      </c>
      <c r="S1044" s="36">
        <v>0</v>
      </c>
      <c r="T1044" s="36">
        <v>0</v>
      </c>
      <c r="U1044" s="36">
        <v>0</v>
      </c>
    </row>
    <row r="1045" spans="1:21" ht="15" customHeight="1" x14ac:dyDescent="0.2">
      <c r="A1045" t="s">
        <v>4159</v>
      </c>
      <c r="B1045" s="7" t="s">
        <v>4266</v>
      </c>
      <c r="C1045" s="7" t="s">
        <v>4161</v>
      </c>
      <c r="D1045" s="7" t="s">
        <v>4200</v>
      </c>
      <c r="E1045" s="7" t="s">
        <v>4267</v>
      </c>
      <c r="F1045" s="7" t="s">
        <v>4268</v>
      </c>
      <c r="G1045" s="7" t="s">
        <v>4269</v>
      </c>
      <c r="H1045" t="s">
        <v>4270</v>
      </c>
      <c r="I1045" s="7" t="s">
        <v>98</v>
      </c>
      <c r="J1045" s="7" t="s">
        <v>8005</v>
      </c>
      <c r="K1045" s="7" t="s">
        <v>8006</v>
      </c>
      <c r="L1045" s="36">
        <v>0</v>
      </c>
      <c r="M1045" s="7" t="s">
        <v>8006</v>
      </c>
      <c r="N1045" s="36">
        <v>0</v>
      </c>
      <c r="O1045" s="36">
        <v>0</v>
      </c>
      <c r="P1045" s="36">
        <v>0</v>
      </c>
      <c r="Q1045" s="36">
        <v>0</v>
      </c>
      <c r="R1045" s="36">
        <v>0</v>
      </c>
      <c r="S1045" s="36">
        <v>0</v>
      </c>
      <c r="T1045" s="36">
        <v>0</v>
      </c>
      <c r="U1045" s="36">
        <v>0</v>
      </c>
    </row>
    <row r="1046" spans="1:21" ht="15" customHeight="1" x14ac:dyDescent="0.2">
      <c r="A1046" t="s">
        <v>4271</v>
      </c>
      <c r="B1046" s="7" t="s">
        <v>4272</v>
      </c>
      <c r="C1046" s="7" t="s">
        <v>4273</v>
      </c>
      <c r="D1046" s="7" t="s">
        <v>4274</v>
      </c>
      <c r="E1046" s="7" t="s">
        <v>34</v>
      </c>
      <c r="F1046" s="7" t="s">
        <v>35</v>
      </c>
      <c r="G1046" s="7" t="s">
        <v>4274</v>
      </c>
      <c r="H1046" t="s">
        <v>4275</v>
      </c>
      <c r="I1046" s="7" t="s">
        <v>37</v>
      </c>
      <c r="J1046" s="7" t="s">
        <v>8005</v>
      </c>
      <c r="K1046" s="7" t="s">
        <v>8006</v>
      </c>
      <c r="L1046" s="36">
        <v>0</v>
      </c>
      <c r="M1046" s="7" t="s">
        <v>8005</v>
      </c>
      <c r="N1046" s="36">
        <v>0</v>
      </c>
      <c r="O1046" s="36">
        <v>0</v>
      </c>
      <c r="P1046" s="36">
        <v>0</v>
      </c>
      <c r="Q1046" s="36">
        <v>0</v>
      </c>
      <c r="R1046" s="36">
        <v>0</v>
      </c>
      <c r="S1046" s="36">
        <v>0</v>
      </c>
      <c r="T1046" s="36">
        <v>0</v>
      </c>
      <c r="U1046" s="36">
        <v>0</v>
      </c>
    </row>
    <row r="1047" spans="1:21" ht="15" customHeight="1" x14ac:dyDescent="0.2">
      <c r="A1047" t="s">
        <v>4271</v>
      </c>
      <c r="B1047" s="7" t="s">
        <v>4276</v>
      </c>
      <c r="C1047" s="7" t="s">
        <v>4273</v>
      </c>
      <c r="D1047" s="7" t="s">
        <v>4277</v>
      </c>
      <c r="E1047" s="7" t="s">
        <v>34</v>
      </c>
      <c r="F1047" s="7" t="s">
        <v>35</v>
      </c>
      <c r="G1047" s="7" t="s">
        <v>4277</v>
      </c>
      <c r="H1047" t="s">
        <v>4278</v>
      </c>
      <c r="I1047" s="7" t="s">
        <v>41</v>
      </c>
      <c r="J1047" s="7" t="s">
        <v>8005</v>
      </c>
      <c r="K1047" s="7" t="s">
        <v>8005</v>
      </c>
      <c r="L1047" s="36">
        <v>661059</v>
      </c>
      <c r="M1047" s="7" t="s">
        <v>8006</v>
      </c>
      <c r="N1047" s="36">
        <v>0</v>
      </c>
      <c r="O1047" s="36">
        <v>627341</v>
      </c>
      <c r="P1047" s="36">
        <v>32155</v>
      </c>
      <c r="Q1047" s="36">
        <v>0</v>
      </c>
      <c r="R1047" s="36">
        <v>0</v>
      </c>
      <c r="S1047" s="36">
        <v>0</v>
      </c>
      <c r="T1047" s="36">
        <v>659496</v>
      </c>
      <c r="U1047" s="36">
        <v>1563</v>
      </c>
    </row>
    <row r="1048" spans="1:21" ht="15" customHeight="1" x14ac:dyDescent="0.2">
      <c r="A1048" t="s">
        <v>4271</v>
      </c>
      <c r="B1048" s="7" t="s">
        <v>4279</v>
      </c>
      <c r="C1048" s="7" t="s">
        <v>4273</v>
      </c>
      <c r="D1048" s="7" t="s">
        <v>4277</v>
      </c>
      <c r="E1048" s="7" t="s">
        <v>4280</v>
      </c>
      <c r="F1048" s="7" t="s">
        <v>4281</v>
      </c>
      <c r="G1048" s="7" t="s">
        <v>4282</v>
      </c>
      <c r="H1048" t="s">
        <v>4283</v>
      </c>
      <c r="I1048" s="7" t="s">
        <v>98</v>
      </c>
      <c r="J1048" s="7" t="s">
        <v>8005</v>
      </c>
      <c r="K1048" s="7" t="s">
        <v>8005</v>
      </c>
      <c r="L1048" s="36">
        <v>81479</v>
      </c>
      <c r="M1048" s="7" t="s">
        <v>8005</v>
      </c>
      <c r="N1048" s="36">
        <v>8522</v>
      </c>
      <c r="O1048" s="36">
        <v>20168</v>
      </c>
      <c r="P1048" s="36">
        <v>20168</v>
      </c>
      <c r="Q1048" s="36">
        <v>20370</v>
      </c>
      <c r="R1048" s="36">
        <v>12251</v>
      </c>
      <c r="S1048" s="36">
        <v>0</v>
      </c>
      <c r="T1048" s="36">
        <v>81479</v>
      </c>
      <c r="U1048" s="36">
        <v>0</v>
      </c>
    </row>
    <row r="1049" spans="1:21" ht="15" customHeight="1" x14ac:dyDescent="0.2">
      <c r="A1049" t="s">
        <v>4284</v>
      </c>
      <c r="B1049" s="7" t="s">
        <v>4285</v>
      </c>
      <c r="C1049" s="7" t="s">
        <v>4286</v>
      </c>
      <c r="D1049" s="7" t="s">
        <v>4287</v>
      </c>
      <c r="E1049" s="7" t="s">
        <v>34</v>
      </c>
      <c r="F1049" s="7" t="s">
        <v>35</v>
      </c>
      <c r="G1049" s="7" t="s">
        <v>4287</v>
      </c>
      <c r="H1049" t="s">
        <v>4288</v>
      </c>
      <c r="I1049" s="7" t="s">
        <v>37</v>
      </c>
      <c r="J1049" s="7" t="s">
        <v>8005</v>
      </c>
      <c r="K1049" s="7" t="s">
        <v>8005</v>
      </c>
      <c r="L1049" s="36">
        <v>2285990</v>
      </c>
      <c r="M1049" s="7" t="s">
        <v>8005</v>
      </c>
      <c r="N1049" s="36">
        <v>198749</v>
      </c>
      <c r="O1049" s="36">
        <v>703703</v>
      </c>
      <c r="P1049" s="36">
        <v>50093</v>
      </c>
      <c r="Q1049" s="36">
        <v>66578</v>
      </c>
      <c r="R1049" s="36">
        <v>646437</v>
      </c>
      <c r="S1049" s="36">
        <v>0</v>
      </c>
      <c r="T1049" s="36">
        <v>1665560</v>
      </c>
      <c r="U1049" s="36">
        <v>620430</v>
      </c>
    </row>
    <row r="1050" spans="1:21" ht="15" customHeight="1" x14ac:dyDescent="0.2">
      <c r="A1050" t="s">
        <v>4284</v>
      </c>
      <c r="B1050" s="7" t="s">
        <v>4289</v>
      </c>
      <c r="C1050" s="7" t="s">
        <v>4286</v>
      </c>
      <c r="D1050" s="7" t="s">
        <v>4290</v>
      </c>
      <c r="E1050" s="7" t="s">
        <v>34</v>
      </c>
      <c r="F1050" s="7" t="s">
        <v>35</v>
      </c>
      <c r="G1050" s="7" t="s">
        <v>4290</v>
      </c>
      <c r="H1050" t="s">
        <v>4291</v>
      </c>
      <c r="I1050" s="7" t="s">
        <v>41</v>
      </c>
      <c r="J1050" s="7" t="s">
        <v>8005</v>
      </c>
      <c r="K1050" s="7" t="s">
        <v>8005</v>
      </c>
      <c r="L1050" s="36">
        <v>5235484</v>
      </c>
      <c r="M1050" s="7" t="s">
        <v>8006</v>
      </c>
      <c r="N1050" s="36">
        <v>409682</v>
      </c>
      <c r="O1050" s="36">
        <v>0</v>
      </c>
      <c r="P1050" s="36">
        <v>3034976</v>
      </c>
      <c r="Q1050" s="36">
        <v>1011589</v>
      </c>
      <c r="R1050" s="36">
        <v>0</v>
      </c>
      <c r="S1050" s="36">
        <v>0</v>
      </c>
      <c r="T1050" s="36">
        <v>4456247</v>
      </c>
      <c r="U1050" s="36">
        <v>779237</v>
      </c>
    </row>
    <row r="1051" spans="1:21" ht="15" customHeight="1" x14ac:dyDescent="0.2">
      <c r="A1051" t="s">
        <v>4284</v>
      </c>
      <c r="B1051" s="7" t="s">
        <v>4292</v>
      </c>
      <c r="C1051" s="7" t="s">
        <v>4286</v>
      </c>
      <c r="D1051" s="7" t="s">
        <v>4293</v>
      </c>
      <c r="E1051" s="7" t="s">
        <v>34</v>
      </c>
      <c r="F1051" s="7" t="s">
        <v>35</v>
      </c>
      <c r="G1051" s="7" t="s">
        <v>4293</v>
      </c>
      <c r="H1051" t="s">
        <v>4294</v>
      </c>
      <c r="I1051" s="7" t="s">
        <v>41</v>
      </c>
      <c r="J1051" s="7" t="s">
        <v>8005</v>
      </c>
      <c r="K1051" s="7" t="s">
        <v>8005</v>
      </c>
      <c r="L1051" s="36">
        <v>1684171</v>
      </c>
      <c r="M1051" s="7" t="s">
        <v>8005</v>
      </c>
      <c r="N1051" s="36">
        <v>255607</v>
      </c>
      <c r="O1051" s="36">
        <v>529641</v>
      </c>
      <c r="P1051" s="36">
        <v>541011</v>
      </c>
      <c r="Q1051" s="36">
        <v>0</v>
      </c>
      <c r="R1051" s="36">
        <v>233208</v>
      </c>
      <c r="S1051" s="36">
        <v>0</v>
      </c>
      <c r="T1051" s="36">
        <v>1559467</v>
      </c>
      <c r="U1051" s="36">
        <v>124704</v>
      </c>
    </row>
    <row r="1052" spans="1:21" ht="15" customHeight="1" x14ac:dyDescent="0.2">
      <c r="A1052" t="s">
        <v>4284</v>
      </c>
      <c r="B1052" s="7" t="s">
        <v>4295</v>
      </c>
      <c r="C1052" s="7" t="s">
        <v>4286</v>
      </c>
      <c r="D1052" s="7" t="s">
        <v>4296</v>
      </c>
      <c r="E1052" s="7" t="s">
        <v>34</v>
      </c>
      <c r="F1052" s="7" t="s">
        <v>35</v>
      </c>
      <c r="G1052" s="7" t="s">
        <v>4296</v>
      </c>
      <c r="H1052" t="s">
        <v>4297</v>
      </c>
      <c r="I1052" s="7" t="s">
        <v>41</v>
      </c>
      <c r="J1052" s="7" t="s">
        <v>8005</v>
      </c>
      <c r="K1052" s="7" t="s">
        <v>8005</v>
      </c>
      <c r="L1052" s="36">
        <v>1545894</v>
      </c>
      <c r="M1052" s="7" t="s">
        <v>8005</v>
      </c>
      <c r="N1052" s="36">
        <v>143246</v>
      </c>
      <c r="O1052" s="36">
        <v>602893</v>
      </c>
      <c r="P1052" s="36">
        <v>790438</v>
      </c>
      <c r="Q1052" s="36">
        <v>0</v>
      </c>
      <c r="R1052" s="36">
        <v>9317</v>
      </c>
      <c r="S1052" s="36">
        <v>0</v>
      </c>
      <c r="T1052" s="36">
        <v>1545894</v>
      </c>
      <c r="U1052" s="36">
        <v>0</v>
      </c>
    </row>
    <row r="1053" spans="1:21" ht="15" customHeight="1" x14ac:dyDescent="0.2">
      <c r="A1053" t="s">
        <v>4284</v>
      </c>
      <c r="B1053" s="7" t="s">
        <v>4298</v>
      </c>
      <c r="C1053" s="7" t="s">
        <v>4286</v>
      </c>
      <c r="D1053" s="7" t="s">
        <v>4299</v>
      </c>
      <c r="E1053" s="7" t="s">
        <v>34</v>
      </c>
      <c r="F1053" s="7" t="s">
        <v>35</v>
      </c>
      <c r="G1053" s="7" t="s">
        <v>4299</v>
      </c>
      <c r="H1053" t="s">
        <v>4300</v>
      </c>
      <c r="I1053" s="7" t="s">
        <v>41</v>
      </c>
      <c r="J1053" s="7" t="s">
        <v>8005</v>
      </c>
      <c r="K1053" s="7" t="s">
        <v>8005</v>
      </c>
      <c r="L1053" s="36">
        <v>9145362</v>
      </c>
      <c r="M1053" s="7" t="s">
        <v>8005</v>
      </c>
      <c r="N1053" s="36">
        <v>1599452</v>
      </c>
      <c r="O1053" s="36">
        <v>1737409</v>
      </c>
      <c r="P1053" s="36">
        <v>1859529</v>
      </c>
      <c r="Q1053" s="36">
        <v>3098391</v>
      </c>
      <c r="R1053" s="36">
        <v>850581</v>
      </c>
      <c r="S1053" s="36">
        <v>0</v>
      </c>
      <c r="T1053" s="36">
        <v>9145362</v>
      </c>
      <c r="U1053" s="36">
        <v>0</v>
      </c>
    </row>
    <row r="1054" spans="1:21" ht="15" customHeight="1" x14ac:dyDescent="0.2">
      <c r="A1054" t="s">
        <v>4284</v>
      </c>
      <c r="B1054" s="7" t="s">
        <v>4301</v>
      </c>
      <c r="C1054" s="7" t="s">
        <v>4286</v>
      </c>
      <c r="D1054" s="7" t="s">
        <v>4302</v>
      </c>
      <c r="E1054" s="7" t="s">
        <v>34</v>
      </c>
      <c r="F1054" s="7" t="s">
        <v>35</v>
      </c>
      <c r="G1054" s="7" t="s">
        <v>4302</v>
      </c>
      <c r="H1054" t="s">
        <v>4303</v>
      </c>
      <c r="I1054" s="7" t="s">
        <v>41</v>
      </c>
      <c r="J1054" s="7" t="s">
        <v>8005</v>
      </c>
      <c r="K1054" s="7" t="s">
        <v>8005</v>
      </c>
      <c r="L1054" s="36">
        <v>45566</v>
      </c>
      <c r="M1054" s="7" t="s">
        <v>8005</v>
      </c>
      <c r="N1054" s="36">
        <v>11034</v>
      </c>
      <c r="O1054" s="36">
        <v>34424</v>
      </c>
      <c r="P1054" s="36">
        <v>0</v>
      </c>
      <c r="Q1054" s="36">
        <v>0</v>
      </c>
      <c r="R1054" s="36">
        <v>108</v>
      </c>
      <c r="S1054" s="36">
        <v>0</v>
      </c>
      <c r="T1054" s="36">
        <v>45566</v>
      </c>
      <c r="U1054" s="36">
        <v>0</v>
      </c>
    </row>
    <row r="1055" spans="1:21" ht="15" customHeight="1" x14ac:dyDescent="0.2">
      <c r="A1055" t="s">
        <v>4284</v>
      </c>
      <c r="B1055" s="7" t="s">
        <v>4304</v>
      </c>
      <c r="C1055" s="7" t="s">
        <v>4286</v>
      </c>
      <c r="D1055" s="7" t="s">
        <v>4305</v>
      </c>
      <c r="E1055" s="7" t="s">
        <v>34</v>
      </c>
      <c r="F1055" s="7" t="s">
        <v>35</v>
      </c>
      <c r="G1055" s="7" t="s">
        <v>4305</v>
      </c>
      <c r="H1055" t="s">
        <v>4306</v>
      </c>
      <c r="I1055" s="7" t="s">
        <v>41</v>
      </c>
      <c r="J1055" s="7" t="s">
        <v>8005</v>
      </c>
      <c r="K1055" s="7" t="s">
        <v>8005</v>
      </c>
      <c r="L1055" s="36">
        <v>9211172</v>
      </c>
      <c r="M1055" s="7" t="s">
        <v>8005</v>
      </c>
      <c r="N1055" s="36">
        <v>0</v>
      </c>
      <c r="O1055" s="36">
        <v>3163207</v>
      </c>
      <c r="P1055" s="36">
        <v>2155233</v>
      </c>
      <c r="Q1055" s="36">
        <v>2828386</v>
      </c>
      <c r="R1055" s="36">
        <v>1064346</v>
      </c>
      <c r="S1055" s="36">
        <v>0</v>
      </c>
      <c r="T1055" s="36">
        <v>9211172</v>
      </c>
      <c r="U1055" s="36">
        <v>0</v>
      </c>
    </row>
    <row r="1056" spans="1:21" ht="15" customHeight="1" x14ac:dyDescent="0.2">
      <c r="A1056" t="s">
        <v>4284</v>
      </c>
      <c r="B1056" s="7" t="s">
        <v>4307</v>
      </c>
      <c r="C1056" s="7" t="s">
        <v>4286</v>
      </c>
      <c r="D1056" s="7" t="s">
        <v>4308</v>
      </c>
      <c r="E1056" s="7" t="s">
        <v>34</v>
      </c>
      <c r="F1056" s="7" t="s">
        <v>35</v>
      </c>
      <c r="G1056" s="7" t="s">
        <v>4308</v>
      </c>
      <c r="H1056" t="s">
        <v>4309</v>
      </c>
      <c r="I1056" s="7" t="s">
        <v>41</v>
      </c>
      <c r="J1056" s="7" t="s">
        <v>8005</v>
      </c>
      <c r="K1056" s="7" t="s">
        <v>8005</v>
      </c>
      <c r="L1056" s="36">
        <v>9985987</v>
      </c>
      <c r="M1056" s="7" t="s">
        <v>8005</v>
      </c>
      <c r="N1056" s="36">
        <v>2418103</v>
      </c>
      <c r="O1056" s="36">
        <v>7466705</v>
      </c>
      <c r="P1056" s="36">
        <v>0</v>
      </c>
      <c r="Q1056" s="36">
        <v>0</v>
      </c>
      <c r="R1056" s="36">
        <v>101179</v>
      </c>
      <c r="S1056" s="36">
        <v>0</v>
      </c>
      <c r="T1056" s="36">
        <v>9985987</v>
      </c>
      <c r="U1056" s="36">
        <v>0</v>
      </c>
    </row>
    <row r="1057" spans="1:21" ht="15" customHeight="1" x14ac:dyDescent="0.2">
      <c r="A1057" t="s">
        <v>4284</v>
      </c>
      <c r="B1057" s="7" t="s">
        <v>4310</v>
      </c>
      <c r="C1057" s="7" t="s">
        <v>4286</v>
      </c>
      <c r="D1057" s="7" t="s">
        <v>4311</v>
      </c>
      <c r="E1057" s="7" t="s">
        <v>34</v>
      </c>
      <c r="F1057" s="7" t="s">
        <v>35</v>
      </c>
      <c r="G1057" s="7" t="s">
        <v>4311</v>
      </c>
      <c r="H1057" t="s">
        <v>4312</v>
      </c>
      <c r="I1057" s="7" t="s">
        <v>41</v>
      </c>
      <c r="J1057" s="7" t="s">
        <v>8005</v>
      </c>
      <c r="K1057" s="7" t="s">
        <v>8005</v>
      </c>
      <c r="L1057" s="36">
        <v>5482562</v>
      </c>
      <c r="M1057" s="7" t="s">
        <v>8005</v>
      </c>
      <c r="N1057" s="36">
        <v>1327600</v>
      </c>
      <c r="O1057" s="36">
        <v>1659652</v>
      </c>
      <c r="P1057" s="36">
        <v>368458</v>
      </c>
      <c r="Q1057" s="36">
        <v>1112329</v>
      </c>
      <c r="R1057" s="36">
        <v>1007683</v>
      </c>
      <c r="S1057" s="36">
        <v>0</v>
      </c>
      <c r="T1057" s="36">
        <v>5475722</v>
      </c>
      <c r="U1057" s="36">
        <v>6840</v>
      </c>
    </row>
    <row r="1058" spans="1:21" ht="15" customHeight="1" x14ac:dyDescent="0.2">
      <c r="A1058" t="s">
        <v>4284</v>
      </c>
      <c r="B1058" s="7" t="s">
        <v>4313</v>
      </c>
      <c r="C1058" s="7" t="s">
        <v>4286</v>
      </c>
      <c r="D1058" s="7" t="s">
        <v>4314</v>
      </c>
      <c r="E1058" s="7" t="s">
        <v>34</v>
      </c>
      <c r="F1058" s="7" t="s">
        <v>35</v>
      </c>
      <c r="G1058" s="7" t="s">
        <v>4314</v>
      </c>
      <c r="H1058" t="s">
        <v>4315</v>
      </c>
      <c r="I1058" s="7" t="s">
        <v>41</v>
      </c>
      <c r="J1058" s="7" t="s">
        <v>8005</v>
      </c>
      <c r="K1058" s="7" t="s">
        <v>8005</v>
      </c>
      <c r="L1058" s="36">
        <v>1805207</v>
      </c>
      <c r="M1058" s="7" t="s">
        <v>8005</v>
      </c>
      <c r="N1058" s="36">
        <v>0</v>
      </c>
      <c r="O1058" s="36">
        <v>763888</v>
      </c>
      <c r="P1058" s="36">
        <v>1037050</v>
      </c>
      <c r="Q1058" s="36">
        <v>0</v>
      </c>
      <c r="R1058" s="36">
        <v>4269</v>
      </c>
      <c r="S1058" s="36">
        <v>0</v>
      </c>
      <c r="T1058" s="36">
        <v>1805207</v>
      </c>
      <c r="U1058" s="36">
        <v>0</v>
      </c>
    </row>
    <row r="1059" spans="1:21" ht="15" customHeight="1" x14ac:dyDescent="0.2">
      <c r="A1059" t="s">
        <v>4284</v>
      </c>
      <c r="B1059" s="7" t="s">
        <v>4316</v>
      </c>
      <c r="C1059" s="7" t="s">
        <v>4286</v>
      </c>
      <c r="D1059" s="7" t="s">
        <v>4317</v>
      </c>
      <c r="E1059" s="7" t="s">
        <v>34</v>
      </c>
      <c r="F1059" s="7" t="s">
        <v>35</v>
      </c>
      <c r="G1059" s="7" t="s">
        <v>4317</v>
      </c>
      <c r="H1059" t="s">
        <v>4318</v>
      </c>
      <c r="I1059" s="7" t="s">
        <v>41</v>
      </c>
      <c r="J1059" s="7" t="s">
        <v>8005</v>
      </c>
      <c r="K1059" s="7" t="s">
        <v>8005</v>
      </c>
      <c r="L1059" s="36">
        <v>12529562</v>
      </c>
      <c r="M1059" s="7" t="s">
        <v>8005</v>
      </c>
      <c r="N1059" s="36">
        <v>0</v>
      </c>
      <c r="O1059" s="36">
        <v>7286829</v>
      </c>
      <c r="P1059" s="36">
        <v>0</v>
      </c>
      <c r="Q1059" s="36">
        <v>1724220</v>
      </c>
      <c r="R1059" s="36">
        <v>3518513</v>
      </c>
      <c r="S1059" s="36">
        <v>0</v>
      </c>
      <c r="T1059" s="36">
        <v>12529562</v>
      </c>
      <c r="U1059" s="36">
        <v>0</v>
      </c>
    </row>
    <row r="1060" spans="1:21" ht="15" customHeight="1" x14ac:dyDescent="0.2">
      <c r="A1060" t="s">
        <v>4284</v>
      </c>
      <c r="B1060" s="7" t="s">
        <v>4319</v>
      </c>
      <c r="C1060" s="7" t="s">
        <v>4286</v>
      </c>
      <c r="D1060" s="7" t="s">
        <v>4320</v>
      </c>
      <c r="E1060" s="7" t="s">
        <v>34</v>
      </c>
      <c r="F1060" s="7" t="s">
        <v>35</v>
      </c>
      <c r="G1060" s="7" t="s">
        <v>4320</v>
      </c>
      <c r="H1060" t="s">
        <v>4321</v>
      </c>
      <c r="I1060" s="7" t="s">
        <v>41</v>
      </c>
      <c r="J1060" s="7" t="s">
        <v>8005</v>
      </c>
      <c r="K1060" s="7" t="s">
        <v>8005</v>
      </c>
      <c r="L1060" s="36">
        <v>300726</v>
      </c>
      <c r="M1060" s="7" t="s">
        <v>8005</v>
      </c>
      <c r="N1060" s="36">
        <v>20980</v>
      </c>
      <c r="O1060" s="36">
        <v>264046</v>
      </c>
      <c r="P1060" s="36">
        <v>14247</v>
      </c>
      <c r="Q1060" s="36">
        <v>0</v>
      </c>
      <c r="R1060" s="36">
        <v>1453</v>
      </c>
      <c r="S1060" s="36">
        <v>0</v>
      </c>
      <c r="T1060" s="36">
        <v>300726</v>
      </c>
      <c r="U1060" s="36">
        <v>0</v>
      </c>
    </row>
    <row r="1061" spans="1:21" ht="15" customHeight="1" x14ac:dyDescent="0.2">
      <c r="A1061" t="s">
        <v>4284</v>
      </c>
      <c r="B1061" s="7" t="s">
        <v>4322</v>
      </c>
      <c r="C1061" s="7" t="s">
        <v>4286</v>
      </c>
      <c r="D1061" s="7" t="s">
        <v>4323</v>
      </c>
      <c r="E1061" s="7" t="s">
        <v>34</v>
      </c>
      <c r="F1061" s="7" t="s">
        <v>35</v>
      </c>
      <c r="G1061" s="7" t="s">
        <v>4323</v>
      </c>
      <c r="H1061" t="s">
        <v>4324</v>
      </c>
      <c r="I1061" s="7" t="s">
        <v>41</v>
      </c>
      <c r="J1061" s="7" t="s">
        <v>8005</v>
      </c>
      <c r="K1061" s="7" t="s">
        <v>8005</v>
      </c>
      <c r="L1061" s="36">
        <v>10654087</v>
      </c>
      <c r="M1061" s="7" t="s">
        <v>8005</v>
      </c>
      <c r="N1061" s="36">
        <v>7115</v>
      </c>
      <c r="O1061" s="36">
        <v>242434</v>
      </c>
      <c r="P1061" s="36">
        <v>2730932</v>
      </c>
      <c r="Q1061" s="36">
        <v>2330415</v>
      </c>
      <c r="R1061" s="36">
        <v>2403713</v>
      </c>
      <c r="S1061" s="36">
        <v>0</v>
      </c>
      <c r="T1061" s="36">
        <v>7714609</v>
      </c>
      <c r="U1061" s="36">
        <v>2939478</v>
      </c>
    </row>
    <row r="1062" spans="1:21" ht="15" customHeight="1" x14ac:dyDescent="0.2">
      <c r="A1062" t="s">
        <v>4284</v>
      </c>
      <c r="B1062" s="7" t="s">
        <v>4325</v>
      </c>
      <c r="C1062" s="7" t="s">
        <v>4286</v>
      </c>
      <c r="D1062" s="7" t="s">
        <v>4326</v>
      </c>
      <c r="E1062" s="7" t="s">
        <v>34</v>
      </c>
      <c r="F1062" s="7" t="s">
        <v>35</v>
      </c>
      <c r="G1062" s="7" t="s">
        <v>4326</v>
      </c>
      <c r="H1062" t="s">
        <v>4327</v>
      </c>
      <c r="I1062" s="7" t="s">
        <v>41</v>
      </c>
      <c r="J1062" s="7" t="s">
        <v>8005</v>
      </c>
      <c r="K1062" s="7" t="s">
        <v>8005</v>
      </c>
      <c r="L1062" s="36">
        <v>1126092</v>
      </c>
      <c r="M1062" s="7" t="s">
        <v>8005</v>
      </c>
      <c r="N1062" s="36">
        <v>272683</v>
      </c>
      <c r="O1062" s="36">
        <v>389654</v>
      </c>
      <c r="P1062" s="36">
        <v>0</v>
      </c>
      <c r="Q1062" s="36">
        <v>249006</v>
      </c>
      <c r="R1062" s="36">
        <v>214749</v>
      </c>
      <c r="S1062" s="36">
        <v>0</v>
      </c>
      <c r="T1062" s="36">
        <v>1126092</v>
      </c>
      <c r="U1062" s="36">
        <v>0</v>
      </c>
    </row>
    <row r="1063" spans="1:21" ht="15" customHeight="1" x14ac:dyDescent="0.2">
      <c r="A1063" t="s">
        <v>4284</v>
      </c>
      <c r="B1063" s="7" t="s">
        <v>4328</v>
      </c>
      <c r="C1063" s="7" t="s">
        <v>4286</v>
      </c>
      <c r="D1063" s="7" t="s">
        <v>4329</v>
      </c>
      <c r="E1063" s="7" t="s">
        <v>34</v>
      </c>
      <c r="F1063" s="7" t="s">
        <v>35</v>
      </c>
      <c r="G1063" s="7" t="s">
        <v>4329</v>
      </c>
      <c r="H1063" t="s">
        <v>4330</v>
      </c>
      <c r="I1063" s="7" t="s">
        <v>41</v>
      </c>
      <c r="J1063" s="7" t="s">
        <v>8005</v>
      </c>
      <c r="K1063" s="7" t="s">
        <v>8005</v>
      </c>
      <c r="L1063" s="36">
        <v>2394914</v>
      </c>
      <c r="M1063" s="7" t="s">
        <v>8005</v>
      </c>
      <c r="N1063" s="36">
        <v>0</v>
      </c>
      <c r="O1063" s="36">
        <v>1970801</v>
      </c>
      <c r="P1063" s="36">
        <v>0</v>
      </c>
      <c r="Q1063" s="36">
        <v>0</v>
      </c>
      <c r="R1063" s="36">
        <v>424113</v>
      </c>
      <c r="S1063" s="36">
        <v>0</v>
      </c>
      <c r="T1063" s="36">
        <v>2394914</v>
      </c>
      <c r="U1063" s="36">
        <v>0</v>
      </c>
    </row>
    <row r="1064" spans="1:21" ht="15" customHeight="1" x14ac:dyDescent="0.2">
      <c r="A1064" t="s">
        <v>4284</v>
      </c>
      <c r="B1064" s="7" t="s">
        <v>4331</v>
      </c>
      <c r="C1064" s="7" t="s">
        <v>4286</v>
      </c>
      <c r="D1064" s="7" t="s">
        <v>4332</v>
      </c>
      <c r="E1064" s="7" t="s">
        <v>34</v>
      </c>
      <c r="F1064" s="7" t="s">
        <v>35</v>
      </c>
      <c r="G1064" s="7" t="s">
        <v>4332</v>
      </c>
      <c r="H1064" t="s">
        <v>4333</v>
      </c>
      <c r="I1064" s="7" t="s">
        <v>41</v>
      </c>
      <c r="J1064" s="7" t="s">
        <v>8005</v>
      </c>
      <c r="K1064" s="7" t="s">
        <v>8005</v>
      </c>
      <c r="L1064" s="36">
        <v>2995442</v>
      </c>
      <c r="M1064" s="7" t="s">
        <v>8005</v>
      </c>
      <c r="N1064" s="36">
        <v>362634</v>
      </c>
      <c r="O1064" s="36">
        <v>1375642</v>
      </c>
      <c r="P1064" s="36">
        <v>0</v>
      </c>
      <c r="Q1064" s="36">
        <v>0</v>
      </c>
      <c r="R1064" s="36">
        <v>538304</v>
      </c>
      <c r="S1064" s="36">
        <v>0</v>
      </c>
      <c r="T1064" s="36">
        <v>2276580</v>
      </c>
      <c r="U1064" s="36">
        <v>718862</v>
      </c>
    </row>
    <row r="1065" spans="1:21" ht="15" customHeight="1" x14ac:dyDescent="0.2">
      <c r="A1065" t="s">
        <v>4284</v>
      </c>
      <c r="B1065" s="7" t="s">
        <v>4334</v>
      </c>
      <c r="C1065" s="7" t="s">
        <v>4286</v>
      </c>
      <c r="D1065" s="7" t="s">
        <v>4335</v>
      </c>
      <c r="E1065" s="7" t="s">
        <v>34</v>
      </c>
      <c r="F1065" s="7" t="s">
        <v>35</v>
      </c>
      <c r="G1065" s="7" t="s">
        <v>4335</v>
      </c>
      <c r="H1065" t="s">
        <v>4336</v>
      </c>
      <c r="I1065" s="7" t="s">
        <v>41</v>
      </c>
      <c r="J1065" s="7" t="s">
        <v>8005</v>
      </c>
      <c r="K1065" s="7" t="s">
        <v>8005</v>
      </c>
      <c r="L1065" s="36">
        <v>10357725</v>
      </c>
      <c r="M1065" s="7" t="s">
        <v>8005</v>
      </c>
      <c r="N1065" s="36">
        <v>0</v>
      </c>
      <c r="O1065" s="36">
        <v>1452249</v>
      </c>
      <c r="P1065" s="36">
        <v>3978919</v>
      </c>
      <c r="Q1065" s="36">
        <v>3587782</v>
      </c>
      <c r="R1065" s="36">
        <v>1338775</v>
      </c>
      <c r="S1065" s="36">
        <v>0</v>
      </c>
      <c r="T1065" s="36">
        <v>10357725</v>
      </c>
      <c r="U1065" s="36">
        <v>0</v>
      </c>
    </row>
    <row r="1066" spans="1:21" ht="15" customHeight="1" x14ac:dyDescent="0.2">
      <c r="A1066" t="s">
        <v>4284</v>
      </c>
      <c r="B1066" s="7" t="s">
        <v>4337</v>
      </c>
      <c r="C1066" s="7" t="s">
        <v>4286</v>
      </c>
      <c r="D1066" s="7" t="s">
        <v>4338</v>
      </c>
      <c r="E1066" s="7" t="s">
        <v>34</v>
      </c>
      <c r="F1066" s="7" t="s">
        <v>35</v>
      </c>
      <c r="G1066" s="7" t="s">
        <v>4338</v>
      </c>
      <c r="H1066" t="s">
        <v>4339</v>
      </c>
      <c r="I1066" s="7" t="s">
        <v>41</v>
      </c>
      <c r="J1066" s="7" t="s">
        <v>8005</v>
      </c>
      <c r="K1066" s="7" t="s">
        <v>8005</v>
      </c>
      <c r="L1066" s="36">
        <v>994173</v>
      </c>
      <c r="M1066" s="7" t="s">
        <v>8005</v>
      </c>
      <c r="N1066" s="36">
        <v>0</v>
      </c>
      <c r="O1066" s="36">
        <v>259594</v>
      </c>
      <c r="P1066" s="36">
        <v>0</v>
      </c>
      <c r="Q1066" s="36">
        <v>89660</v>
      </c>
      <c r="R1066" s="36">
        <v>418101</v>
      </c>
      <c r="S1066" s="36">
        <v>0</v>
      </c>
      <c r="T1066" s="36">
        <v>767355</v>
      </c>
      <c r="U1066" s="36">
        <v>226818</v>
      </c>
    </row>
    <row r="1067" spans="1:21" ht="15" customHeight="1" x14ac:dyDescent="0.2">
      <c r="A1067" t="s">
        <v>4284</v>
      </c>
      <c r="B1067" s="7" t="s">
        <v>4340</v>
      </c>
      <c r="C1067" s="7" t="s">
        <v>4286</v>
      </c>
      <c r="D1067" s="7" t="s">
        <v>4341</v>
      </c>
      <c r="E1067" s="7" t="s">
        <v>34</v>
      </c>
      <c r="F1067" s="7" t="s">
        <v>35</v>
      </c>
      <c r="G1067" s="7" t="s">
        <v>4341</v>
      </c>
      <c r="H1067" t="s">
        <v>4342</v>
      </c>
      <c r="I1067" s="7" t="s">
        <v>41</v>
      </c>
      <c r="J1067" s="7" t="s">
        <v>8005</v>
      </c>
      <c r="K1067" s="7" t="s">
        <v>8005</v>
      </c>
      <c r="L1067" s="36">
        <v>4177353</v>
      </c>
      <c r="M1067" s="7" t="s">
        <v>8005</v>
      </c>
      <c r="N1067" s="36">
        <v>664091</v>
      </c>
      <c r="O1067" s="36">
        <v>1696132</v>
      </c>
      <c r="P1067" s="36">
        <v>727446</v>
      </c>
      <c r="Q1067" s="36">
        <v>0</v>
      </c>
      <c r="R1067" s="36">
        <v>0</v>
      </c>
      <c r="S1067" s="36">
        <v>0</v>
      </c>
      <c r="T1067" s="36">
        <v>3087669</v>
      </c>
      <c r="U1067" s="36">
        <v>1089684</v>
      </c>
    </row>
    <row r="1068" spans="1:21" ht="15" customHeight="1" x14ac:dyDescent="0.2">
      <c r="A1068" t="s">
        <v>4284</v>
      </c>
      <c r="B1068" s="7" t="s">
        <v>4343</v>
      </c>
      <c r="C1068" s="7" t="s">
        <v>4286</v>
      </c>
      <c r="D1068" s="7" t="s">
        <v>4344</v>
      </c>
      <c r="E1068" s="7" t="s">
        <v>34</v>
      </c>
      <c r="F1068" s="7" t="s">
        <v>35</v>
      </c>
      <c r="G1068" s="7" t="s">
        <v>4344</v>
      </c>
      <c r="H1068" t="s">
        <v>4345</v>
      </c>
      <c r="I1068" s="7" t="s">
        <v>41</v>
      </c>
      <c r="J1068" s="7" t="s">
        <v>8005</v>
      </c>
      <c r="K1068" s="7" t="s">
        <v>8005</v>
      </c>
      <c r="L1068" s="36">
        <v>8696617</v>
      </c>
      <c r="M1068" s="7" t="s">
        <v>8005</v>
      </c>
      <c r="N1068" s="36">
        <v>0</v>
      </c>
      <c r="O1068" s="36">
        <v>1754559</v>
      </c>
      <c r="P1068" s="36">
        <v>3542628</v>
      </c>
      <c r="Q1068" s="36">
        <v>184177</v>
      </c>
      <c r="R1068" s="36">
        <v>2416262</v>
      </c>
      <c r="S1068" s="36">
        <v>0</v>
      </c>
      <c r="T1068" s="36">
        <v>7897626</v>
      </c>
      <c r="U1068" s="36">
        <v>798991</v>
      </c>
    </row>
    <row r="1069" spans="1:21" ht="15" customHeight="1" x14ac:dyDescent="0.2">
      <c r="A1069" t="s">
        <v>4284</v>
      </c>
      <c r="B1069" s="7" t="s">
        <v>4346</v>
      </c>
      <c r="C1069" s="7" t="s">
        <v>4286</v>
      </c>
      <c r="D1069" s="7" t="s">
        <v>4347</v>
      </c>
      <c r="E1069" s="7" t="s">
        <v>34</v>
      </c>
      <c r="F1069" s="7" t="s">
        <v>35</v>
      </c>
      <c r="G1069" s="7" t="s">
        <v>4347</v>
      </c>
      <c r="H1069" t="s">
        <v>4348</v>
      </c>
      <c r="I1069" s="7" t="s">
        <v>41</v>
      </c>
      <c r="J1069" s="7" t="s">
        <v>8005</v>
      </c>
      <c r="K1069" s="7" t="s">
        <v>8005</v>
      </c>
      <c r="L1069" s="36">
        <v>5792412</v>
      </c>
      <c r="M1069" s="7" t="s">
        <v>8005</v>
      </c>
      <c r="N1069" s="36">
        <v>488014</v>
      </c>
      <c r="O1069" s="36">
        <v>0</v>
      </c>
      <c r="P1069" s="36">
        <v>249768</v>
      </c>
      <c r="Q1069" s="36">
        <v>1629547</v>
      </c>
      <c r="R1069" s="36">
        <v>2304124</v>
      </c>
      <c r="S1069" s="36">
        <v>0</v>
      </c>
      <c r="T1069" s="36">
        <v>4671453</v>
      </c>
      <c r="U1069" s="36">
        <v>1120959</v>
      </c>
    </row>
    <row r="1070" spans="1:21" ht="15" customHeight="1" x14ac:dyDescent="0.2">
      <c r="A1070" t="s">
        <v>4284</v>
      </c>
      <c r="B1070" s="7" t="s">
        <v>4349</v>
      </c>
      <c r="C1070" s="7" t="s">
        <v>4286</v>
      </c>
      <c r="D1070" s="7" t="s">
        <v>4350</v>
      </c>
      <c r="E1070" s="7" t="s">
        <v>34</v>
      </c>
      <c r="F1070" s="7" t="s">
        <v>35</v>
      </c>
      <c r="G1070" s="7" t="s">
        <v>4350</v>
      </c>
      <c r="H1070" t="s">
        <v>4351</v>
      </c>
      <c r="I1070" s="7" t="s">
        <v>41</v>
      </c>
      <c r="J1070" s="7" t="s">
        <v>8005</v>
      </c>
      <c r="K1070" s="7" t="s">
        <v>8005</v>
      </c>
      <c r="L1070" s="36">
        <v>3734522</v>
      </c>
      <c r="M1070" s="7" t="s">
        <v>8005</v>
      </c>
      <c r="N1070" s="36">
        <v>904313</v>
      </c>
      <c r="O1070" s="36">
        <v>1594221</v>
      </c>
      <c r="P1070" s="36">
        <v>0</v>
      </c>
      <c r="Q1070" s="36">
        <v>855058</v>
      </c>
      <c r="R1070" s="36">
        <v>380930</v>
      </c>
      <c r="S1070" s="36">
        <v>0</v>
      </c>
      <c r="T1070" s="36">
        <v>3734522</v>
      </c>
      <c r="U1070" s="36">
        <v>0</v>
      </c>
    </row>
    <row r="1071" spans="1:21" ht="15" customHeight="1" x14ac:dyDescent="0.2">
      <c r="A1071" t="s">
        <v>4284</v>
      </c>
      <c r="B1071" s="7" t="s">
        <v>4352</v>
      </c>
      <c r="C1071" s="7" t="s">
        <v>4286</v>
      </c>
      <c r="D1071" s="7" t="s">
        <v>4353</v>
      </c>
      <c r="E1071" s="7" t="s">
        <v>34</v>
      </c>
      <c r="F1071" s="7" t="s">
        <v>35</v>
      </c>
      <c r="G1071" s="7" t="s">
        <v>4353</v>
      </c>
      <c r="H1071" t="s">
        <v>4354</v>
      </c>
      <c r="I1071" s="7" t="s">
        <v>41</v>
      </c>
      <c r="J1071" s="7" t="s">
        <v>8005</v>
      </c>
      <c r="K1071" s="7" t="s">
        <v>8005</v>
      </c>
      <c r="L1071" s="36">
        <v>2792464</v>
      </c>
      <c r="M1071" s="7" t="s">
        <v>8005</v>
      </c>
      <c r="N1071" s="36">
        <v>0</v>
      </c>
      <c r="O1071" s="36">
        <v>1649310</v>
      </c>
      <c r="P1071" s="36">
        <v>0</v>
      </c>
      <c r="Q1071" s="36">
        <v>52295</v>
      </c>
      <c r="R1071" s="36">
        <v>685789</v>
      </c>
      <c r="S1071" s="36">
        <v>0</v>
      </c>
      <c r="T1071" s="36">
        <v>2387394</v>
      </c>
      <c r="U1071" s="36">
        <v>405070</v>
      </c>
    </row>
    <row r="1072" spans="1:21" ht="15" customHeight="1" x14ac:dyDescent="0.2">
      <c r="A1072" t="s">
        <v>4284</v>
      </c>
      <c r="B1072" s="7" t="s">
        <v>4355</v>
      </c>
      <c r="C1072" s="7" t="s">
        <v>4286</v>
      </c>
      <c r="D1072" s="7" t="s">
        <v>4356</v>
      </c>
      <c r="E1072" s="7" t="s">
        <v>34</v>
      </c>
      <c r="F1072" s="7" t="s">
        <v>35</v>
      </c>
      <c r="G1072" s="7" t="s">
        <v>4356</v>
      </c>
      <c r="H1072" t="s">
        <v>4357</v>
      </c>
      <c r="I1072" s="7" t="s">
        <v>41</v>
      </c>
      <c r="J1072" s="7" t="s">
        <v>8005</v>
      </c>
      <c r="K1072" s="7" t="s">
        <v>8005</v>
      </c>
      <c r="L1072" s="36">
        <v>5586771</v>
      </c>
      <c r="M1072" s="7" t="s">
        <v>8005</v>
      </c>
      <c r="N1072" s="36">
        <v>1303275</v>
      </c>
      <c r="O1072" s="36">
        <v>2258545</v>
      </c>
      <c r="P1072" s="36">
        <v>0</v>
      </c>
      <c r="Q1072" s="36">
        <v>1279572</v>
      </c>
      <c r="R1072" s="36">
        <v>745379</v>
      </c>
      <c r="S1072" s="36">
        <v>0</v>
      </c>
      <c r="T1072" s="36">
        <v>5586771</v>
      </c>
      <c r="U1072" s="36">
        <v>0</v>
      </c>
    </row>
    <row r="1073" spans="1:21" ht="15" customHeight="1" x14ac:dyDescent="0.2">
      <c r="A1073" t="s">
        <v>4284</v>
      </c>
      <c r="B1073" s="7" t="s">
        <v>4358</v>
      </c>
      <c r="C1073" s="7" t="s">
        <v>4286</v>
      </c>
      <c r="D1073" s="7" t="s">
        <v>4350</v>
      </c>
      <c r="E1073" s="7" t="s">
        <v>4359</v>
      </c>
      <c r="F1073" s="7" t="s">
        <v>4360</v>
      </c>
      <c r="G1073" s="7" t="s">
        <v>4361</v>
      </c>
      <c r="H1073" t="s">
        <v>4362</v>
      </c>
      <c r="I1073" s="7" t="s">
        <v>98</v>
      </c>
      <c r="J1073" s="7" t="s">
        <v>8005</v>
      </c>
      <c r="K1073" s="7" t="s">
        <v>8005</v>
      </c>
      <c r="L1073" s="36">
        <v>41404</v>
      </c>
      <c r="M1073" s="7" t="s">
        <v>8005</v>
      </c>
      <c r="N1073" s="36">
        <v>9939</v>
      </c>
      <c r="O1073" s="36">
        <v>10246</v>
      </c>
      <c r="P1073" s="36">
        <v>1783</v>
      </c>
      <c r="Q1073" s="36">
        <v>0</v>
      </c>
      <c r="R1073" s="36">
        <v>19436</v>
      </c>
      <c r="S1073" s="36">
        <v>0</v>
      </c>
      <c r="T1073" s="36">
        <v>41404</v>
      </c>
      <c r="U1073" s="36">
        <v>0</v>
      </c>
    </row>
    <row r="1074" spans="1:21" ht="15" customHeight="1" x14ac:dyDescent="0.2">
      <c r="A1074" t="s">
        <v>4284</v>
      </c>
      <c r="B1074" s="7" t="s">
        <v>4363</v>
      </c>
      <c r="C1074" s="7" t="s">
        <v>4286</v>
      </c>
      <c r="D1074" s="7" t="s">
        <v>4341</v>
      </c>
      <c r="E1074" s="7" t="s">
        <v>4364</v>
      </c>
      <c r="F1074" s="7" t="s">
        <v>4365</v>
      </c>
      <c r="G1074" s="7" t="s">
        <v>4366</v>
      </c>
      <c r="H1074" t="s">
        <v>4367</v>
      </c>
      <c r="I1074" s="7" t="s">
        <v>98</v>
      </c>
      <c r="J1074" s="7" t="s">
        <v>8005</v>
      </c>
      <c r="K1074" s="7" t="s">
        <v>8005</v>
      </c>
      <c r="L1074" s="36">
        <v>411960</v>
      </c>
      <c r="M1074" s="7" t="s">
        <v>8005</v>
      </c>
      <c r="N1074" s="36">
        <v>98932</v>
      </c>
      <c r="O1074" s="36">
        <v>203334</v>
      </c>
      <c r="P1074" s="36">
        <v>105617</v>
      </c>
      <c r="Q1074" s="36">
        <v>0</v>
      </c>
      <c r="R1074" s="36">
        <v>4077</v>
      </c>
      <c r="S1074" s="36">
        <v>0</v>
      </c>
      <c r="T1074" s="36">
        <v>411960</v>
      </c>
      <c r="U1074" s="36">
        <v>0</v>
      </c>
    </row>
    <row r="1075" spans="1:21" ht="15" customHeight="1" x14ac:dyDescent="0.2">
      <c r="A1075" t="s">
        <v>4284</v>
      </c>
      <c r="B1075" s="7" t="s">
        <v>4368</v>
      </c>
      <c r="C1075" s="7" t="s">
        <v>4286</v>
      </c>
      <c r="D1075" s="7" t="s">
        <v>4350</v>
      </c>
      <c r="E1075" s="7" t="s">
        <v>4369</v>
      </c>
      <c r="F1075" s="7" t="s">
        <v>4370</v>
      </c>
      <c r="G1075" s="7" t="s">
        <v>4371</v>
      </c>
      <c r="H1075" t="s">
        <v>4372</v>
      </c>
      <c r="I1075" s="7" t="s">
        <v>98</v>
      </c>
      <c r="J1075" s="7" t="s">
        <v>8005</v>
      </c>
      <c r="K1075" s="7" t="s">
        <v>8005</v>
      </c>
      <c r="L1075" s="36">
        <v>80137</v>
      </c>
      <c r="M1075" s="7" t="s">
        <v>8005</v>
      </c>
      <c r="N1075" s="36">
        <v>19237</v>
      </c>
      <c r="O1075" s="36">
        <v>19830</v>
      </c>
      <c r="P1075" s="36">
        <v>593</v>
      </c>
      <c r="Q1075" s="36">
        <v>0</v>
      </c>
      <c r="R1075" s="36">
        <v>40477</v>
      </c>
      <c r="S1075" s="36">
        <v>0</v>
      </c>
      <c r="T1075" s="36">
        <v>80137</v>
      </c>
      <c r="U1075" s="36">
        <v>0</v>
      </c>
    </row>
    <row r="1076" spans="1:21" ht="15" customHeight="1" x14ac:dyDescent="0.2">
      <c r="A1076" t="s">
        <v>4284</v>
      </c>
      <c r="B1076" s="7" t="s">
        <v>4373</v>
      </c>
      <c r="C1076" s="7" t="s">
        <v>4286</v>
      </c>
      <c r="D1076" s="7" t="s">
        <v>4314</v>
      </c>
      <c r="E1076" s="7" t="s">
        <v>4374</v>
      </c>
      <c r="F1076" s="7" t="s">
        <v>4375</v>
      </c>
      <c r="G1076" s="7" t="s">
        <v>4376</v>
      </c>
      <c r="H1076" t="s">
        <v>4377</v>
      </c>
      <c r="I1076" s="7" t="s">
        <v>98</v>
      </c>
      <c r="J1076" s="7" t="s">
        <v>8005</v>
      </c>
      <c r="K1076" s="7" t="s">
        <v>8005</v>
      </c>
      <c r="L1076" s="36">
        <v>157602</v>
      </c>
      <c r="M1076" s="7" t="s">
        <v>8005</v>
      </c>
      <c r="N1076" s="36">
        <v>37832</v>
      </c>
      <c r="O1076" s="36">
        <v>38999</v>
      </c>
      <c r="P1076" s="36">
        <v>1167</v>
      </c>
      <c r="Q1076" s="36">
        <v>0</v>
      </c>
      <c r="R1076" s="36">
        <v>79604</v>
      </c>
      <c r="S1076" s="36">
        <v>0</v>
      </c>
      <c r="T1076" s="36">
        <v>157602</v>
      </c>
      <c r="U1076" s="36">
        <v>0</v>
      </c>
    </row>
    <row r="1077" spans="1:21" ht="15" customHeight="1" x14ac:dyDescent="0.2">
      <c r="A1077" t="s">
        <v>4284</v>
      </c>
      <c r="B1077" s="7" t="s">
        <v>4378</v>
      </c>
      <c r="C1077" s="7" t="s">
        <v>4286</v>
      </c>
      <c r="D1077" s="7" t="s">
        <v>4287</v>
      </c>
      <c r="E1077" s="7" t="s">
        <v>4379</v>
      </c>
      <c r="F1077" s="7" t="s">
        <v>4380</v>
      </c>
      <c r="G1077" s="7" t="s">
        <v>4381</v>
      </c>
      <c r="H1077" t="s">
        <v>4382</v>
      </c>
      <c r="I1077" s="7" t="s">
        <v>98</v>
      </c>
      <c r="J1077" s="7" t="s">
        <v>8005</v>
      </c>
      <c r="K1077" s="7" t="s">
        <v>8005</v>
      </c>
      <c r="L1077" s="36">
        <v>1725682</v>
      </c>
      <c r="M1077" s="7" t="s">
        <v>8006</v>
      </c>
      <c r="N1077" s="36">
        <v>414489</v>
      </c>
      <c r="O1077" s="36">
        <v>1294214</v>
      </c>
      <c r="P1077" s="36">
        <v>0</v>
      </c>
      <c r="Q1077" s="36">
        <v>0</v>
      </c>
      <c r="R1077" s="36">
        <v>0</v>
      </c>
      <c r="S1077" s="36">
        <v>0</v>
      </c>
      <c r="T1077" s="36">
        <v>1708703</v>
      </c>
      <c r="U1077" s="36">
        <v>16979</v>
      </c>
    </row>
    <row r="1078" spans="1:21" ht="15" customHeight="1" x14ac:dyDescent="0.2">
      <c r="A1078" t="s">
        <v>4284</v>
      </c>
      <c r="B1078" s="7" t="s">
        <v>4383</v>
      </c>
      <c r="C1078" s="7" t="s">
        <v>4286</v>
      </c>
      <c r="D1078" s="7" t="s">
        <v>4347</v>
      </c>
      <c r="E1078" s="7" t="s">
        <v>4384</v>
      </c>
      <c r="F1078" s="7" t="s">
        <v>4385</v>
      </c>
      <c r="G1078" s="7" t="s">
        <v>4386</v>
      </c>
      <c r="H1078" t="s">
        <v>4387</v>
      </c>
      <c r="I1078" s="7" t="s">
        <v>98</v>
      </c>
      <c r="J1078" s="7" t="s">
        <v>8005</v>
      </c>
      <c r="K1078" s="7" t="s">
        <v>8005</v>
      </c>
      <c r="L1078" s="36">
        <v>76377</v>
      </c>
      <c r="M1078" s="7" t="s">
        <v>8005</v>
      </c>
      <c r="N1078" s="36">
        <v>18495</v>
      </c>
      <c r="O1078" s="36">
        <v>35130</v>
      </c>
      <c r="P1078" s="36">
        <v>22572</v>
      </c>
      <c r="Q1078" s="36">
        <v>0</v>
      </c>
      <c r="R1078" s="36">
        <v>180</v>
      </c>
      <c r="S1078" s="36">
        <v>0</v>
      </c>
      <c r="T1078" s="36">
        <v>76377</v>
      </c>
      <c r="U1078" s="36">
        <v>0</v>
      </c>
    </row>
    <row r="1079" spans="1:21" ht="15" customHeight="1" x14ac:dyDescent="0.2">
      <c r="A1079" t="s">
        <v>4284</v>
      </c>
      <c r="B1079" s="7" t="s">
        <v>4388</v>
      </c>
      <c r="C1079" s="7" t="s">
        <v>4286</v>
      </c>
      <c r="D1079" s="7" t="s">
        <v>4344</v>
      </c>
      <c r="E1079" s="7" t="s">
        <v>4389</v>
      </c>
      <c r="F1079" s="7" t="s">
        <v>4390</v>
      </c>
      <c r="G1079" s="7" t="s">
        <v>4391</v>
      </c>
      <c r="H1079" t="s">
        <v>4392</v>
      </c>
      <c r="I1079" s="7" t="s">
        <v>98</v>
      </c>
      <c r="J1079" s="7" t="s">
        <v>8005</v>
      </c>
      <c r="K1079" s="7" t="s">
        <v>8005</v>
      </c>
      <c r="L1079" s="36">
        <v>97092</v>
      </c>
      <c r="M1079" s="7" t="s">
        <v>8005</v>
      </c>
      <c r="N1079" s="36">
        <v>23511</v>
      </c>
      <c r="O1079" s="36">
        <v>23517</v>
      </c>
      <c r="P1079" s="36">
        <v>21625</v>
      </c>
      <c r="Q1079" s="36">
        <v>24273</v>
      </c>
      <c r="R1079" s="36">
        <v>4166</v>
      </c>
      <c r="S1079" s="36">
        <v>0</v>
      </c>
      <c r="T1079" s="36">
        <v>97092</v>
      </c>
      <c r="U1079" s="36">
        <v>0</v>
      </c>
    </row>
    <row r="1080" spans="1:21" ht="15" customHeight="1" x14ac:dyDescent="0.2">
      <c r="A1080" t="s">
        <v>4284</v>
      </c>
      <c r="B1080" s="7" t="s">
        <v>4393</v>
      </c>
      <c r="C1080" s="7" t="s">
        <v>4286</v>
      </c>
      <c r="D1080" s="7" t="s">
        <v>4287</v>
      </c>
      <c r="E1080" s="7" t="s">
        <v>4394</v>
      </c>
      <c r="F1080" s="7" t="s">
        <v>4395</v>
      </c>
      <c r="G1080" s="7" t="s">
        <v>4396</v>
      </c>
      <c r="H1080" t="s">
        <v>4397</v>
      </c>
      <c r="I1080" s="7" t="s">
        <v>98</v>
      </c>
      <c r="J1080" s="7" t="s">
        <v>8005</v>
      </c>
      <c r="K1080" s="7" t="s">
        <v>8005</v>
      </c>
      <c r="L1080" s="36">
        <v>78095</v>
      </c>
      <c r="M1080" s="7" t="s">
        <v>8005</v>
      </c>
      <c r="N1080" s="36">
        <v>18911</v>
      </c>
      <c r="O1080" s="36">
        <v>19478</v>
      </c>
      <c r="P1080" s="36">
        <v>25937</v>
      </c>
      <c r="Q1080" s="36">
        <v>0</v>
      </c>
      <c r="R1080" s="36">
        <v>13769</v>
      </c>
      <c r="S1080" s="36">
        <v>0</v>
      </c>
      <c r="T1080" s="36">
        <v>78095</v>
      </c>
      <c r="U1080" s="36">
        <v>0</v>
      </c>
    </row>
    <row r="1081" spans="1:21" ht="15" customHeight="1" x14ac:dyDescent="0.2">
      <c r="A1081" t="s">
        <v>4284</v>
      </c>
      <c r="B1081" s="7" t="s">
        <v>4398</v>
      </c>
      <c r="C1081" s="7" t="s">
        <v>4286</v>
      </c>
      <c r="D1081" s="7" t="s">
        <v>4287</v>
      </c>
      <c r="E1081" s="7" t="s">
        <v>4399</v>
      </c>
      <c r="F1081" s="7" t="s">
        <v>4400</v>
      </c>
      <c r="G1081" s="7" t="s">
        <v>4401</v>
      </c>
      <c r="H1081" t="s">
        <v>4402</v>
      </c>
      <c r="I1081" s="7" t="s">
        <v>98</v>
      </c>
      <c r="J1081" s="7" t="s">
        <v>8005</v>
      </c>
      <c r="K1081" s="7" t="s">
        <v>8005</v>
      </c>
      <c r="L1081" s="36">
        <v>361321</v>
      </c>
      <c r="M1081" s="7" t="s">
        <v>8005</v>
      </c>
      <c r="N1081" s="36">
        <v>86771</v>
      </c>
      <c r="O1081" s="36">
        <v>238332</v>
      </c>
      <c r="P1081" s="36">
        <v>32655</v>
      </c>
      <c r="Q1081" s="36">
        <v>0</v>
      </c>
      <c r="R1081" s="36">
        <v>3563</v>
      </c>
      <c r="S1081" s="36">
        <v>0</v>
      </c>
      <c r="T1081" s="36">
        <v>361321</v>
      </c>
      <c r="U1081" s="36">
        <v>0</v>
      </c>
    </row>
    <row r="1082" spans="1:21" ht="15" customHeight="1" x14ac:dyDescent="0.2">
      <c r="A1082" t="s">
        <v>4284</v>
      </c>
      <c r="B1082" s="7" t="s">
        <v>4403</v>
      </c>
      <c r="C1082" s="7" t="s">
        <v>4286</v>
      </c>
      <c r="D1082" s="7" t="s">
        <v>4335</v>
      </c>
      <c r="E1082" s="7" t="s">
        <v>4404</v>
      </c>
      <c r="F1082" s="7" t="s">
        <v>4405</v>
      </c>
      <c r="G1082" s="7" t="s">
        <v>4406</v>
      </c>
      <c r="H1082" t="s">
        <v>4407</v>
      </c>
      <c r="I1082" s="7" t="s">
        <v>98</v>
      </c>
      <c r="J1082" s="7" t="s">
        <v>8005</v>
      </c>
      <c r="K1082" s="7" t="s">
        <v>8005</v>
      </c>
      <c r="L1082" s="36">
        <v>130645</v>
      </c>
      <c r="M1082" s="7" t="s">
        <v>8005</v>
      </c>
      <c r="N1082" s="36">
        <v>31636</v>
      </c>
      <c r="O1082" s="36">
        <v>19722</v>
      </c>
      <c r="P1082" s="36">
        <v>60166</v>
      </c>
      <c r="Q1082" s="36">
        <v>0</v>
      </c>
      <c r="R1082" s="36">
        <v>19121</v>
      </c>
      <c r="S1082" s="36">
        <v>0</v>
      </c>
      <c r="T1082" s="36">
        <v>130645</v>
      </c>
      <c r="U1082" s="36">
        <v>0</v>
      </c>
    </row>
    <row r="1083" spans="1:21" ht="15" customHeight="1" x14ac:dyDescent="0.2">
      <c r="A1083" t="s">
        <v>4284</v>
      </c>
      <c r="B1083" s="7" t="s">
        <v>4408</v>
      </c>
      <c r="C1083" s="7" t="s">
        <v>4286</v>
      </c>
      <c r="D1083" s="7" t="s">
        <v>4296</v>
      </c>
      <c r="E1083" s="7" t="s">
        <v>4409</v>
      </c>
      <c r="F1083" s="7" t="s">
        <v>4410</v>
      </c>
      <c r="G1083" s="7" t="s">
        <v>4411</v>
      </c>
      <c r="H1083" t="s">
        <v>4412</v>
      </c>
      <c r="I1083" s="7" t="s">
        <v>98</v>
      </c>
      <c r="J1083" s="7" t="s">
        <v>8005</v>
      </c>
      <c r="K1083" s="7" t="s">
        <v>8005</v>
      </c>
      <c r="L1083" s="36">
        <v>44075</v>
      </c>
      <c r="M1083" s="7" t="s">
        <v>8005</v>
      </c>
      <c r="N1083" s="36">
        <v>10580</v>
      </c>
      <c r="O1083" s="36">
        <v>22073</v>
      </c>
      <c r="P1083" s="36">
        <v>3575</v>
      </c>
      <c r="Q1083" s="36">
        <v>0</v>
      </c>
      <c r="R1083" s="36">
        <v>7847</v>
      </c>
      <c r="S1083" s="36">
        <v>0</v>
      </c>
      <c r="T1083" s="36">
        <v>44075</v>
      </c>
      <c r="U1083" s="36">
        <v>0</v>
      </c>
    </row>
    <row r="1084" spans="1:21" ht="15" customHeight="1" x14ac:dyDescent="0.2">
      <c r="A1084" t="s">
        <v>4284</v>
      </c>
      <c r="B1084" s="7" t="s">
        <v>4413</v>
      </c>
      <c r="C1084" s="7" t="s">
        <v>4286</v>
      </c>
      <c r="D1084" s="7" t="s">
        <v>4287</v>
      </c>
      <c r="E1084" s="7" t="s">
        <v>4414</v>
      </c>
      <c r="F1084" s="7" t="s">
        <v>4415</v>
      </c>
      <c r="G1084" s="7" t="s">
        <v>4416</v>
      </c>
      <c r="H1084" t="s">
        <v>4417</v>
      </c>
      <c r="I1084" s="7" t="s">
        <v>98</v>
      </c>
      <c r="J1084" s="7" t="s">
        <v>8007</v>
      </c>
      <c r="K1084" s="7" t="s">
        <v>8005</v>
      </c>
      <c r="L1084" s="36">
        <v>0</v>
      </c>
      <c r="M1084" s="7" t="s">
        <v>8006</v>
      </c>
      <c r="N1084" s="36">
        <v>0</v>
      </c>
      <c r="O1084" s="36">
        <v>0</v>
      </c>
      <c r="P1084" s="36">
        <v>0</v>
      </c>
      <c r="Q1084" s="36">
        <v>0</v>
      </c>
      <c r="R1084" s="36">
        <v>0</v>
      </c>
      <c r="S1084" s="36">
        <v>0</v>
      </c>
      <c r="T1084" s="36">
        <v>0</v>
      </c>
      <c r="U1084" s="36">
        <v>0</v>
      </c>
    </row>
    <row r="1085" spans="1:21" ht="15" customHeight="1" x14ac:dyDescent="0.2">
      <c r="A1085" t="s">
        <v>4284</v>
      </c>
      <c r="B1085" s="7" t="s">
        <v>4418</v>
      </c>
      <c r="C1085" s="7" t="s">
        <v>4286</v>
      </c>
      <c r="D1085" s="7" t="s">
        <v>4287</v>
      </c>
      <c r="E1085" s="7" t="s">
        <v>4419</v>
      </c>
      <c r="F1085" s="7" t="s">
        <v>4420</v>
      </c>
      <c r="G1085" s="7" t="s">
        <v>4421</v>
      </c>
      <c r="H1085" t="s">
        <v>4422</v>
      </c>
      <c r="I1085" s="7" t="s">
        <v>98</v>
      </c>
      <c r="J1085" s="7" t="s">
        <v>8006</v>
      </c>
      <c r="K1085" s="7" t="s">
        <v>8006</v>
      </c>
      <c r="L1085" s="36">
        <v>0</v>
      </c>
      <c r="M1085" s="7" t="s">
        <v>8006</v>
      </c>
      <c r="N1085" s="36">
        <v>0</v>
      </c>
      <c r="O1085" s="36">
        <v>0</v>
      </c>
      <c r="P1085" s="36">
        <v>0</v>
      </c>
      <c r="Q1085" s="36">
        <v>0</v>
      </c>
      <c r="R1085" s="36">
        <v>0</v>
      </c>
      <c r="S1085" s="36">
        <v>0</v>
      </c>
      <c r="T1085" s="36">
        <v>0</v>
      </c>
      <c r="U1085" s="36">
        <v>0</v>
      </c>
    </row>
    <row r="1086" spans="1:21" ht="15" customHeight="1" x14ac:dyDescent="0.2">
      <c r="A1086" t="s">
        <v>4284</v>
      </c>
      <c r="B1086" s="7" t="s">
        <v>4423</v>
      </c>
      <c r="C1086" s="7" t="s">
        <v>4286</v>
      </c>
      <c r="D1086" s="7" t="s">
        <v>4287</v>
      </c>
      <c r="E1086" s="7" t="s">
        <v>4424</v>
      </c>
      <c r="F1086" s="7" t="s">
        <v>4425</v>
      </c>
      <c r="G1086" s="7" t="s">
        <v>4426</v>
      </c>
      <c r="H1086" t="s">
        <v>3977</v>
      </c>
      <c r="I1086" s="7" t="s">
        <v>98</v>
      </c>
      <c r="J1086" s="7" t="s">
        <v>8005</v>
      </c>
      <c r="K1086" s="7" t="s">
        <v>8005</v>
      </c>
      <c r="L1086" s="36">
        <v>165975</v>
      </c>
      <c r="M1086" s="7" t="s">
        <v>8005</v>
      </c>
      <c r="N1086" s="36">
        <v>39962</v>
      </c>
      <c r="O1086" s="36">
        <v>41211</v>
      </c>
      <c r="P1086" s="36">
        <v>2348</v>
      </c>
      <c r="Q1086" s="36">
        <v>0</v>
      </c>
      <c r="R1086" s="36">
        <v>82454</v>
      </c>
      <c r="S1086" s="36">
        <v>0</v>
      </c>
      <c r="T1086" s="36">
        <v>165975</v>
      </c>
      <c r="U1086" s="36">
        <v>0</v>
      </c>
    </row>
    <row r="1087" spans="1:21" ht="15" customHeight="1" x14ac:dyDescent="0.2">
      <c r="A1087" t="s">
        <v>4284</v>
      </c>
      <c r="B1087" s="7" t="s">
        <v>4427</v>
      </c>
      <c r="C1087" s="7" t="s">
        <v>4286</v>
      </c>
      <c r="D1087" s="7" t="s">
        <v>4287</v>
      </c>
      <c r="E1087" s="7" t="s">
        <v>4428</v>
      </c>
      <c r="F1087" s="7" t="s">
        <v>4429</v>
      </c>
      <c r="G1087" s="7" t="s">
        <v>4430</v>
      </c>
      <c r="H1087" t="s">
        <v>4431</v>
      </c>
      <c r="I1087" s="7" t="s">
        <v>98</v>
      </c>
      <c r="J1087" s="7" t="s">
        <v>8005</v>
      </c>
      <c r="K1087" s="7" t="s">
        <v>8005</v>
      </c>
      <c r="L1087" s="36">
        <v>38302</v>
      </c>
      <c r="M1087" s="7" t="s">
        <v>8005</v>
      </c>
      <c r="N1087" s="36">
        <v>0</v>
      </c>
      <c r="O1087" s="36">
        <v>9481</v>
      </c>
      <c r="P1087" s="36">
        <v>9481</v>
      </c>
      <c r="Q1087" s="36">
        <v>9576</v>
      </c>
      <c r="R1087" s="36">
        <v>9764</v>
      </c>
      <c r="S1087" s="36">
        <v>0</v>
      </c>
      <c r="T1087" s="36">
        <v>38302</v>
      </c>
      <c r="U1087" s="36">
        <v>0</v>
      </c>
    </row>
    <row r="1088" spans="1:21" ht="15" customHeight="1" x14ac:dyDescent="0.2">
      <c r="A1088" t="s">
        <v>4284</v>
      </c>
      <c r="B1088" s="7" t="s">
        <v>4432</v>
      </c>
      <c r="C1088" s="7" t="s">
        <v>4286</v>
      </c>
      <c r="D1088" s="7" t="s">
        <v>4287</v>
      </c>
      <c r="E1088" s="7" t="s">
        <v>4433</v>
      </c>
      <c r="F1088" s="7" t="s">
        <v>4434</v>
      </c>
      <c r="G1088" s="7" t="s">
        <v>4435</v>
      </c>
      <c r="H1088" t="s">
        <v>4436</v>
      </c>
      <c r="I1088" s="7" t="s">
        <v>98</v>
      </c>
      <c r="J1088" s="7" t="s">
        <v>8005</v>
      </c>
      <c r="K1088" s="7" t="s">
        <v>8005</v>
      </c>
      <c r="L1088" s="36">
        <v>91652</v>
      </c>
      <c r="M1088" s="7" t="s">
        <v>8005</v>
      </c>
      <c r="N1088" s="36">
        <v>22010</v>
      </c>
      <c r="O1088" s="36">
        <v>68731</v>
      </c>
      <c r="P1088" s="36">
        <v>0</v>
      </c>
      <c r="Q1088" s="36">
        <v>0</v>
      </c>
      <c r="R1088" s="36">
        <v>911</v>
      </c>
      <c r="S1088" s="36">
        <v>0</v>
      </c>
      <c r="T1088" s="36">
        <v>91652</v>
      </c>
      <c r="U1088" s="36">
        <v>0</v>
      </c>
    </row>
    <row r="1089" spans="1:21" ht="15" customHeight="1" x14ac:dyDescent="0.2">
      <c r="A1089" t="s">
        <v>4284</v>
      </c>
      <c r="B1089" s="7" t="s">
        <v>4437</v>
      </c>
      <c r="C1089" s="7" t="s">
        <v>4286</v>
      </c>
      <c r="D1089" s="7" t="s">
        <v>4287</v>
      </c>
      <c r="E1089" s="7" t="s">
        <v>4438</v>
      </c>
      <c r="F1089" s="7" t="s">
        <v>4439</v>
      </c>
      <c r="G1089" s="7" t="s">
        <v>4440</v>
      </c>
      <c r="H1089" t="s">
        <v>4441</v>
      </c>
      <c r="I1089" s="7" t="s">
        <v>98</v>
      </c>
      <c r="J1089" s="7" t="s">
        <v>8005</v>
      </c>
      <c r="K1089" s="7" t="s">
        <v>8005</v>
      </c>
      <c r="L1089" s="36">
        <v>20034</v>
      </c>
      <c r="M1089" s="7" t="s">
        <v>8005</v>
      </c>
      <c r="N1089" s="36">
        <v>4809</v>
      </c>
      <c r="O1089" s="36">
        <v>0</v>
      </c>
      <c r="P1089" s="36">
        <v>12612</v>
      </c>
      <c r="Q1089" s="36">
        <v>0</v>
      </c>
      <c r="R1089" s="36">
        <v>2613</v>
      </c>
      <c r="S1089" s="36">
        <v>0</v>
      </c>
      <c r="T1089" s="36">
        <v>20034</v>
      </c>
      <c r="U1089" s="36">
        <v>0</v>
      </c>
    </row>
    <row r="1090" spans="1:21" ht="15" customHeight="1" x14ac:dyDescent="0.2">
      <c r="A1090" t="s">
        <v>4284</v>
      </c>
      <c r="B1090" s="7" t="s">
        <v>4442</v>
      </c>
      <c r="C1090" s="7" t="s">
        <v>4286</v>
      </c>
      <c r="D1090" s="7" t="s">
        <v>4287</v>
      </c>
      <c r="E1090" s="7" t="s">
        <v>4443</v>
      </c>
      <c r="F1090" s="7" t="s">
        <v>4444</v>
      </c>
      <c r="G1090" s="7" t="s">
        <v>4445</v>
      </c>
      <c r="H1090" t="s">
        <v>4446</v>
      </c>
      <c r="I1090" s="7" t="s">
        <v>98</v>
      </c>
      <c r="J1090" s="7" t="s">
        <v>8005</v>
      </c>
      <c r="K1090" s="7" t="s">
        <v>8005</v>
      </c>
      <c r="L1090" s="36">
        <v>98389</v>
      </c>
      <c r="M1090" s="7" t="s">
        <v>8005</v>
      </c>
      <c r="N1090" s="36">
        <v>23825</v>
      </c>
      <c r="O1090" s="36">
        <v>44886</v>
      </c>
      <c r="P1090" s="36">
        <v>29445</v>
      </c>
      <c r="Q1090" s="36">
        <v>0</v>
      </c>
      <c r="R1090" s="36">
        <v>233</v>
      </c>
      <c r="S1090" s="36">
        <v>0</v>
      </c>
      <c r="T1090" s="36">
        <v>98389</v>
      </c>
      <c r="U1090" s="36">
        <v>0</v>
      </c>
    </row>
    <row r="1091" spans="1:21" ht="15" customHeight="1" x14ac:dyDescent="0.2">
      <c r="A1091" t="s">
        <v>4284</v>
      </c>
      <c r="B1091" s="7" t="s">
        <v>4447</v>
      </c>
      <c r="C1091" s="7" t="s">
        <v>4286</v>
      </c>
      <c r="D1091" s="7" t="s">
        <v>4326</v>
      </c>
      <c r="E1091" s="7" t="s">
        <v>4448</v>
      </c>
      <c r="F1091" s="7" t="s">
        <v>4449</v>
      </c>
      <c r="G1091" s="7" t="s">
        <v>4450</v>
      </c>
      <c r="H1091" t="s">
        <v>4451</v>
      </c>
      <c r="I1091" s="7" t="s">
        <v>98</v>
      </c>
      <c r="J1091" s="7" t="s">
        <v>8006</v>
      </c>
      <c r="K1091" s="7" t="s">
        <v>8006</v>
      </c>
      <c r="L1091" s="36">
        <v>0</v>
      </c>
      <c r="M1091" s="7" t="s">
        <v>8006</v>
      </c>
      <c r="N1091" s="36">
        <v>0</v>
      </c>
      <c r="O1091" s="36">
        <v>0</v>
      </c>
      <c r="P1091" s="36">
        <v>0</v>
      </c>
      <c r="Q1091" s="36">
        <v>0</v>
      </c>
      <c r="R1091" s="36">
        <v>0</v>
      </c>
      <c r="S1091" s="36">
        <v>0</v>
      </c>
      <c r="T1091" s="36">
        <v>0</v>
      </c>
      <c r="U1091" s="36">
        <v>0</v>
      </c>
    </row>
    <row r="1092" spans="1:21" ht="15" customHeight="1" x14ac:dyDescent="0.2">
      <c r="A1092" t="s">
        <v>4284</v>
      </c>
      <c r="B1092" s="7" t="s">
        <v>4452</v>
      </c>
      <c r="C1092" s="7" t="s">
        <v>4286</v>
      </c>
      <c r="D1092" s="7" t="s">
        <v>4296</v>
      </c>
      <c r="E1092" s="7" t="s">
        <v>4453</v>
      </c>
      <c r="F1092" s="7" t="s">
        <v>4454</v>
      </c>
      <c r="G1092" s="7" t="s">
        <v>4455</v>
      </c>
      <c r="H1092" t="s">
        <v>4456</v>
      </c>
      <c r="I1092" s="7" t="s">
        <v>98</v>
      </c>
      <c r="J1092" s="7" t="s">
        <v>8005</v>
      </c>
      <c r="K1092" s="7" t="s">
        <v>8005</v>
      </c>
      <c r="L1092" s="36">
        <v>793354</v>
      </c>
      <c r="M1092" s="7" t="s">
        <v>8005</v>
      </c>
      <c r="N1092" s="36">
        <v>190440</v>
      </c>
      <c r="O1092" s="36">
        <v>233297</v>
      </c>
      <c r="P1092" s="36">
        <v>152404</v>
      </c>
      <c r="Q1092" s="36">
        <v>147453</v>
      </c>
      <c r="R1092" s="36">
        <v>69760</v>
      </c>
      <c r="S1092" s="36">
        <v>0</v>
      </c>
      <c r="T1092" s="36">
        <v>793354</v>
      </c>
      <c r="U1092" s="36">
        <v>0</v>
      </c>
    </row>
    <row r="1093" spans="1:21" ht="15" customHeight="1" x14ac:dyDescent="0.2">
      <c r="A1093" t="s">
        <v>4284</v>
      </c>
      <c r="B1093" s="7" t="s">
        <v>4457</v>
      </c>
      <c r="C1093" s="7" t="s">
        <v>4286</v>
      </c>
      <c r="D1093" s="7" t="s">
        <v>4287</v>
      </c>
      <c r="E1093" s="7" t="s">
        <v>4458</v>
      </c>
      <c r="F1093" s="7" t="s">
        <v>4459</v>
      </c>
      <c r="G1093" s="7" t="s">
        <v>4460</v>
      </c>
      <c r="H1093" t="s">
        <v>4461</v>
      </c>
      <c r="I1093" s="7" t="s">
        <v>98</v>
      </c>
      <c r="J1093" s="7" t="s">
        <v>8005</v>
      </c>
      <c r="K1093" s="7" t="s">
        <v>8005</v>
      </c>
      <c r="L1093" s="36">
        <v>58361</v>
      </c>
      <c r="M1093" s="7" t="s">
        <v>8005</v>
      </c>
      <c r="N1093" s="36">
        <v>14015</v>
      </c>
      <c r="O1093" s="36">
        <v>35536</v>
      </c>
      <c r="P1093" s="36">
        <v>8238</v>
      </c>
      <c r="Q1093" s="36">
        <v>0</v>
      </c>
      <c r="R1093" s="36">
        <v>572</v>
      </c>
      <c r="S1093" s="36">
        <v>0</v>
      </c>
      <c r="T1093" s="36">
        <v>58361</v>
      </c>
      <c r="U1093" s="36">
        <v>0</v>
      </c>
    </row>
    <row r="1094" spans="1:21" ht="15" customHeight="1" x14ac:dyDescent="0.2">
      <c r="A1094" t="s">
        <v>4284</v>
      </c>
      <c r="B1094" s="7" t="s">
        <v>4462</v>
      </c>
      <c r="C1094" s="7" t="s">
        <v>4286</v>
      </c>
      <c r="D1094" s="7" t="s">
        <v>4287</v>
      </c>
      <c r="E1094" s="7" t="s">
        <v>4463</v>
      </c>
      <c r="F1094" s="7" t="s">
        <v>4464</v>
      </c>
      <c r="G1094" s="7" t="s">
        <v>4465</v>
      </c>
      <c r="H1094" t="s">
        <v>4466</v>
      </c>
      <c r="I1094" s="7" t="s">
        <v>98</v>
      </c>
      <c r="J1094" s="7" t="s">
        <v>8005</v>
      </c>
      <c r="K1094" s="7" t="s">
        <v>8005</v>
      </c>
      <c r="L1094" s="36">
        <v>73421</v>
      </c>
      <c r="M1094" s="7" t="s">
        <v>8005</v>
      </c>
      <c r="N1094" s="36">
        <v>17632</v>
      </c>
      <c r="O1094" s="36">
        <v>24870</v>
      </c>
      <c r="P1094" s="36">
        <v>20624</v>
      </c>
      <c r="Q1094" s="36">
        <v>0</v>
      </c>
      <c r="R1094" s="36">
        <v>10295</v>
      </c>
      <c r="S1094" s="36">
        <v>0</v>
      </c>
      <c r="T1094" s="36">
        <v>73421</v>
      </c>
      <c r="U1094" s="36">
        <v>0</v>
      </c>
    </row>
    <row r="1095" spans="1:21" ht="15" customHeight="1" x14ac:dyDescent="0.2">
      <c r="A1095" t="s">
        <v>4467</v>
      </c>
      <c r="B1095" s="7" t="s">
        <v>4468</v>
      </c>
      <c r="C1095" s="7" t="s">
        <v>4469</v>
      </c>
      <c r="D1095" s="7" t="s">
        <v>4470</v>
      </c>
      <c r="E1095" s="7" t="s">
        <v>34</v>
      </c>
      <c r="F1095" s="7" t="s">
        <v>35</v>
      </c>
      <c r="G1095" s="7" t="s">
        <v>4470</v>
      </c>
      <c r="H1095" t="s">
        <v>4471</v>
      </c>
      <c r="I1095" s="7" t="s">
        <v>37</v>
      </c>
      <c r="J1095" s="7" t="s">
        <v>8005</v>
      </c>
      <c r="K1095" s="7" t="s">
        <v>8005</v>
      </c>
      <c r="L1095" s="36">
        <v>1327803</v>
      </c>
      <c r="M1095" s="7" t="s">
        <v>8005</v>
      </c>
      <c r="N1095" s="36">
        <v>0</v>
      </c>
      <c r="O1095" s="36">
        <v>326778</v>
      </c>
      <c r="P1095" s="36">
        <v>667610</v>
      </c>
      <c r="Q1095" s="36">
        <v>39764</v>
      </c>
      <c r="R1095" s="36">
        <v>293651</v>
      </c>
      <c r="S1095" s="36">
        <v>0</v>
      </c>
      <c r="T1095" s="36">
        <v>1327803</v>
      </c>
      <c r="U1095" s="36">
        <v>0</v>
      </c>
    </row>
    <row r="1096" spans="1:21" ht="15" customHeight="1" x14ac:dyDescent="0.2">
      <c r="A1096" t="s">
        <v>4467</v>
      </c>
      <c r="B1096" s="7" t="s">
        <v>4472</v>
      </c>
      <c r="C1096" s="7" t="s">
        <v>4469</v>
      </c>
      <c r="D1096" s="7" t="s">
        <v>4473</v>
      </c>
      <c r="E1096" s="7" t="s">
        <v>34</v>
      </c>
      <c r="F1096" s="7" t="s">
        <v>35</v>
      </c>
      <c r="G1096" s="7" t="s">
        <v>4473</v>
      </c>
      <c r="H1096" t="s">
        <v>4474</v>
      </c>
      <c r="I1096" s="7" t="s">
        <v>41</v>
      </c>
      <c r="J1096" s="7" t="s">
        <v>8005</v>
      </c>
      <c r="K1096" s="7" t="s">
        <v>8005</v>
      </c>
      <c r="L1096" s="36">
        <v>60795</v>
      </c>
      <c r="M1096" s="7" t="s">
        <v>8005</v>
      </c>
      <c r="N1096" s="36">
        <v>14633</v>
      </c>
      <c r="O1096" s="36">
        <v>0</v>
      </c>
      <c r="P1096" s="36">
        <v>0</v>
      </c>
      <c r="Q1096" s="36">
        <v>0</v>
      </c>
      <c r="R1096" s="36">
        <v>46162</v>
      </c>
      <c r="S1096" s="36">
        <v>0</v>
      </c>
      <c r="T1096" s="36">
        <v>60795</v>
      </c>
      <c r="U1096" s="36">
        <v>0</v>
      </c>
    </row>
    <row r="1097" spans="1:21" ht="15" customHeight="1" x14ac:dyDescent="0.2">
      <c r="A1097" t="s">
        <v>4467</v>
      </c>
      <c r="B1097" s="7" t="s">
        <v>4475</v>
      </c>
      <c r="C1097" s="7" t="s">
        <v>4469</v>
      </c>
      <c r="D1097" s="7" t="s">
        <v>4476</v>
      </c>
      <c r="E1097" s="7" t="s">
        <v>34</v>
      </c>
      <c r="F1097" s="7" t="s">
        <v>35</v>
      </c>
      <c r="G1097" s="7" t="s">
        <v>4476</v>
      </c>
      <c r="H1097" t="s">
        <v>4477</v>
      </c>
      <c r="I1097" s="7" t="s">
        <v>41</v>
      </c>
      <c r="J1097" s="7" t="s">
        <v>8005</v>
      </c>
      <c r="K1097" s="7" t="s">
        <v>8005</v>
      </c>
      <c r="L1097" s="36">
        <v>19148572</v>
      </c>
      <c r="M1097" s="7" t="s">
        <v>8005</v>
      </c>
      <c r="N1097" s="36">
        <v>0</v>
      </c>
      <c r="O1097" s="36">
        <v>0</v>
      </c>
      <c r="P1097" s="36">
        <v>3078467</v>
      </c>
      <c r="Q1097" s="36">
        <v>5377656</v>
      </c>
      <c r="R1097" s="36">
        <v>6206832</v>
      </c>
      <c r="S1097" s="36">
        <v>0</v>
      </c>
      <c r="T1097" s="36">
        <v>14662955</v>
      </c>
      <c r="U1097" s="36">
        <v>4485617</v>
      </c>
    </row>
    <row r="1098" spans="1:21" ht="15" customHeight="1" x14ac:dyDescent="0.2">
      <c r="A1098" t="s">
        <v>4467</v>
      </c>
      <c r="B1098" s="7" t="s">
        <v>4478</v>
      </c>
      <c r="C1098" s="7" t="s">
        <v>4469</v>
      </c>
      <c r="D1098" s="7" t="s">
        <v>4479</v>
      </c>
      <c r="E1098" s="7" t="s">
        <v>34</v>
      </c>
      <c r="F1098" s="7" t="s">
        <v>35</v>
      </c>
      <c r="G1098" s="7" t="s">
        <v>4479</v>
      </c>
      <c r="H1098" t="s">
        <v>4480</v>
      </c>
      <c r="I1098" s="7" t="s">
        <v>41</v>
      </c>
      <c r="J1098" s="7" t="s">
        <v>8005</v>
      </c>
      <c r="K1098" s="7" t="s">
        <v>8005</v>
      </c>
      <c r="L1098" s="36">
        <v>60362</v>
      </c>
      <c r="M1098" s="7" t="s">
        <v>8005</v>
      </c>
      <c r="N1098" s="36">
        <v>14327</v>
      </c>
      <c r="O1098" s="36">
        <v>37401</v>
      </c>
      <c r="P1098" s="36">
        <v>8491</v>
      </c>
      <c r="Q1098" s="36">
        <v>0</v>
      </c>
      <c r="R1098" s="36">
        <v>143</v>
      </c>
      <c r="S1098" s="36">
        <v>0</v>
      </c>
      <c r="T1098" s="36">
        <v>60362</v>
      </c>
      <c r="U1098" s="36">
        <v>0</v>
      </c>
    </row>
    <row r="1099" spans="1:21" ht="15" customHeight="1" x14ac:dyDescent="0.2">
      <c r="A1099" t="s">
        <v>4467</v>
      </c>
      <c r="B1099" s="7" t="s">
        <v>4481</v>
      </c>
      <c r="C1099" s="7" t="s">
        <v>4469</v>
      </c>
      <c r="D1099" s="7" t="s">
        <v>4482</v>
      </c>
      <c r="E1099" s="7" t="s">
        <v>34</v>
      </c>
      <c r="F1099" s="7" t="s">
        <v>35</v>
      </c>
      <c r="G1099" s="7" t="s">
        <v>4482</v>
      </c>
      <c r="H1099" t="s">
        <v>4483</v>
      </c>
      <c r="I1099" s="7" t="s">
        <v>41</v>
      </c>
      <c r="J1099" s="7" t="s">
        <v>8005</v>
      </c>
      <c r="K1099" s="7" t="s">
        <v>8005</v>
      </c>
      <c r="L1099" s="36">
        <v>3241323</v>
      </c>
      <c r="M1099" s="7" t="s">
        <v>8005</v>
      </c>
      <c r="N1099" s="36">
        <v>774599</v>
      </c>
      <c r="O1099" s="36">
        <v>881126</v>
      </c>
      <c r="P1099" s="36">
        <v>840420</v>
      </c>
      <c r="Q1099" s="36">
        <v>194519</v>
      </c>
      <c r="R1099" s="36">
        <v>550659</v>
      </c>
      <c r="S1099" s="36">
        <v>0</v>
      </c>
      <c r="T1099" s="36">
        <v>3241323</v>
      </c>
      <c r="U1099" s="36">
        <v>0</v>
      </c>
    </row>
    <row r="1100" spans="1:21" ht="15" customHeight="1" x14ac:dyDescent="0.2">
      <c r="A1100" t="s">
        <v>4467</v>
      </c>
      <c r="B1100" s="7" t="s">
        <v>4484</v>
      </c>
      <c r="C1100" s="7" t="s">
        <v>4469</v>
      </c>
      <c r="D1100" s="7" t="s">
        <v>4485</v>
      </c>
      <c r="E1100" s="7" t="s">
        <v>34</v>
      </c>
      <c r="F1100" s="7" t="s">
        <v>35</v>
      </c>
      <c r="G1100" s="7" t="s">
        <v>4485</v>
      </c>
      <c r="H1100" t="s">
        <v>4486</v>
      </c>
      <c r="I1100" s="7" t="s">
        <v>41</v>
      </c>
      <c r="J1100" s="7" t="s">
        <v>8005</v>
      </c>
      <c r="K1100" s="7" t="s">
        <v>8005</v>
      </c>
      <c r="L1100" s="36">
        <v>609398</v>
      </c>
      <c r="M1100" s="7" t="s">
        <v>8005</v>
      </c>
      <c r="N1100" s="36">
        <v>114506</v>
      </c>
      <c r="O1100" s="36">
        <v>255666</v>
      </c>
      <c r="P1100" s="36">
        <v>25423</v>
      </c>
      <c r="Q1100" s="36">
        <v>125486</v>
      </c>
      <c r="R1100" s="36">
        <v>88317</v>
      </c>
      <c r="S1100" s="36">
        <v>0</v>
      </c>
      <c r="T1100" s="36">
        <v>609398</v>
      </c>
      <c r="U1100" s="36">
        <v>0</v>
      </c>
    </row>
    <row r="1101" spans="1:21" ht="15" customHeight="1" x14ac:dyDescent="0.2">
      <c r="A1101" t="s">
        <v>4467</v>
      </c>
      <c r="B1101" s="7" t="s">
        <v>4487</v>
      </c>
      <c r="C1101" s="7" t="s">
        <v>4469</v>
      </c>
      <c r="D1101" s="7" t="s">
        <v>4488</v>
      </c>
      <c r="E1101" s="7" t="s">
        <v>34</v>
      </c>
      <c r="F1101" s="7" t="s">
        <v>35</v>
      </c>
      <c r="G1101" s="7" t="s">
        <v>4488</v>
      </c>
      <c r="H1101" t="s">
        <v>4489</v>
      </c>
      <c r="I1101" s="7" t="s">
        <v>41</v>
      </c>
      <c r="J1101" s="7" t="s">
        <v>8005</v>
      </c>
      <c r="K1101" s="7" t="s">
        <v>8005</v>
      </c>
      <c r="L1101" s="36">
        <v>335820</v>
      </c>
      <c r="M1101" s="7" t="s">
        <v>8005</v>
      </c>
      <c r="N1101" s="36">
        <v>9015</v>
      </c>
      <c r="O1101" s="36">
        <v>0</v>
      </c>
      <c r="P1101" s="36">
        <v>89371</v>
      </c>
      <c r="Q1101" s="36">
        <v>30805</v>
      </c>
      <c r="R1101" s="36">
        <v>200947</v>
      </c>
      <c r="S1101" s="36">
        <v>0</v>
      </c>
      <c r="T1101" s="36">
        <v>330138</v>
      </c>
      <c r="U1101" s="36">
        <v>5682</v>
      </c>
    </row>
    <row r="1102" spans="1:21" ht="15" customHeight="1" x14ac:dyDescent="0.2">
      <c r="A1102" t="s">
        <v>4467</v>
      </c>
      <c r="B1102" s="7" t="s">
        <v>4490</v>
      </c>
      <c r="C1102" s="7" t="s">
        <v>4469</v>
      </c>
      <c r="D1102" s="7" t="s">
        <v>4491</v>
      </c>
      <c r="E1102" s="7" t="s">
        <v>34</v>
      </c>
      <c r="F1102" s="7" t="s">
        <v>35</v>
      </c>
      <c r="G1102" s="7" t="s">
        <v>4491</v>
      </c>
      <c r="H1102" t="s">
        <v>4492</v>
      </c>
      <c r="I1102" s="7" t="s">
        <v>41</v>
      </c>
      <c r="J1102" s="7" t="s">
        <v>8005</v>
      </c>
      <c r="K1102" s="7" t="s">
        <v>8005</v>
      </c>
      <c r="L1102" s="36">
        <v>423661</v>
      </c>
      <c r="M1102" s="7" t="s">
        <v>8005</v>
      </c>
      <c r="N1102" s="36">
        <v>53974</v>
      </c>
      <c r="O1102" s="36">
        <v>176567</v>
      </c>
      <c r="P1102" s="36">
        <v>192118</v>
      </c>
      <c r="Q1102" s="36">
        <v>0</v>
      </c>
      <c r="R1102" s="36">
        <v>1002</v>
      </c>
      <c r="S1102" s="36">
        <v>0</v>
      </c>
      <c r="T1102" s="36">
        <v>423661</v>
      </c>
      <c r="U1102" s="36">
        <v>0</v>
      </c>
    </row>
    <row r="1103" spans="1:21" ht="15" customHeight="1" x14ac:dyDescent="0.2">
      <c r="A1103" t="s">
        <v>4467</v>
      </c>
      <c r="B1103" s="7" t="s">
        <v>4493</v>
      </c>
      <c r="C1103" s="7" t="s">
        <v>4469</v>
      </c>
      <c r="D1103" s="7" t="s">
        <v>4494</v>
      </c>
      <c r="E1103" s="7" t="s">
        <v>34</v>
      </c>
      <c r="F1103" s="7" t="s">
        <v>35</v>
      </c>
      <c r="G1103" s="7" t="s">
        <v>4494</v>
      </c>
      <c r="H1103" t="s">
        <v>4495</v>
      </c>
      <c r="I1103" s="7" t="s">
        <v>41</v>
      </c>
      <c r="J1103" s="7" t="s">
        <v>8005</v>
      </c>
      <c r="K1103" s="7" t="s">
        <v>8005</v>
      </c>
      <c r="L1103" s="36">
        <v>662274</v>
      </c>
      <c r="M1103" s="7" t="s">
        <v>8005</v>
      </c>
      <c r="N1103" s="36">
        <v>0</v>
      </c>
      <c r="O1103" s="36">
        <v>0</v>
      </c>
      <c r="P1103" s="36">
        <v>83610</v>
      </c>
      <c r="Q1103" s="36">
        <v>164966</v>
      </c>
      <c r="R1103" s="36">
        <v>163578</v>
      </c>
      <c r="S1103" s="36">
        <v>0</v>
      </c>
      <c r="T1103" s="36">
        <v>412154</v>
      </c>
      <c r="U1103" s="36">
        <v>250120</v>
      </c>
    </row>
    <row r="1104" spans="1:21" ht="15" customHeight="1" x14ac:dyDescent="0.2">
      <c r="A1104" t="s">
        <v>4467</v>
      </c>
      <c r="B1104" s="7" t="s">
        <v>4496</v>
      </c>
      <c r="C1104" s="7" t="s">
        <v>4469</v>
      </c>
      <c r="D1104" s="7" t="s">
        <v>4497</v>
      </c>
      <c r="E1104" s="7" t="s">
        <v>34</v>
      </c>
      <c r="F1104" s="7" t="s">
        <v>35</v>
      </c>
      <c r="G1104" s="7" t="s">
        <v>4497</v>
      </c>
      <c r="H1104" t="s">
        <v>4498</v>
      </c>
      <c r="I1104" s="7" t="s">
        <v>41</v>
      </c>
      <c r="J1104" s="7" t="s">
        <v>8005</v>
      </c>
      <c r="K1104" s="7" t="s">
        <v>8005</v>
      </c>
      <c r="L1104" s="36">
        <v>20749748</v>
      </c>
      <c r="M1104" s="7" t="s">
        <v>8005</v>
      </c>
      <c r="N1104" s="36">
        <v>0</v>
      </c>
      <c r="O1104" s="36">
        <v>0</v>
      </c>
      <c r="P1104" s="36">
        <v>0</v>
      </c>
      <c r="Q1104" s="36">
        <v>7475648</v>
      </c>
      <c r="R1104" s="36">
        <v>5870356</v>
      </c>
      <c r="S1104" s="36">
        <v>0</v>
      </c>
      <c r="T1104" s="36">
        <v>13346004</v>
      </c>
      <c r="U1104" s="36">
        <v>7403744</v>
      </c>
    </row>
    <row r="1105" spans="1:21" ht="15" customHeight="1" x14ac:dyDescent="0.2">
      <c r="A1105" t="s">
        <v>4467</v>
      </c>
      <c r="B1105" s="7" t="s">
        <v>4499</v>
      </c>
      <c r="C1105" s="7" t="s">
        <v>4469</v>
      </c>
      <c r="D1105" s="7" t="s">
        <v>4500</v>
      </c>
      <c r="E1105" s="7" t="s">
        <v>34</v>
      </c>
      <c r="F1105" s="7" t="s">
        <v>35</v>
      </c>
      <c r="G1105" s="7" t="s">
        <v>4500</v>
      </c>
      <c r="H1105" t="s">
        <v>4501</v>
      </c>
      <c r="I1105" s="7" t="s">
        <v>41</v>
      </c>
      <c r="J1105" s="7" t="s">
        <v>8005</v>
      </c>
      <c r="K1105" s="7" t="s">
        <v>8005</v>
      </c>
      <c r="L1105" s="36">
        <v>17132296</v>
      </c>
      <c r="M1105" s="7" t="s">
        <v>8005</v>
      </c>
      <c r="N1105" s="36">
        <v>2931191</v>
      </c>
      <c r="O1105" s="36">
        <v>5338852</v>
      </c>
      <c r="P1105" s="36">
        <v>5197557</v>
      </c>
      <c r="Q1105" s="36">
        <v>0</v>
      </c>
      <c r="R1105" s="36">
        <v>3664696</v>
      </c>
      <c r="S1105" s="36">
        <v>0</v>
      </c>
      <c r="T1105" s="36">
        <v>17132296</v>
      </c>
      <c r="U1105" s="36">
        <v>0</v>
      </c>
    </row>
    <row r="1106" spans="1:21" ht="15" customHeight="1" x14ac:dyDescent="0.2">
      <c r="A1106" t="s">
        <v>4467</v>
      </c>
      <c r="B1106" s="7" t="s">
        <v>4502</v>
      </c>
      <c r="C1106" s="7" t="s">
        <v>4469</v>
      </c>
      <c r="D1106" s="7" t="s">
        <v>4503</v>
      </c>
      <c r="E1106" s="7" t="s">
        <v>34</v>
      </c>
      <c r="F1106" s="7" t="s">
        <v>35</v>
      </c>
      <c r="G1106" s="7" t="s">
        <v>4503</v>
      </c>
      <c r="H1106" t="s">
        <v>4504</v>
      </c>
      <c r="I1106" s="7" t="s">
        <v>41</v>
      </c>
      <c r="J1106" s="7" t="s">
        <v>8005</v>
      </c>
      <c r="K1106" s="7" t="s">
        <v>8005</v>
      </c>
      <c r="L1106" s="36">
        <v>1289008</v>
      </c>
      <c r="M1106" s="7" t="s">
        <v>8005</v>
      </c>
      <c r="N1106" s="36">
        <v>227551</v>
      </c>
      <c r="O1106" s="36">
        <v>413383</v>
      </c>
      <c r="P1106" s="36">
        <v>585456</v>
      </c>
      <c r="Q1106" s="36">
        <v>0</v>
      </c>
      <c r="R1106" s="36">
        <v>62618</v>
      </c>
      <c r="S1106" s="36">
        <v>0</v>
      </c>
      <c r="T1106" s="36">
        <v>1289008</v>
      </c>
      <c r="U1106" s="36">
        <v>0</v>
      </c>
    </row>
    <row r="1107" spans="1:21" ht="15" customHeight="1" x14ac:dyDescent="0.2">
      <c r="A1107" t="s">
        <v>4467</v>
      </c>
      <c r="B1107" s="7" t="s">
        <v>4505</v>
      </c>
      <c r="C1107" s="7" t="s">
        <v>4469</v>
      </c>
      <c r="D1107" s="7" t="s">
        <v>4506</v>
      </c>
      <c r="E1107" s="7" t="s">
        <v>34</v>
      </c>
      <c r="F1107" s="7" t="s">
        <v>35</v>
      </c>
      <c r="G1107" s="7" t="s">
        <v>4506</v>
      </c>
      <c r="H1107" t="s">
        <v>4507</v>
      </c>
      <c r="I1107" s="7" t="s">
        <v>41</v>
      </c>
      <c r="J1107" s="7" t="s">
        <v>8005</v>
      </c>
      <c r="K1107" s="7" t="s">
        <v>8005</v>
      </c>
      <c r="L1107" s="36">
        <v>2367975</v>
      </c>
      <c r="M1107" s="7" t="s">
        <v>8005</v>
      </c>
      <c r="N1107" s="36">
        <v>573404</v>
      </c>
      <c r="O1107" s="36">
        <v>1318847</v>
      </c>
      <c r="P1107" s="36">
        <v>470125</v>
      </c>
      <c r="Q1107" s="36">
        <v>0</v>
      </c>
      <c r="R1107" s="36">
        <v>5599</v>
      </c>
      <c r="S1107" s="36">
        <v>0</v>
      </c>
      <c r="T1107" s="36">
        <v>2367975</v>
      </c>
      <c r="U1107" s="36">
        <v>0</v>
      </c>
    </row>
    <row r="1108" spans="1:21" ht="15" customHeight="1" x14ac:dyDescent="0.2">
      <c r="A1108" t="s">
        <v>4467</v>
      </c>
      <c r="B1108" s="7" t="s">
        <v>4508</v>
      </c>
      <c r="C1108" s="7" t="s">
        <v>4469</v>
      </c>
      <c r="D1108" s="7" t="s">
        <v>4509</v>
      </c>
      <c r="E1108" s="7" t="s">
        <v>34</v>
      </c>
      <c r="F1108" s="7" t="s">
        <v>35</v>
      </c>
      <c r="G1108" s="7" t="s">
        <v>4509</v>
      </c>
      <c r="H1108" t="s">
        <v>4510</v>
      </c>
      <c r="I1108" s="7" t="s">
        <v>41</v>
      </c>
      <c r="J1108" s="7" t="s">
        <v>8005</v>
      </c>
      <c r="K1108" s="7" t="s">
        <v>8005</v>
      </c>
      <c r="L1108" s="36">
        <v>16360178</v>
      </c>
      <c r="M1108" s="7" t="s">
        <v>8005</v>
      </c>
      <c r="N1108" s="36">
        <v>1159277</v>
      </c>
      <c r="O1108" s="36">
        <v>6907367</v>
      </c>
      <c r="P1108" s="36">
        <v>6144152</v>
      </c>
      <c r="Q1108" s="36">
        <v>0</v>
      </c>
      <c r="R1108" s="36">
        <v>2149382</v>
      </c>
      <c r="S1108" s="36">
        <v>0</v>
      </c>
      <c r="T1108" s="36">
        <v>16360178</v>
      </c>
      <c r="U1108" s="36">
        <v>0</v>
      </c>
    </row>
    <row r="1109" spans="1:21" ht="15" customHeight="1" x14ac:dyDescent="0.2">
      <c r="A1109" t="s">
        <v>4467</v>
      </c>
      <c r="B1109" s="7" t="s">
        <v>4511</v>
      </c>
      <c r="C1109" s="7" t="s">
        <v>4469</v>
      </c>
      <c r="D1109" s="7" t="s">
        <v>4506</v>
      </c>
      <c r="E1109" s="7" t="s">
        <v>4512</v>
      </c>
      <c r="F1109" s="7" t="s">
        <v>4513</v>
      </c>
      <c r="G1109" s="7" t="s">
        <v>4514</v>
      </c>
      <c r="H1109" t="s">
        <v>4515</v>
      </c>
      <c r="I1109" s="7" t="s">
        <v>98</v>
      </c>
      <c r="J1109" s="7" t="s">
        <v>8006</v>
      </c>
      <c r="K1109" s="7" t="s">
        <v>8006</v>
      </c>
      <c r="L1109" s="36">
        <v>0</v>
      </c>
      <c r="M1109" s="7" t="s">
        <v>8006</v>
      </c>
      <c r="N1109" s="36">
        <v>0</v>
      </c>
      <c r="O1109" s="36">
        <v>0</v>
      </c>
      <c r="P1109" s="36">
        <v>0</v>
      </c>
      <c r="Q1109" s="36">
        <v>0</v>
      </c>
      <c r="R1109" s="36">
        <v>0</v>
      </c>
      <c r="S1109" s="36">
        <v>0</v>
      </c>
      <c r="T1109" s="36">
        <v>0</v>
      </c>
      <c r="U1109" s="36">
        <v>0</v>
      </c>
    </row>
    <row r="1110" spans="1:21" ht="15" customHeight="1" x14ac:dyDescent="0.2">
      <c r="A1110" t="s">
        <v>4467</v>
      </c>
      <c r="B1110" s="7" t="s">
        <v>4516</v>
      </c>
      <c r="C1110" s="7" t="s">
        <v>4469</v>
      </c>
      <c r="D1110" s="7" t="s">
        <v>4500</v>
      </c>
      <c r="E1110" s="7" t="s">
        <v>4517</v>
      </c>
      <c r="F1110" s="7" t="s">
        <v>4518</v>
      </c>
      <c r="G1110" s="7" t="s">
        <v>4519</v>
      </c>
      <c r="H1110" t="s">
        <v>4520</v>
      </c>
      <c r="I1110" s="7" t="s">
        <v>98</v>
      </c>
      <c r="J1110" s="7" t="s">
        <v>8006</v>
      </c>
      <c r="K1110" s="7" t="s">
        <v>8005</v>
      </c>
      <c r="L1110" s="36">
        <v>0</v>
      </c>
      <c r="M1110" s="7" t="s">
        <v>8006</v>
      </c>
      <c r="N1110" s="36">
        <v>0</v>
      </c>
      <c r="O1110" s="36">
        <v>0</v>
      </c>
      <c r="P1110" s="36">
        <v>0</v>
      </c>
      <c r="Q1110" s="36">
        <v>0</v>
      </c>
      <c r="R1110" s="36">
        <v>0</v>
      </c>
      <c r="S1110" s="36">
        <v>0</v>
      </c>
      <c r="T1110" s="36">
        <v>0</v>
      </c>
      <c r="U1110" s="36">
        <v>0</v>
      </c>
    </row>
    <row r="1111" spans="1:21" ht="15" customHeight="1" x14ac:dyDescent="0.2">
      <c r="A1111" t="s">
        <v>4467</v>
      </c>
      <c r="B1111" s="7" t="s">
        <v>4521</v>
      </c>
      <c r="C1111" s="7" t="s">
        <v>4469</v>
      </c>
      <c r="D1111" s="7" t="s">
        <v>4500</v>
      </c>
      <c r="E1111" s="7" t="s">
        <v>4522</v>
      </c>
      <c r="F1111" s="7" t="s">
        <v>4523</v>
      </c>
      <c r="G1111" s="7" t="s">
        <v>4524</v>
      </c>
      <c r="H1111" t="s">
        <v>4525</v>
      </c>
      <c r="I1111" s="7" t="s">
        <v>98</v>
      </c>
      <c r="J1111" s="7" t="s">
        <v>8005</v>
      </c>
      <c r="K1111" s="7" t="s">
        <v>8005</v>
      </c>
      <c r="L1111" s="36">
        <v>1643431</v>
      </c>
      <c r="M1111" s="7" t="s">
        <v>8005</v>
      </c>
      <c r="N1111" s="36">
        <v>320852</v>
      </c>
      <c r="O1111" s="36">
        <v>649247</v>
      </c>
      <c r="P1111" s="36">
        <v>657149</v>
      </c>
      <c r="Q1111" s="36">
        <v>0</v>
      </c>
      <c r="R1111" s="36">
        <v>16183</v>
      </c>
      <c r="S1111" s="36">
        <v>0</v>
      </c>
      <c r="T1111" s="36">
        <v>1643431</v>
      </c>
      <c r="U1111" s="36">
        <v>0</v>
      </c>
    </row>
    <row r="1112" spans="1:21" ht="15" customHeight="1" x14ac:dyDescent="0.2">
      <c r="A1112" t="s">
        <v>4467</v>
      </c>
      <c r="B1112" s="7" t="s">
        <v>4526</v>
      </c>
      <c r="C1112" s="7" t="s">
        <v>4469</v>
      </c>
      <c r="D1112" s="7" t="s">
        <v>4497</v>
      </c>
      <c r="E1112" s="7" t="s">
        <v>4527</v>
      </c>
      <c r="F1112" s="7" t="s">
        <v>4528</v>
      </c>
      <c r="G1112" s="7" t="s">
        <v>4529</v>
      </c>
      <c r="H1112" t="s">
        <v>4530</v>
      </c>
      <c r="I1112" s="7" t="s">
        <v>98</v>
      </c>
      <c r="J1112" s="7" t="s">
        <v>8005</v>
      </c>
      <c r="K1112" s="7" t="s">
        <v>8005</v>
      </c>
      <c r="L1112" s="36">
        <v>190361</v>
      </c>
      <c r="M1112" s="7" t="s">
        <v>8005</v>
      </c>
      <c r="N1112" s="36">
        <v>0</v>
      </c>
      <c r="O1112" s="36">
        <v>0</v>
      </c>
      <c r="P1112" s="36">
        <v>47478</v>
      </c>
      <c r="Q1112" s="36">
        <v>112141</v>
      </c>
      <c r="R1112" s="36">
        <v>30742</v>
      </c>
      <c r="S1112" s="36">
        <v>0</v>
      </c>
      <c r="T1112" s="36">
        <v>190361</v>
      </c>
      <c r="U1112" s="36">
        <v>0</v>
      </c>
    </row>
    <row r="1113" spans="1:21" ht="15" customHeight="1" x14ac:dyDescent="0.2">
      <c r="A1113" t="s">
        <v>4467</v>
      </c>
      <c r="B1113" s="7" t="s">
        <v>4531</v>
      </c>
      <c r="C1113" s="7" t="s">
        <v>4469</v>
      </c>
      <c r="D1113" s="7" t="s">
        <v>4497</v>
      </c>
      <c r="E1113" s="7" t="s">
        <v>4532</v>
      </c>
      <c r="F1113" s="7" t="s">
        <v>4533</v>
      </c>
      <c r="G1113" s="7" t="s">
        <v>4534</v>
      </c>
      <c r="H1113" t="s">
        <v>4535</v>
      </c>
      <c r="I1113" s="7" t="s">
        <v>98</v>
      </c>
      <c r="J1113" s="7" t="s">
        <v>8005</v>
      </c>
      <c r="K1113" s="7" t="s">
        <v>8005</v>
      </c>
      <c r="L1113" s="36">
        <v>76884</v>
      </c>
      <c r="M1113" s="7" t="s">
        <v>8006</v>
      </c>
      <c r="N1113" s="36">
        <v>0</v>
      </c>
      <c r="O1113" s="36">
        <v>0</v>
      </c>
      <c r="P1113" s="36">
        <v>0</v>
      </c>
      <c r="Q1113" s="36">
        <v>0</v>
      </c>
      <c r="R1113" s="36">
        <v>0</v>
      </c>
      <c r="S1113" s="36">
        <v>0</v>
      </c>
      <c r="T1113" s="36">
        <v>0</v>
      </c>
      <c r="U1113" s="36">
        <v>76884</v>
      </c>
    </row>
    <row r="1114" spans="1:21" ht="15" customHeight="1" x14ac:dyDescent="0.2">
      <c r="A1114" t="s">
        <v>4467</v>
      </c>
      <c r="B1114" s="7" t="s">
        <v>4536</v>
      </c>
      <c r="C1114" s="7" t="s">
        <v>4469</v>
      </c>
      <c r="D1114" s="7" t="s">
        <v>4509</v>
      </c>
      <c r="E1114" s="7" t="s">
        <v>4537</v>
      </c>
      <c r="F1114" s="7" t="s">
        <v>4538</v>
      </c>
      <c r="G1114" s="7" t="s">
        <v>4539</v>
      </c>
      <c r="H1114" t="s">
        <v>4540</v>
      </c>
      <c r="I1114" s="7" t="s">
        <v>98</v>
      </c>
      <c r="J1114" s="7" t="s">
        <v>8005</v>
      </c>
      <c r="K1114" s="7" t="s">
        <v>8005</v>
      </c>
      <c r="L1114" s="36">
        <v>194833</v>
      </c>
      <c r="M1114" s="7" t="s">
        <v>8005</v>
      </c>
      <c r="N1114" s="36">
        <v>42310</v>
      </c>
      <c r="O1114" s="36">
        <v>68912</v>
      </c>
      <c r="P1114" s="36">
        <v>81708</v>
      </c>
      <c r="Q1114" s="36">
        <v>0</v>
      </c>
      <c r="R1114" s="36">
        <v>0</v>
      </c>
      <c r="S1114" s="36">
        <v>0</v>
      </c>
      <c r="T1114" s="36">
        <v>192930</v>
      </c>
      <c r="U1114" s="36">
        <v>1903</v>
      </c>
    </row>
    <row r="1115" spans="1:21" ht="15" customHeight="1" x14ac:dyDescent="0.2">
      <c r="A1115" t="s">
        <v>4467</v>
      </c>
      <c r="B1115" s="7" t="s">
        <v>4541</v>
      </c>
      <c r="C1115" s="7" t="s">
        <v>4469</v>
      </c>
      <c r="D1115" s="7" t="s">
        <v>4509</v>
      </c>
      <c r="E1115" s="7" t="s">
        <v>4542</v>
      </c>
      <c r="F1115" s="7" t="s">
        <v>4543</v>
      </c>
      <c r="G1115" s="7" t="s">
        <v>4544</v>
      </c>
      <c r="H1115" t="s">
        <v>4545</v>
      </c>
      <c r="I1115" s="7" t="s">
        <v>98</v>
      </c>
      <c r="J1115" s="7" t="s">
        <v>8005</v>
      </c>
      <c r="K1115" s="7" t="s">
        <v>8005</v>
      </c>
      <c r="L1115" s="36">
        <v>605509</v>
      </c>
      <c r="M1115" s="7" t="s">
        <v>8005</v>
      </c>
      <c r="N1115" s="36">
        <v>130254</v>
      </c>
      <c r="O1115" s="36">
        <v>209880</v>
      </c>
      <c r="P1115" s="36">
        <v>257202</v>
      </c>
      <c r="Q1115" s="36">
        <v>0</v>
      </c>
      <c r="R1115" s="36">
        <v>8173</v>
      </c>
      <c r="S1115" s="36">
        <v>0</v>
      </c>
      <c r="T1115" s="36">
        <v>605509</v>
      </c>
      <c r="U1115" s="36">
        <v>0</v>
      </c>
    </row>
    <row r="1116" spans="1:21" ht="15" customHeight="1" x14ac:dyDescent="0.2">
      <c r="A1116" t="s">
        <v>4467</v>
      </c>
      <c r="B1116" s="7" t="s">
        <v>4546</v>
      </c>
      <c r="C1116" s="7" t="s">
        <v>4469</v>
      </c>
      <c r="D1116" s="7" t="s">
        <v>4497</v>
      </c>
      <c r="E1116" s="7" t="s">
        <v>4547</v>
      </c>
      <c r="F1116" s="7" t="s">
        <v>4548</v>
      </c>
      <c r="G1116" s="7" t="s">
        <v>4549</v>
      </c>
      <c r="H1116" t="s">
        <v>4550</v>
      </c>
      <c r="I1116" s="7" t="s">
        <v>98</v>
      </c>
      <c r="J1116" s="7" t="s">
        <v>8005</v>
      </c>
      <c r="K1116" s="7" t="s">
        <v>8005</v>
      </c>
      <c r="L1116" s="36">
        <v>143331</v>
      </c>
      <c r="M1116" s="7" t="s">
        <v>8005</v>
      </c>
      <c r="N1116" s="36">
        <v>0</v>
      </c>
      <c r="O1116" s="36">
        <v>0</v>
      </c>
      <c r="P1116" s="36">
        <v>35748</v>
      </c>
      <c r="Q1116" s="36">
        <v>0</v>
      </c>
      <c r="R1116" s="36">
        <v>107583</v>
      </c>
      <c r="S1116" s="36">
        <v>0</v>
      </c>
      <c r="T1116" s="36">
        <v>143331</v>
      </c>
      <c r="U1116" s="36">
        <v>0</v>
      </c>
    </row>
    <row r="1117" spans="1:21" ht="15" customHeight="1" x14ac:dyDescent="0.2">
      <c r="A1117" t="s">
        <v>4467</v>
      </c>
      <c r="B1117" s="7" t="s">
        <v>4551</v>
      </c>
      <c r="C1117" s="7" t="s">
        <v>4469</v>
      </c>
      <c r="D1117" s="7" t="s">
        <v>4497</v>
      </c>
      <c r="E1117" s="7" t="s">
        <v>4552</v>
      </c>
      <c r="F1117" s="7" t="s">
        <v>4553</v>
      </c>
      <c r="G1117" s="7" t="s">
        <v>4554</v>
      </c>
      <c r="H1117" t="s">
        <v>4555</v>
      </c>
      <c r="I1117" s="7" t="s">
        <v>98</v>
      </c>
      <c r="J1117" s="7" t="s">
        <v>8005</v>
      </c>
      <c r="K1117" s="7" t="s">
        <v>8005</v>
      </c>
      <c r="L1117" s="36">
        <v>83369</v>
      </c>
      <c r="M1117" s="7" t="s">
        <v>8005</v>
      </c>
      <c r="N1117" s="36">
        <v>18950</v>
      </c>
      <c r="O1117" s="36">
        <v>39743</v>
      </c>
      <c r="P1117" s="36">
        <v>24479</v>
      </c>
      <c r="Q1117" s="36">
        <v>0</v>
      </c>
      <c r="R1117" s="36">
        <v>197</v>
      </c>
      <c r="S1117" s="36">
        <v>0</v>
      </c>
      <c r="T1117" s="36">
        <v>83369</v>
      </c>
      <c r="U1117" s="36">
        <v>0</v>
      </c>
    </row>
    <row r="1118" spans="1:21" ht="15" customHeight="1" x14ac:dyDescent="0.2">
      <c r="A1118" t="s">
        <v>4467</v>
      </c>
      <c r="B1118" s="7" t="s">
        <v>4556</v>
      </c>
      <c r="C1118" s="7" t="s">
        <v>4469</v>
      </c>
      <c r="D1118" s="7" t="s">
        <v>4497</v>
      </c>
      <c r="E1118" s="7" t="s">
        <v>4557</v>
      </c>
      <c r="F1118" s="7" t="s">
        <v>4558</v>
      </c>
      <c r="G1118" s="7" t="s">
        <v>4559</v>
      </c>
      <c r="H1118" t="s">
        <v>4560</v>
      </c>
      <c r="I1118" s="7" t="s">
        <v>98</v>
      </c>
      <c r="J1118" s="7" t="s">
        <v>8005</v>
      </c>
      <c r="K1118" s="7" t="s">
        <v>8005</v>
      </c>
      <c r="L1118" s="36">
        <v>180105</v>
      </c>
      <c r="M1118" s="7" t="s">
        <v>8005</v>
      </c>
      <c r="N1118" s="36">
        <v>2111</v>
      </c>
      <c r="O1118" s="36">
        <v>44920</v>
      </c>
      <c r="P1118" s="36">
        <v>103981</v>
      </c>
      <c r="Q1118" s="36">
        <v>0</v>
      </c>
      <c r="R1118" s="36">
        <v>29093</v>
      </c>
      <c r="S1118" s="36">
        <v>0</v>
      </c>
      <c r="T1118" s="36">
        <v>180105</v>
      </c>
      <c r="U1118" s="36">
        <v>0</v>
      </c>
    </row>
    <row r="1119" spans="1:21" ht="15" customHeight="1" x14ac:dyDescent="0.2">
      <c r="A1119" t="s">
        <v>4467</v>
      </c>
      <c r="B1119" s="7" t="s">
        <v>4561</v>
      </c>
      <c r="C1119" s="7" t="s">
        <v>4469</v>
      </c>
      <c r="D1119" s="7" t="s">
        <v>4509</v>
      </c>
      <c r="E1119" s="7" t="s">
        <v>4562</v>
      </c>
      <c r="F1119" s="7" t="s">
        <v>4563</v>
      </c>
      <c r="G1119" s="7" t="s">
        <v>4564</v>
      </c>
      <c r="H1119" t="s">
        <v>4565</v>
      </c>
      <c r="I1119" s="7" t="s">
        <v>98</v>
      </c>
      <c r="J1119" s="7" t="s">
        <v>8005</v>
      </c>
      <c r="K1119" s="7" t="s">
        <v>8005</v>
      </c>
      <c r="L1119" s="36">
        <v>290562</v>
      </c>
      <c r="M1119" s="7" t="s">
        <v>8005</v>
      </c>
      <c r="N1119" s="36">
        <v>0</v>
      </c>
      <c r="O1119" s="36">
        <v>125748</v>
      </c>
      <c r="P1119" s="36">
        <v>161939</v>
      </c>
      <c r="Q1119" s="36">
        <v>0</v>
      </c>
      <c r="R1119" s="36">
        <v>0</v>
      </c>
      <c r="S1119" s="36">
        <v>0</v>
      </c>
      <c r="T1119" s="36">
        <v>287687</v>
      </c>
      <c r="U1119" s="36">
        <v>2875</v>
      </c>
    </row>
    <row r="1120" spans="1:21" ht="15" customHeight="1" x14ac:dyDescent="0.2">
      <c r="A1120" t="s">
        <v>4467</v>
      </c>
      <c r="B1120" s="7" t="s">
        <v>4566</v>
      </c>
      <c r="C1120" s="7" t="s">
        <v>4469</v>
      </c>
      <c r="D1120" s="7" t="s">
        <v>4509</v>
      </c>
      <c r="E1120" s="7" t="s">
        <v>4567</v>
      </c>
      <c r="F1120" s="7" t="s">
        <v>4568</v>
      </c>
      <c r="G1120" s="7" t="s">
        <v>4569</v>
      </c>
      <c r="H1120" t="s">
        <v>4570</v>
      </c>
      <c r="I1120" s="7" t="s">
        <v>98</v>
      </c>
      <c r="J1120" s="7" t="s">
        <v>8005</v>
      </c>
      <c r="K1120" s="7" t="s">
        <v>8005</v>
      </c>
      <c r="L1120" s="36">
        <v>254149</v>
      </c>
      <c r="M1120" s="7" t="s">
        <v>8005</v>
      </c>
      <c r="N1120" s="36">
        <v>55186</v>
      </c>
      <c r="O1120" s="36">
        <v>90416</v>
      </c>
      <c r="P1120" s="36">
        <v>101372</v>
      </c>
      <c r="Q1120" s="36">
        <v>0</v>
      </c>
      <c r="R1120" s="36">
        <v>7175</v>
      </c>
      <c r="S1120" s="36">
        <v>0</v>
      </c>
      <c r="T1120" s="36">
        <v>254149</v>
      </c>
      <c r="U1120" s="36">
        <v>0</v>
      </c>
    </row>
    <row r="1121" spans="1:21" ht="15" customHeight="1" x14ac:dyDescent="0.2">
      <c r="A1121" t="s">
        <v>4467</v>
      </c>
      <c r="B1121" s="7" t="s">
        <v>4571</v>
      </c>
      <c r="C1121" s="7" t="s">
        <v>4469</v>
      </c>
      <c r="D1121" s="7" t="s">
        <v>4497</v>
      </c>
      <c r="E1121" s="7" t="s">
        <v>4572</v>
      </c>
      <c r="F1121" s="7" t="s">
        <v>4573</v>
      </c>
      <c r="G1121" s="7" t="s">
        <v>4574</v>
      </c>
      <c r="H1121" t="s">
        <v>4575</v>
      </c>
      <c r="I1121" s="7" t="s">
        <v>98</v>
      </c>
      <c r="J1121" s="7" t="s">
        <v>8005</v>
      </c>
      <c r="K1121" s="7" t="s">
        <v>8005</v>
      </c>
      <c r="L1121" s="36">
        <v>26404</v>
      </c>
      <c r="M1121" s="7" t="s">
        <v>8005</v>
      </c>
      <c r="N1121" s="36">
        <v>6345</v>
      </c>
      <c r="O1121" s="36">
        <v>6543</v>
      </c>
      <c r="P1121" s="36">
        <v>8221</v>
      </c>
      <c r="Q1121" s="36">
        <v>0</v>
      </c>
      <c r="R1121" s="36">
        <v>5295</v>
      </c>
      <c r="S1121" s="36">
        <v>0</v>
      </c>
      <c r="T1121" s="36">
        <v>26404</v>
      </c>
      <c r="U1121" s="36">
        <v>0</v>
      </c>
    </row>
    <row r="1122" spans="1:21" ht="15" customHeight="1" x14ac:dyDescent="0.2">
      <c r="A1122" t="s">
        <v>4467</v>
      </c>
      <c r="B1122" s="7" t="s">
        <v>4576</v>
      </c>
      <c r="C1122" s="7" t="s">
        <v>4469</v>
      </c>
      <c r="D1122" s="7" t="s">
        <v>4500</v>
      </c>
      <c r="E1122" s="7" t="s">
        <v>4577</v>
      </c>
      <c r="F1122" s="7" t="s">
        <v>4578</v>
      </c>
      <c r="G1122" s="7" t="s">
        <v>4579</v>
      </c>
      <c r="H1122" t="s">
        <v>4580</v>
      </c>
      <c r="I1122" s="7" t="s">
        <v>98</v>
      </c>
      <c r="J1122" s="7" t="s">
        <v>8005</v>
      </c>
      <c r="K1122" s="7" t="s">
        <v>8005</v>
      </c>
      <c r="L1122" s="36">
        <v>144246</v>
      </c>
      <c r="M1122" s="7" t="s">
        <v>8005</v>
      </c>
      <c r="N1122" s="36">
        <v>26591</v>
      </c>
      <c r="O1122" s="36">
        <v>35694</v>
      </c>
      <c r="P1122" s="36">
        <v>30730</v>
      </c>
      <c r="Q1122" s="36">
        <v>36636</v>
      </c>
      <c r="R1122" s="36">
        <v>14595</v>
      </c>
      <c r="S1122" s="36">
        <v>0</v>
      </c>
      <c r="T1122" s="36">
        <v>144246</v>
      </c>
      <c r="U1122" s="36">
        <v>0</v>
      </c>
    </row>
    <row r="1123" spans="1:21" ht="15" customHeight="1" x14ac:dyDescent="0.2">
      <c r="A1123" t="s">
        <v>4467</v>
      </c>
      <c r="B1123" s="7" t="s">
        <v>4581</v>
      </c>
      <c r="C1123" s="7" t="s">
        <v>4469</v>
      </c>
      <c r="D1123" s="7" t="s">
        <v>4476</v>
      </c>
      <c r="E1123" s="7" t="s">
        <v>4582</v>
      </c>
      <c r="F1123" s="7" t="s">
        <v>4583</v>
      </c>
      <c r="G1123" s="7" t="s">
        <v>4584</v>
      </c>
      <c r="H1123" t="s">
        <v>4585</v>
      </c>
      <c r="I1123" s="7" t="s">
        <v>98</v>
      </c>
      <c r="J1123" s="7" t="s">
        <v>8005</v>
      </c>
      <c r="K1123" s="7" t="s">
        <v>8005</v>
      </c>
      <c r="L1123" s="36">
        <v>46746</v>
      </c>
      <c r="M1123" s="7" t="s">
        <v>8005</v>
      </c>
      <c r="N1123" s="36">
        <v>10759</v>
      </c>
      <c r="O1123" s="36">
        <v>11568</v>
      </c>
      <c r="P1123" s="36">
        <v>9846</v>
      </c>
      <c r="Q1123" s="36">
        <v>0</v>
      </c>
      <c r="R1123" s="36">
        <v>14573</v>
      </c>
      <c r="S1123" s="36">
        <v>0</v>
      </c>
      <c r="T1123" s="36">
        <v>46746</v>
      </c>
      <c r="U1123" s="36">
        <v>0</v>
      </c>
    </row>
    <row r="1124" spans="1:21" ht="15" customHeight="1" x14ac:dyDescent="0.2">
      <c r="A1124" t="s">
        <v>4467</v>
      </c>
      <c r="B1124" s="7" t="s">
        <v>4586</v>
      </c>
      <c r="C1124" s="7" t="s">
        <v>4469</v>
      </c>
      <c r="D1124" s="7" t="s">
        <v>4491</v>
      </c>
      <c r="E1124" s="7" t="s">
        <v>4587</v>
      </c>
      <c r="F1124" s="7" t="s">
        <v>4588</v>
      </c>
      <c r="G1124" s="7" t="s">
        <v>4589</v>
      </c>
      <c r="H1124" t="s">
        <v>4590</v>
      </c>
      <c r="I1124" s="7" t="s">
        <v>98</v>
      </c>
      <c r="J1124" s="7" t="s">
        <v>8005</v>
      </c>
      <c r="K1124" s="7" t="s">
        <v>8005</v>
      </c>
      <c r="L1124" s="36">
        <v>32272</v>
      </c>
      <c r="M1124" s="7" t="s">
        <v>8005</v>
      </c>
      <c r="N1124" s="36">
        <v>7756</v>
      </c>
      <c r="O1124" s="36">
        <v>241</v>
      </c>
      <c r="P1124" s="36">
        <v>0</v>
      </c>
      <c r="Q1124" s="36">
        <v>0</v>
      </c>
      <c r="R1124" s="36">
        <v>24275</v>
      </c>
      <c r="S1124" s="36">
        <v>0</v>
      </c>
      <c r="T1124" s="36">
        <v>32272</v>
      </c>
      <c r="U1124" s="36">
        <v>0</v>
      </c>
    </row>
    <row r="1125" spans="1:21" ht="15" customHeight="1" x14ac:dyDescent="0.2">
      <c r="A1125" t="s">
        <v>4467</v>
      </c>
      <c r="B1125" s="7" t="s">
        <v>4591</v>
      </c>
      <c r="C1125" s="7" t="s">
        <v>4469</v>
      </c>
      <c r="D1125" s="7" t="s">
        <v>4509</v>
      </c>
      <c r="E1125" s="7" t="s">
        <v>4592</v>
      </c>
      <c r="F1125" s="7" t="s">
        <v>4593</v>
      </c>
      <c r="G1125" s="7" t="s">
        <v>4594</v>
      </c>
      <c r="H1125" t="s">
        <v>4595</v>
      </c>
      <c r="I1125" s="7" t="s">
        <v>98</v>
      </c>
      <c r="J1125" s="7" t="s">
        <v>8005</v>
      </c>
      <c r="K1125" s="7" t="s">
        <v>8005</v>
      </c>
      <c r="L1125" s="36">
        <v>190289</v>
      </c>
      <c r="M1125" s="7" t="s">
        <v>8005</v>
      </c>
      <c r="N1125" s="36">
        <v>0</v>
      </c>
      <c r="O1125" s="36">
        <v>56471</v>
      </c>
      <c r="P1125" s="36">
        <v>117970</v>
      </c>
      <c r="Q1125" s="36">
        <v>5831</v>
      </c>
      <c r="R1125" s="36">
        <v>10017</v>
      </c>
      <c r="S1125" s="36">
        <v>0</v>
      </c>
      <c r="T1125" s="36">
        <v>190289</v>
      </c>
      <c r="U1125" s="36">
        <v>0</v>
      </c>
    </row>
    <row r="1126" spans="1:21" ht="15" customHeight="1" x14ac:dyDescent="0.2">
      <c r="A1126" t="s">
        <v>4467</v>
      </c>
      <c r="B1126" s="7" t="s">
        <v>4596</v>
      </c>
      <c r="C1126" s="7" t="s">
        <v>4469</v>
      </c>
      <c r="D1126" s="7" t="s">
        <v>4509</v>
      </c>
      <c r="E1126" s="7" t="s">
        <v>4597</v>
      </c>
      <c r="F1126" s="7" t="s">
        <v>4598</v>
      </c>
      <c r="G1126" s="7" t="s">
        <v>4599</v>
      </c>
      <c r="H1126" t="s">
        <v>4600</v>
      </c>
      <c r="I1126" s="7" t="s">
        <v>98</v>
      </c>
      <c r="J1126" s="7" t="s">
        <v>8005</v>
      </c>
      <c r="K1126" s="7" t="s">
        <v>8005</v>
      </c>
      <c r="L1126" s="36">
        <v>117816</v>
      </c>
      <c r="M1126" s="7" t="s">
        <v>8005</v>
      </c>
      <c r="N1126" s="36">
        <v>28529</v>
      </c>
      <c r="O1126" s="36">
        <v>25716</v>
      </c>
      <c r="P1126" s="36">
        <v>4971</v>
      </c>
      <c r="Q1126" s="36">
        <v>0</v>
      </c>
      <c r="R1126" s="36">
        <v>16817</v>
      </c>
      <c r="S1126" s="36">
        <v>0</v>
      </c>
      <c r="T1126" s="36">
        <v>76033</v>
      </c>
      <c r="U1126" s="36">
        <v>41783</v>
      </c>
    </row>
    <row r="1127" spans="1:21" ht="15" customHeight="1" x14ac:dyDescent="0.2">
      <c r="A1127" t="s">
        <v>4467</v>
      </c>
      <c r="B1127" s="7" t="s">
        <v>4601</v>
      </c>
      <c r="C1127" s="7" t="s">
        <v>4469</v>
      </c>
      <c r="D1127" s="7" t="s">
        <v>4500</v>
      </c>
      <c r="E1127" s="7" t="s">
        <v>4602</v>
      </c>
      <c r="F1127" s="7" t="s">
        <v>4603</v>
      </c>
      <c r="G1127" s="7" t="s">
        <v>4604</v>
      </c>
      <c r="H1127" t="s">
        <v>4605</v>
      </c>
      <c r="I1127" s="7" t="s">
        <v>98</v>
      </c>
      <c r="J1127" s="7" t="s">
        <v>8005</v>
      </c>
      <c r="K1127" s="7" t="s">
        <v>8005</v>
      </c>
      <c r="L1127" s="36">
        <v>29812</v>
      </c>
      <c r="M1127" s="7" t="s">
        <v>8005</v>
      </c>
      <c r="N1127" s="36">
        <v>0</v>
      </c>
      <c r="O1127" s="36">
        <v>0</v>
      </c>
      <c r="P1127" s="36">
        <v>0</v>
      </c>
      <c r="Q1127" s="36">
        <v>2179</v>
      </c>
      <c r="R1127" s="36">
        <v>0</v>
      </c>
      <c r="S1127" s="36">
        <v>0</v>
      </c>
      <c r="T1127" s="36">
        <v>2179</v>
      </c>
      <c r="U1127" s="36">
        <v>27633</v>
      </c>
    </row>
    <row r="1128" spans="1:21" ht="15" customHeight="1" x14ac:dyDescent="0.2">
      <c r="A1128" t="s">
        <v>4467</v>
      </c>
      <c r="B1128" s="7" t="s">
        <v>4606</v>
      </c>
      <c r="C1128" s="7" t="s">
        <v>4469</v>
      </c>
      <c r="D1128" s="7" t="s">
        <v>4497</v>
      </c>
      <c r="E1128" s="7" t="s">
        <v>4607</v>
      </c>
      <c r="F1128" s="7" t="s">
        <v>4608</v>
      </c>
      <c r="G1128" s="7" t="s">
        <v>4609</v>
      </c>
      <c r="H1128" t="s">
        <v>4610</v>
      </c>
      <c r="I1128" s="7" t="s">
        <v>98</v>
      </c>
      <c r="J1128" s="7" t="s">
        <v>8005</v>
      </c>
      <c r="K1128" s="7" t="s">
        <v>8005</v>
      </c>
      <c r="L1128" s="36">
        <v>155982</v>
      </c>
      <c r="M1128" s="7" t="s">
        <v>8006</v>
      </c>
      <c r="N1128" s="36">
        <v>0</v>
      </c>
      <c r="O1128" s="36">
        <v>80843</v>
      </c>
      <c r="P1128" s="36">
        <v>73616</v>
      </c>
      <c r="Q1128" s="36">
        <v>0</v>
      </c>
      <c r="R1128" s="36">
        <v>0</v>
      </c>
      <c r="S1128" s="36">
        <v>0</v>
      </c>
      <c r="T1128" s="36">
        <v>154459</v>
      </c>
      <c r="U1128" s="36">
        <v>1523</v>
      </c>
    </row>
    <row r="1129" spans="1:21" ht="15" customHeight="1" x14ac:dyDescent="0.2">
      <c r="A1129" t="s">
        <v>4467</v>
      </c>
      <c r="B1129" s="7" t="s">
        <v>4611</v>
      </c>
      <c r="C1129" s="7" t="s">
        <v>4469</v>
      </c>
      <c r="D1129" s="7" t="s">
        <v>4497</v>
      </c>
      <c r="E1129" s="7" t="s">
        <v>4612</v>
      </c>
      <c r="F1129" s="7" t="s">
        <v>4613</v>
      </c>
      <c r="G1129" s="7" t="s">
        <v>4614</v>
      </c>
      <c r="H1129" t="s">
        <v>4615</v>
      </c>
      <c r="I1129" s="7" t="s">
        <v>98</v>
      </c>
      <c r="J1129" s="7" t="s">
        <v>8005</v>
      </c>
      <c r="K1129" s="7" t="s">
        <v>8005</v>
      </c>
      <c r="L1129" s="36">
        <v>152760</v>
      </c>
      <c r="M1129" s="7" t="s">
        <v>8005</v>
      </c>
      <c r="N1129" s="36">
        <v>1587</v>
      </c>
      <c r="O1129" s="36">
        <v>37817</v>
      </c>
      <c r="P1129" s="36">
        <v>37817</v>
      </c>
      <c r="Q1129" s="36">
        <v>38190</v>
      </c>
      <c r="R1129" s="36">
        <v>37349</v>
      </c>
      <c r="S1129" s="36">
        <v>0</v>
      </c>
      <c r="T1129" s="36">
        <v>152760</v>
      </c>
      <c r="U1129" s="36">
        <v>0</v>
      </c>
    </row>
    <row r="1130" spans="1:21" ht="15" customHeight="1" x14ac:dyDescent="0.2">
      <c r="A1130" t="s">
        <v>4467</v>
      </c>
      <c r="B1130" s="7" t="s">
        <v>4616</v>
      </c>
      <c r="C1130" s="7" t="s">
        <v>4469</v>
      </c>
      <c r="D1130" s="7" t="s">
        <v>4470</v>
      </c>
      <c r="E1130" s="7" t="s">
        <v>4617</v>
      </c>
      <c r="F1130" s="7" t="s">
        <v>4618</v>
      </c>
      <c r="G1130" s="7" t="s">
        <v>4619</v>
      </c>
      <c r="H1130" t="s">
        <v>4620</v>
      </c>
      <c r="I1130" s="7" t="s">
        <v>98</v>
      </c>
      <c r="J1130" s="7" t="s">
        <v>8005</v>
      </c>
      <c r="K1130" s="7" t="s">
        <v>8005</v>
      </c>
      <c r="L1130" s="36">
        <v>523513</v>
      </c>
      <c r="M1130" s="7" t="s">
        <v>8006</v>
      </c>
      <c r="N1130" s="36">
        <v>0</v>
      </c>
      <c r="O1130" s="36">
        <v>239502</v>
      </c>
      <c r="P1130" s="36">
        <v>281448</v>
      </c>
      <c r="Q1130" s="36">
        <v>0</v>
      </c>
      <c r="R1130" s="36">
        <v>0</v>
      </c>
      <c r="S1130" s="36">
        <v>0</v>
      </c>
      <c r="T1130" s="36">
        <v>520950</v>
      </c>
      <c r="U1130" s="36">
        <v>2563</v>
      </c>
    </row>
    <row r="1131" spans="1:21" ht="15" customHeight="1" x14ac:dyDescent="0.2">
      <c r="A1131" t="s">
        <v>4467</v>
      </c>
      <c r="B1131" s="7" t="s">
        <v>4621</v>
      </c>
      <c r="C1131" s="7" t="s">
        <v>4469</v>
      </c>
      <c r="D1131" s="7" t="s">
        <v>4500</v>
      </c>
      <c r="E1131" s="7" t="s">
        <v>4622</v>
      </c>
      <c r="F1131" s="7" t="s">
        <v>4623</v>
      </c>
      <c r="G1131" s="7" t="s">
        <v>4624</v>
      </c>
      <c r="H1131" t="s">
        <v>4625</v>
      </c>
      <c r="I1131" s="7" t="s">
        <v>98</v>
      </c>
      <c r="J1131" s="7" t="s">
        <v>8005</v>
      </c>
      <c r="K1131" s="7" t="s">
        <v>8005</v>
      </c>
      <c r="L1131" s="36">
        <v>132094</v>
      </c>
      <c r="M1131" s="7" t="s">
        <v>8005</v>
      </c>
      <c r="N1131" s="36">
        <v>31982</v>
      </c>
      <c r="O1131" s="36">
        <v>64923</v>
      </c>
      <c r="P1131" s="36">
        <v>34859</v>
      </c>
      <c r="Q1131" s="36">
        <v>0</v>
      </c>
      <c r="R1131" s="36">
        <v>330</v>
      </c>
      <c r="S1131" s="36">
        <v>0</v>
      </c>
      <c r="T1131" s="36">
        <v>132094</v>
      </c>
      <c r="U1131" s="36">
        <v>0</v>
      </c>
    </row>
    <row r="1132" spans="1:21" ht="15" customHeight="1" x14ac:dyDescent="0.2">
      <c r="A1132" t="s">
        <v>4467</v>
      </c>
      <c r="B1132" s="7" t="s">
        <v>4626</v>
      </c>
      <c r="C1132" s="7" t="s">
        <v>4469</v>
      </c>
      <c r="D1132" s="7" t="s">
        <v>4500</v>
      </c>
      <c r="E1132" s="7" t="s">
        <v>4627</v>
      </c>
      <c r="F1132" s="7" t="s">
        <v>4628</v>
      </c>
      <c r="G1132" s="7" t="s">
        <v>4629</v>
      </c>
      <c r="H1132" t="s">
        <v>4630</v>
      </c>
      <c r="I1132" s="7" t="s">
        <v>98</v>
      </c>
      <c r="J1132" s="7" t="s">
        <v>8005</v>
      </c>
      <c r="K1132" s="7" t="s">
        <v>8005</v>
      </c>
      <c r="L1132" s="36">
        <v>188213</v>
      </c>
      <c r="M1132" s="7" t="s">
        <v>8005</v>
      </c>
      <c r="N1132" s="36">
        <v>45576</v>
      </c>
      <c r="O1132" s="36">
        <v>92518</v>
      </c>
      <c r="P1132" s="36">
        <v>49674</v>
      </c>
      <c r="Q1132" s="36">
        <v>0</v>
      </c>
      <c r="R1132" s="36">
        <v>445</v>
      </c>
      <c r="S1132" s="36">
        <v>0</v>
      </c>
      <c r="T1132" s="36">
        <v>188213</v>
      </c>
      <c r="U1132" s="36">
        <v>0</v>
      </c>
    </row>
    <row r="1133" spans="1:21" ht="15" customHeight="1" x14ac:dyDescent="0.2">
      <c r="A1133" t="s">
        <v>4467</v>
      </c>
      <c r="B1133" s="7" t="s">
        <v>4631</v>
      </c>
      <c r="C1133" s="7" t="s">
        <v>4469</v>
      </c>
      <c r="D1133" s="7" t="s">
        <v>4500</v>
      </c>
      <c r="E1133" s="7" t="s">
        <v>4632</v>
      </c>
      <c r="F1133" s="7" t="s">
        <v>4633</v>
      </c>
      <c r="G1133" s="7" t="s">
        <v>4634</v>
      </c>
      <c r="H1133" t="s">
        <v>4635</v>
      </c>
      <c r="I1133" s="7" t="s">
        <v>98</v>
      </c>
      <c r="J1133" s="7" t="s">
        <v>8005</v>
      </c>
      <c r="K1133" s="7" t="s">
        <v>8005</v>
      </c>
      <c r="L1133" s="36">
        <v>167561</v>
      </c>
      <c r="M1133" s="7" t="s">
        <v>8005</v>
      </c>
      <c r="N1133" s="36">
        <v>33642</v>
      </c>
      <c r="O1133" s="36">
        <v>60764</v>
      </c>
      <c r="P1133" s="36">
        <v>65964</v>
      </c>
      <c r="Q1133" s="36">
        <v>0</v>
      </c>
      <c r="R1133" s="36">
        <v>7191</v>
      </c>
      <c r="S1133" s="36">
        <v>0</v>
      </c>
      <c r="T1133" s="36">
        <v>167561</v>
      </c>
      <c r="U1133" s="36">
        <v>0</v>
      </c>
    </row>
    <row r="1134" spans="1:21" ht="15" customHeight="1" x14ac:dyDescent="0.2">
      <c r="A1134" t="s">
        <v>4467</v>
      </c>
      <c r="B1134" s="7" t="s">
        <v>4636</v>
      </c>
      <c r="C1134" s="7" t="s">
        <v>4469</v>
      </c>
      <c r="D1134" s="7" t="s">
        <v>4509</v>
      </c>
      <c r="E1134" s="7" t="s">
        <v>4637</v>
      </c>
      <c r="F1134" s="7" t="s">
        <v>4638</v>
      </c>
      <c r="G1134" s="7" t="s">
        <v>4639</v>
      </c>
      <c r="H1134" t="s">
        <v>4640</v>
      </c>
      <c r="I1134" s="7" t="s">
        <v>98</v>
      </c>
      <c r="J1134" s="7" t="s">
        <v>8006</v>
      </c>
      <c r="K1134" s="7" t="s">
        <v>8006</v>
      </c>
      <c r="L1134" s="36">
        <v>0</v>
      </c>
      <c r="M1134" s="7" t="s">
        <v>8006</v>
      </c>
      <c r="N1134" s="36">
        <v>0</v>
      </c>
      <c r="O1134" s="36">
        <v>0</v>
      </c>
      <c r="P1134" s="36">
        <v>0</v>
      </c>
      <c r="Q1134" s="36">
        <v>0</v>
      </c>
      <c r="R1134" s="36">
        <v>0</v>
      </c>
      <c r="S1134" s="36">
        <v>0</v>
      </c>
      <c r="T1134" s="36">
        <v>0</v>
      </c>
      <c r="U1134" s="36">
        <v>0</v>
      </c>
    </row>
    <row r="1135" spans="1:21" ht="15" customHeight="1" x14ac:dyDescent="0.2">
      <c r="A1135" t="s">
        <v>4467</v>
      </c>
      <c r="B1135" s="7" t="s">
        <v>4641</v>
      </c>
      <c r="C1135" s="7" t="s">
        <v>4469</v>
      </c>
      <c r="D1135" s="7" t="s">
        <v>4494</v>
      </c>
      <c r="E1135" s="7" t="s">
        <v>4642</v>
      </c>
      <c r="F1135" s="7" t="s">
        <v>4643</v>
      </c>
      <c r="G1135" s="7" t="s">
        <v>4644</v>
      </c>
      <c r="H1135" t="s">
        <v>4645</v>
      </c>
      <c r="I1135" s="7" t="s">
        <v>98</v>
      </c>
      <c r="J1135" s="7" t="s">
        <v>8007</v>
      </c>
      <c r="K1135" s="7" t="s">
        <v>8005</v>
      </c>
      <c r="L1135" s="36">
        <v>0</v>
      </c>
      <c r="M1135" s="7" t="s">
        <v>8006</v>
      </c>
      <c r="N1135" s="36">
        <v>0</v>
      </c>
      <c r="O1135" s="36">
        <v>0</v>
      </c>
      <c r="P1135" s="36">
        <v>0</v>
      </c>
      <c r="Q1135" s="36">
        <v>0</v>
      </c>
      <c r="R1135" s="36">
        <v>0</v>
      </c>
      <c r="S1135" s="36">
        <v>0</v>
      </c>
      <c r="T1135" s="36">
        <v>0</v>
      </c>
      <c r="U1135" s="36">
        <v>0</v>
      </c>
    </row>
    <row r="1136" spans="1:21" ht="15" customHeight="1" x14ac:dyDescent="0.2">
      <c r="A1136" t="s">
        <v>4467</v>
      </c>
      <c r="B1136" s="7" t="s">
        <v>4646</v>
      </c>
      <c r="C1136" s="7" t="s">
        <v>4469</v>
      </c>
      <c r="D1136" s="7" t="s">
        <v>4500</v>
      </c>
      <c r="E1136" s="7" t="s">
        <v>4647</v>
      </c>
      <c r="F1136" s="7" t="s">
        <v>4648</v>
      </c>
      <c r="G1136" s="7" t="s">
        <v>4649</v>
      </c>
      <c r="H1136" t="s">
        <v>4650</v>
      </c>
      <c r="I1136" s="7" t="s">
        <v>98</v>
      </c>
      <c r="J1136" s="7" t="s">
        <v>8005</v>
      </c>
      <c r="K1136" s="7" t="s">
        <v>8005</v>
      </c>
      <c r="L1136" s="36">
        <v>36062</v>
      </c>
      <c r="M1136" s="7" t="s">
        <v>8005</v>
      </c>
      <c r="N1136" s="36">
        <v>0</v>
      </c>
      <c r="O1136" s="36">
        <v>0</v>
      </c>
      <c r="P1136" s="36">
        <v>0</v>
      </c>
      <c r="Q1136" s="36">
        <v>5177</v>
      </c>
      <c r="R1136" s="36">
        <v>0</v>
      </c>
      <c r="S1136" s="36">
        <v>0</v>
      </c>
      <c r="T1136" s="36">
        <v>5177</v>
      </c>
      <c r="U1136" s="36">
        <v>30885</v>
      </c>
    </row>
    <row r="1137" spans="1:21" ht="15" customHeight="1" x14ac:dyDescent="0.2">
      <c r="A1137" t="s">
        <v>4467</v>
      </c>
      <c r="B1137" s="7" t="s">
        <v>4651</v>
      </c>
      <c r="C1137" s="7" t="s">
        <v>4469</v>
      </c>
      <c r="D1137" s="7" t="s">
        <v>4497</v>
      </c>
      <c r="E1137" s="7" t="s">
        <v>4652</v>
      </c>
      <c r="F1137" s="7" t="s">
        <v>4653</v>
      </c>
      <c r="G1137" s="7" t="s">
        <v>4654</v>
      </c>
      <c r="H1137" t="s">
        <v>4655</v>
      </c>
      <c r="I1137" s="7" t="s">
        <v>98</v>
      </c>
      <c r="J1137" s="7" t="s">
        <v>8005</v>
      </c>
      <c r="K1137" s="7" t="s">
        <v>8005</v>
      </c>
      <c r="L1137" s="36">
        <v>58287</v>
      </c>
      <c r="M1137" s="7" t="s">
        <v>8005</v>
      </c>
      <c r="N1137" s="36">
        <v>13997</v>
      </c>
      <c r="O1137" s="36">
        <v>15199</v>
      </c>
      <c r="P1137" s="36">
        <v>16262</v>
      </c>
      <c r="Q1137" s="36">
        <v>0</v>
      </c>
      <c r="R1137" s="36">
        <v>12829</v>
      </c>
      <c r="S1137" s="36">
        <v>0</v>
      </c>
      <c r="T1137" s="36">
        <v>58287</v>
      </c>
      <c r="U1137" s="36">
        <v>0</v>
      </c>
    </row>
    <row r="1138" spans="1:21" ht="15" customHeight="1" x14ac:dyDescent="0.2">
      <c r="A1138" t="s">
        <v>4467</v>
      </c>
      <c r="B1138" s="7" t="s">
        <v>4656</v>
      </c>
      <c r="C1138" s="7" t="s">
        <v>4469</v>
      </c>
      <c r="D1138" s="7" t="s">
        <v>4497</v>
      </c>
      <c r="E1138" s="7" t="s">
        <v>4657</v>
      </c>
      <c r="F1138" s="7" t="s">
        <v>4658</v>
      </c>
      <c r="G1138" s="7" t="s">
        <v>4659</v>
      </c>
      <c r="H1138" t="s">
        <v>4660</v>
      </c>
      <c r="I1138" s="7" t="s">
        <v>98</v>
      </c>
      <c r="J1138" s="7" t="s">
        <v>8005</v>
      </c>
      <c r="K1138" s="7" t="s">
        <v>8005</v>
      </c>
      <c r="L1138" s="36">
        <v>271058</v>
      </c>
      <c r="M1138" s="7" t="s">
        <v>8005</v>
      </c>
      <c r="N1138" s="36">
        <v>59451</v>
      </c>
      <c r="O1138" s="36">
        <v>94017</v>
      </c>
      <c r="P1138" s="36">
        <v>75174</v>
      </c>
      <c r="Q1138" s="36">
        <v>24903</v>
      </c>
      <c r="R1138" s="36">
        <v>17513</v>
      </c>
      <c r="S1138" s="36">
        <v>0</v>
      </c>
      <c r="T1138" s="36">
        <v>271058</v>
      </c>
      <c r="U1138" s="36">
        <v>0</v>
      </c>
    </row>
    <row r="1139" spans="1:21" ht="15" customHeight="1" x14ac:dyDescent="0.2">
      <c r="A1139" t="s">
        <v>4467</v>
      </c>
      <c r="B1139" s="7" t="s">
        <v>4661</v>
      </c>
      <c r="C1139" s="7" t="s">
        <v>4469</v>
      </c>
      <c r="D1139" s="7" t="s">
        <v>4476</v>
      </c>
      <c r="E1139" s="7" t="s">
        <v>4662</v>
      </c>
      <c r="F1139" s="7" t="s">
        <v>4663</v>
      </c>
      <c r="G1139" s="7" t="s">
        <v>4664</v>
      </c>
      <c r="H1139" t="s">
        <v>4665</v>
      </c>
      <c r="I1139" s="7" t="s">
        <v>98</v>
      </c>
      <c r="J1139" s="7" t="s">
        <v>8005</v>
      </c>
      <c r="K1139" s="7" t="s">
        <v>8005</v>
      </c>
      <c r="L1139" s="36">
        <v>109696</v>
      </c>
      <c r="M1139" s="7" t="s">
        <v>8005</v>
      </c>
      <c r="N1139" s="36">
        <v>25895</v>
      </c>
      <c r="O1139" s="36">
        <v>0</v>
      </c>
      <c r="P1139" s="36">
        <v>25576</v>
      </c>
      <c r="Q1139" s="36">
        <v>45263</v>
      </c>
      <c r="R1139" s="36">
        <v>12962</v>
      </c>
      <c r="S1139" s="36">
        <v>0</v>
      </c>
      <c r="T1139" s="36">
        <v>109696</v>
      </c>
      <c r="U1139" s="36">
        <v>0</v>
      </c>
    </row>
    <row r="1140" spans="1:21" ht="15" customHeight="1" x14ac:dyDescent="0.2">
      <c r="A1140" t="s">
        <v>4467</v>
      </c>
      <c r="B1140" s="7" t="s">
        <v>4666</v>
      </c>
      <c r="C1140" s="7" t="s">
        <v>4469</v>
      </c>
      <c r="D1140" s="7" t="s">
        <v>4494</v>
      </c>
      <c r="E1140" s="7" t="s">
        <v>4667</v>
      </c>
      <c r="F1140" s="7" t="s">
        <v>4668</v>
      </c>
      <c r="G1140" s="7" t="s">
        <v>4669</v>
      </c>
      <c r="H1140" t="s">
        <v>4670</v>
      </c>
      <c r="I1140" s="7" t="s">
        <v>98</v>
      </c>
      <c r="J1140" s="7" t="s">
        <v>8005</v>
      </c>
      <c r="K1140" s="7" t="s">
        <v>8005</v>
      </c>
      <c r="L1140" s="36">
        <v>158993</v>
      </c>
      <c r="M1140" s="7" t="s">
        <v>8005</v>
      </c>
      <c r="N1140" s="36">
        <v>38180</v>
      </c>
      <c r="O1140" s="36">
        <v>119262</v>
      </c>
      <c r="P1140" s="36">
        <v>0</v>
      </c>
      <c r="Q1140" s="36">
        <v>0</v>
      </c>
      <c r="R1140" s="36">
        <v>1551</v>
      </c>
      <c r="S1140" s="36">
        <v>0</v>
      </c>
      <c r="T1140" s="36">
        <v>158993</v>
      </c>
      <c r="U1140" s="36">
        <v>0</v>
      </c>
    </row>
    <row r="1141" spans="1:21" ht="15" customHeight="1" x14ac:dyDescent="0.2">
      <c r="A1141" t="s">
        <v>4467</v>
      </c>
      <c r="B1141" s="7" t="s">
        <v>4671</v>
      </c>
      <c r="C1141" s="7" t="s">
        <v>4469</v>
      </c>
      <c r="D1141" s="7" t="s">
        <v>4509</v>
      </c>
      <c r="E1141" s="7" t="s">
        <v>4672</v>
      </c>
      <c r="F1141" s="7" t="s">
        <v>4673</v>
      </c>
      <c r="G1141" s="7" t="s">
        <v>4674</v>
      </c>
      <c r="H1141" t="s">
        <v>4675</v>
      </c>
      <c r="I1141" s="7" t="s">
        <v>98</v>
      </c>
      <c r="J1141" s="7" t="s">
        <v>8006</v>
      </c>
      <c r="K1141" s="7" t="s">
        <v>8006</v>
      </c>
      <c r="L1141" s="36">
        <v>0</v>
      </c>
      <c r="M1141" s="7" t="s">
        <v>8006</v>
      </c>
      <c r="N1141" s="36">
        <v>0</v>
      </c>
      <c r="O1141" s="36">
        <v>0</v>
      </c>
      <c r="P1141" s="36">
        <v>0</v>
      </c>
      <c r="Q1141" s="36">
        <v>0</v>
      </c>
      <c r="R1141" s="36">
        <v>0</v>
      </c>
      <c r="S1141" s="36">
        <v>0</v>
      </c>
      <c r="T1141" s="36">
        <v>0</v>
      </c>
      <c r="U1141" s="36">
        <v>0</v>
      </c>
    </row>
    <row r="1142" spans="1:21" ht="15" customHeight="1" x14ac:dyDescent="0.2">
      <c r="A1142" t="s">
        <v>4467</v>
      </c>
      <c r="B1142" s="7" t="s">
        <v>4676</v>
      </c>
      <c r="C1142" s="7" t="s">
        <v>4469</v>
      </c>
      <c r="D1142" s="7" t="s">
        <v>4494</v>
      </c>
      <c r="E1142" s="7" t="s">
        <v>4677</v>
      </c>
      <c r="F1142" s="7" t="s">
        <v>4678</v>
      </c>
      <c r="G1142" s="7" t="s">
        <v>4679</v>
      </c>
      <c r="H1142" t="s">
        <v>4680</v>
      </c>
      <c r="I1142" s="7" t="s">
        <v>98</v>
      </c>
      <c r="J1142" s="7" t="s">
        <v>8005</v>
      </c>
      <c r="K1142" s="7" t="s">
        <v>8005</v>
      </c>
      <c r="L1142" s="36">
        <v>67500</v>
      </c>
      <c r="M1142" s="7" t="s">
        <v>8005</v>
      </c>
      <c r="N1142" s="36">
        <v>16345</v>
      </c>
      <c r="O1142" s="36">
        <v>33180</v>
      </c>
      <c r="P1142" s="36">
        <v>17815</v>
      </c>
      <c r="Q1142" s="36">
        <v>0</v>
      </c>
      <c r="R1142" s="36">
        <v>160</v>
      </c>
      <c r="S1142" s="36">
        <v>0</v>
      </c>
      <c r="T1142" s="36">
        <v>67500</v>
      </c>
      <c r="U1142" s="36">
        <v>0</v>
      </c>
    </row>
    <row r="1143" spans="1:21" ht="15" customHeight="1" x14ac:dyDescent="0.2">
      <c r="A1143" t="s">
        <v>4467</v>
      </c>
      <c r="B1143" s="7" t="s">
        <v>4681</v>
      </c>
      <c r="C1143" s="7" t="s">
        <v>4469</v>
      </c>
      <c r="D1143" s="7" t="s">
        <v>4470</v>
      </c>
      <c r="E1143" s="7" t="s">
        <v>4682</v>
      </c>
      <c r="F1143" s="7" t="s">
        <v>4683</v>
      </c>
      <c r="G1143" s="7" t="s">
        <v>4684</v>
      </c>
      <c r="H1143" t="s">
        <v>4685</v>
      </c>
      <c r="I1143" s="7" t="s">
        <v>98</v>
      </c>
      <c r="J1143" s="7" t="s">
        <v>8006</v>
      </c>
      <c r="K1143" s="7" t="s">
        <v>8006</v>
      </c>
      <c r="L1143" s="36">
        <v>0</v>
      </c>
      <c r="M1143" s="7" t="s">
        <v>8006</v>
      </c>
      <c r="N1143" s="36">
        <v>0</v>
      </c>
      <c r="O1143" s="36">
        <v>0</v>
      </c>
      <c r="P1143" s="36">
        <v>0</v>
      </c>
      <c r="Q1143" s="36">
        <v>0</v>
      </c>
      <c r="R1143" s="36">
        <v>0</v>
      </c>
      <c r="S1143" s="36">
        <v>0</v>
      </c>
      <c r="T1143" s="36">
        <v>0</v>
      </c>
      <c r="U1143" s="36">
        <v>0</v>
      </c>
    </row>
    <row r="1144" spans="1:21" ht="15" customHeight="1" x14ac:dyDescent="0.2">
      <c r="A1144" t="s">
        <v>4467</v>
      </c>
      <c r="B1144" s="7" t="s">
        <v>4686</v>
      </c>
      <c r="C1144" s="7" t="s">
        <v>4469</v>
      </c>
      <c r="D1144" s="7" t="s">
        <v>4470</v>
      </c>
      <c r="E1144" s="7" t="s">
        <v>4687</v>
      </c>
      <c r="F1144" s="7" t="s">
        <v>4688</v>
      </c>
      <c r="G1144" s="7" t="s">
        <v>4689</v>
      </c>
      <c r="H1144" t="s">
        <v>4690</v>
      </c>
      <c r="I1144" s="7" t="s">
        <v>98</v>
      </c>
      <c r="J1144" s="7" t="s">
        <v>8005</v>
      </c>
      <c r="K1144" s="7" t="s">
        <v>8005</v>
      </c>
      <c r="L1144" s="36">
        <v>38363</v>
      </c>
      <c r="M1144" s="7" t="s">
        <v>8005</v>
      </c>
      <c r="N1144" s="36">
        <v>0</v>
      </c>
      <c r="O1144" s="36">
        <v>0</v>
      </c>
      <c r="P1144" s="36">
        <v>0</v>
      </c>
      <c r="Q1144" s="36">
        <v>9591</v>
      </c>
      <c r="R1144" s="36">
        <v>9591</v>
      </c>
      <c r="S1144" s="36">
        <v>0</v>
      </c>
      <c r="T1144" s="36">
        <v>19182</v>
      </c>
      <c r="U1144" s="36">
        <v>19181</v>
      </c>
    </row>
    <row r="1145" spans="1:21" ht="15" customHeight="1" x14ac:dyDescent="0.2">
      <c r="A1145" t="s">
        <v>4467</v>
      </c>
      <c r="B1145" s="7" t="s">
        <v>4691</v>
      </c>
      <c r="C1145" s="7" t="s">
        <v>4469</v>
      </c>
      <c r="D1145" s="7" t="s">
        <v>4482</v>
      </c>
      <c r="E1145" s="7" t="s">
        <v>4692</v>
      </c>
      <c r="F1145" s="7" t="s">
        <v>4693</v>
      </c>
      <c r="G1145" s="7" t="s">
        <v>4694</v>
      </c>
      <c r="H1145" t="s">
        <v>4695</v>
      </c>
      <c r="I1145" s="7" t="s">
        <v>98</v>
      </c>
      <c r="J1145" s="7" t="s">
        <v>8005</v>
      </c>
      <c r="K1145" s="7" t="s">
        <v>8006</v>
      </c>
      <c r="L1145" s="36">
        <v>0</v>
      </c>
      <c r="M1145" s="7" t="s">
        <v>8006</v>
      </c>
      <c r="N1145" s="36">
        <v>0</v>
      </c>
      <c r="O1145" s="36">
        <v>0</v>
      </c>
      <c r="P1145" s="36">
        <v>0</v>
      </c>
      <c r="Q1145" s="36">
        <v>0</v>
      </c>
      <c r="R1145" s="36">
        <v>0</v>
      </c>
      <c r="S1145" s="36">
        <v>0</v>
      </c>
      <c r="T1145" s="36">
        <v>0</v>
      </c>
      <c r="U1145" s="36">
        <v>0</v>
      </c>
    </row>
    <row r="1146" spans="1:21" ht="15" customHeight="1" x14ac:dyDescent="0.2">
      <c r="A1146" t="s">
        <v>4696</v>
      </c>
      <c r="B1146" s="7" t="s">
        <v>4697</v>
      </c>
      <c r="C1146" s="7" t="s">
        <v>4698</v>
      </c>
      <c r="D1146" s="7" t="s">
        <v>4699</v>
      </c>
      <c r="E1146" s="7" t="s">
        <v>34</v>
      </c>
      <c r="F1146" s="7" t="s">
        <v>35</v>
      </c>
      <c r="G1146" s="7" t="s">
        <v>4699</v>
      </c>
      <c r="H1146" t="s">
        <v>4700</v>
      </c>
      <c r="I1146" s="7" t="s">
        <v>37</v>
      </c>
      <c r="J1146" s="7" t="s">
        <v>8005</v>
      </c>
      <c r="K1146" s="7" t="s">
        <v>8005</v>
      </c>
      <c r="L1146" s="36">
        <v>17709</v>
      </c>
      <c r="M1146" s="7" t="s">
        <v>8005</v>
      </c>
      <c r="N1146" s="36">
        <v>4253</v>
      </c>
      <c r="O1146" s="36">
        <v>13281</v>
      </c>
      <c r="P1146" s="36">
        <v>0</v>
      </c>
      <c r="Q1146" s="36">
        <v>0</v>
      </c>
      <c r="R1146" s="36">
        <v>175</v>
      </c>
      <c r="S1146" s="36">
        <v>0</v>
      </c>
      <c r="T1146" s="36">
        <v>17709</v>
      </c>
      <c r="U1146" s="36">
        <v>0</v>
      </c>
    </row>
    <row r="1147" spans="1:21" ht="15" customHeight="1" x14ac:dyDescent="0.2">
      <c r="A1147" t="s">
        <v>4696</v>
      </c>
      <c r="B1147" s="7" t="s">
        <v>4701</v>
      </c>
      <c r="C1147" s="7" t="s">
        <v>4698</v>
      </c>
      <c r="D1147" s="7" t="s">
        <v>4702</v>
      </c>
      <c r="E1147" s="7" t="s">
        <v>34</v>
      </c>
      <c r="F1147" s="7" t="s">
        <v>35</v>
      </c>
      <c r="G1147" s="7" t="s">
        <v>4702</v>
      </c>
      <c r="H1147" t="s">
        <v>4703</v>
      </c>
      <c r="I1147" s="7" t="s">
        <v>41</v>
      </c>
      <c r="J1147" s="7" t="s">
        <v>8005</v>
      </c>
      <c r="K1147" s="7" t="s">
        <v>8006</v>
      </c>
      <c r="L1147" s="36">
        <v>0</v>
      </c>
      <c r="M1147" s="7" t="s">
        <v>8005</v>
      </c>
      <c r="N1147" s="36">
        <v>0</v>
      </c>
      <c r="O1147" s="36">
        <v>0</v>
      </c>
      <c r="P1147" s="36">
        <v>0</v>
      </c>
      <c r="Q1147" s="36">
        <v>0</v>
      </c>
      <c r="R1147" s="36">
        <v>0</v>
      </c>
      <c r="S1147" s="36">
        <v>0</v>
      </c>
      <c r="T1147" s="36">
        <v>0</v>
      </c>
      <c r="U1147" s="36">
        <v>0</v>
      </c>
    </row>
    <row r="1148" spans="1:21" ht="15" customHeight="1" x14ac:dyDescent="0.2">
      <c r="A1148" t="s">
        <v>4696</v>
      </c>
      <c r="B1148" s="35" t="s">
        <v>4704</v>
      </c>
      <c r="C1148" s="7" t="s">
        <v>4698</v>
      </c>
      <c r="D1148" s="7" t="s">
        <v>4705</v>
      </c>
      <c r="E1148" s="7" t="s">
        <v>34</v>
      </c>
      <c r="F1148" s="7" t="s">
        <v>35</v>
      </c>
      <c r="G1148" s="7" t="s">
        <v>4705</v>
      </c>
      <c r="H1148" t="s">
        <v>4706</v>
      </c>
      <c r="I1148" s="7" t="s">
        <v>41</v>
      </c>
      <c r="J1148" s="7" t="s">
        <v>8005</v>
      </c>
      <c r="K1148" s="7" t="s">
        <v>8006</v>
      </c>
      <c r="L1148" s="36">
        <v>0</v>
      </c>
      <c r="M1148" s="7" t="s">
        <v>8006</v>
      </c>
      <c r="N1148" s="36">
        <v>0</v>
      </c>
      <c r="O1148" s="36">
        <v>0</v>
      </c>
      <c r="P1148" s="36">
        <v>0</v>
      </c>
      <c r="Q1148" s="36">
        <v>0</v>
      </c>
      <c r="R1148" s="36">
        <v>0</v>
      </c>
      <c r="S1148" s="36">
        <v>0</v>
      </c>
      <c r="T1148" s="36">
        <v>0</v>
      </c>
      <c r="U1148" s="36">
        <v>0</v>
      </c>
    </row>
    <row r="1149" spans="1:21" ht="15" customHeight="1" x14ac:dyDescent="0.2">
      <c r="A1149" t="s">
        <v>4696</v>
      </c>
      <c r="B1149" s="7" t="s">
        <v>4707</v>
      </c>
      <c r="C1149" s="7" t="s">
        <v>4698</v>
      </c>
      <c r="D1149" s="7" t="s">
        <v>4708</v>
      </c>
      <c r="E1149" s="7" t="s">
        <v>34</v>
      </c>
      <c r="F1149" s="7" t="s">
        <v>35</v>
      </c>
      <c r="G1149" s="7" t="s">
        <v>4708</v>
      </c>
      <c r="H1149" t="s">
        <v>4709</v>
      </c>
      <c r="I1149" s="7" t="s">
        <v>41</v>
      </c>
      <c r="J1149" s="7" t="s">
        <v>8005</v>
      </c>
      <c r="K1149" s="7" t="s">
        <v>8005</v>
      </c>
      <c r="L1149" s="36">
        <v>1011503</v>
      </c>
      <c r="M1149" s="7" t="s">
        <v>8005</v>
      </c>
      <c r="N1149" s="36">
        <v>0</v>
      </c>
      <c r="O1149" s="36">
        <v>418338</v>
      </c>
      <c r="P1149" s="36">
        <v>584952</v>
      </c>
      <c r="Q1149" s="36">
        <v>0</v>
      </c>
      <c r="R1149" s="36">
        <v>8213</v>
      </c>
      <c r="S1149" s="36">
        <v>0</v>
      </c>
      <c r="T1149" s="36">
        <v>1011503</v>
      </c>
      <c r="U1149" s="36">
        <v>0</v>
      </c>
    </row>
    <row r="1150" spans="1:21" ht="15" customHeight="1" x14ac:dyDescent="0.2">
      <c r="A1150" t="s">
        <v>4696</v>
      </c>
      <c r="B1150" s="7" t="s">
        <v>4710</v>
      </c>
      <c r="C1150" s="7" t="s">
        <v>4698</v>
      </c>
      <c r="D1150" s="7" t="s">
        <v>4711</v>
      </c>
      <c r="E1150" s="7" t="s">
        <v>34</v>
      </c>
      <c r="F1150" s="7" t="s">
        <v>35</v>
      </c>
      <c r="G1150" s="7" t="s">
        <v>4711</v>
      </c>
      <c r="H1150" t="s">
        <v>4712</v>
      </c>
      <c r="I1150" s="7" t="s">
        <v>41</v>
      </c>
      <c r="J1150" s="7" t="s">
        <v>8005</v>
      </c>
      <c r="K1150" s="7" t="s">
        <v>8006</v>
      </c>
      <c r="L1150" s="36">
        <v>0</v>
      </c>
      <c r="M1150" s="7" t="s">
        <v>8005</v>
      </c>
      <c r="N1150" s="36">
        <v>0</v>
      </c>
      <c r="O1150" s="36">
        <v>0</v>
      </c>
      <c r="P1150" s="36">
        <v>0</v>
      </c>
      <c r="Q1150" s="36">
        <v>0</v>
      </c>
      <c r="R1150" s="36">
        <v>0</v>
      </c>
      <c r="S1150" s="36">
        <v>0</v>
      </c>
      <c r="T1150" s="36">
        <v>0</v>
      </c>
      <c r="U1150" s="36">
        <v>0</v>
      </c>
    </row>
    <row r="1151" spans="1:21" ht="15" customHeight="1" x14ac:dyDescent="0.2">
      <c r="A1151" t="s">
        <v>4696</v>
      </c>
      <c r="B1151" s="7" t="s">
        <v>4713</v>
      </c>
      <c r="C1151" s="7" t="s">
        <v>4698</v>
      </c>
      <c r="D1151" s="7" t="s">
        <v>4714</v>
      </c>
      <c r="E1151" s="7" t="s">
        <v>34</v>
      </c>
      <c r="F1151" s="7" t="s">
        <v>35</v>
      </c>
      <c r="G1151" s="7" t="s">
        <v>4714</v>
      </c>
      <c r="H1151" t="s">
        <v>4715</v>
      </c>
      <c r="I1151" s="7" t="s">
        <v>41</v>
      </c>
      <c r="J1151" s="7" t="s">
        <v>8005</v>
      </c>
      <c r="K1151" s="7" t="s">
        <v>8005</v>
      </c>
      <c r="L1151" s="36">
        <v>60625</v>
      </c>
      <c r="M1151" s="7" t="s">
        <v>8005</v>
      </c>
      <c r="N1151" s="36">
        <v>6127</v>
      </c>
      <c r="O1151" s="36">
        <v>33856</v>
      </c>
      <c r="P1151" s="36">
        <v>20024</v>
      </c>
      <c r="Q1151" s="36">
        <v>0</v>
      </c>
      <c r="R1151" s="36">
        <v>618</v>
      </c>
      <c r="S1151" s="36">
        <v>0</v>
      </c>
      <c r="T1151" s="36">
        <v>60625</v>
      </c>
      <c r="U1151" s="36">
        <v>0</v>
      </c>
    </row>
    <row r="1152" spans="1:21" ht="15" customHeight="1" x14ac:dyDescent="0.2">
      <c r="A1152" t="s">
        <v>4696</v>
      </c>
      <c r="B1152" s="7" t="s">
        <v>4716</v>
      </c>
      <c r="C1152" s="7" t="s">
        <v>4698</v>
      </c>
      <c r="D1152" s="7" t="s">
        <v>4717</v>
      </c>
      <c r="E1152" s="7" t="s">
        <v>34</v>
      </c>
      <c r="F1152" s="7" t="s">
        <v>35</v>
      </c>
      <c r="G1152" s="7" t="s">
        <v>4717</v>
      </c>
      <c r="H1152" t="s">
        <v>4718</v>
      </c>
      <c r="I1152" s="7" t="s">
        <v>41</v>
      </c>
      <c r="J1152" s="7" t="s">
        <v>8005</v>
      </c>
      <c r="K1152" s="7" t="s">
        <v>8006</v>
      </c>
      <c r="L1152" s="36">
        <v>0</v>
      </c>
      <c r="M1152" s="7" t="s">
        <v>8005</v>
      </c>
      <c r="N1152" s="36">
        <v>0</v>
      </c>
      <c r="O1152" s="36">
        <v>0</v>
      </c>
      <c r="P1152" s="36">
        <v>0</v>
      </c>
      <c r="Q1152" s="36">
        <v>0</v>
      </c>
      <c r="R1152" s="36">
        <v>0</v>
      </c>
      <c r="S1152" s="36">
        <v>0</v>
      </c>
      <c r="T1152" s="36">
        <v>0</v>
      </c>
      <c r="U1152" s="36">
        <v>0</v>
      </c>
    </row>
    <row r="1153" spans="1:21" ht="15" customHeight="1" x14ac:dyDescent="0.2">
      <c r="A1153" t="s">
        <v>4696</v>
      </c>
      <c r="B1153" s="7" t="s">
        <v>4719</v>
      </c>
      <c r="C1153" s="7" t="s">
        <v>4698</v>
      </c>
      <c r="D1153" s="7" t="s">
        <v>4720</v>
      </c>
      <c r="E1153" s="7" t="s">
        <v>34</v>
      </c>
      <c r="F1153" s="7" t="s">
        <v>35</v>
      </c>
      <c r="G1153" s="7" t="s">
        <v>4720</v>
      </c>
      <c r="H1153" t="s">
        <v>4721</v>
      </c>
      <c r="I1153" s="7" t="s">
        <v>41</v>
      </c>
      <c r="J1153" s="7" t="s">
        <v>8005</v>
      </c>
      <c r="K1153" s="7" t="s">
        <v>8005</v>
      </c>
      <c r="L1153" s="36">
        <v>442936</v>
      </c>
      <c r="M1153" s="7" t="s">
        <v>8005</v>
      </c>
      <c r="N1153" s="36">
        <v>22807</v>
      </c>
      <c r="O1153" s="36">
        <v>265613</v>
      </c>
      <c r="P1153" s="36">
        <v>150600</v>
      </c>
      <c r="Q1153" s="36">
        <v>0</v>
      </c>
      <c r="R1153" s="36">
        <v>3916</v>
      </c>
      <c r="S1153" s="36">
        <v>0</v>
      </c>
      <c r="T1153" s="36">
        <v>442936</v>
      </c>
      <c r="U1153" s="36">
        <v>0</v>
      </c>
    </row>
    <row r="1154" spans="1:21" ht="15" customHeight="1" x14ac:dyDescent="0.2">
      <c r="A1154" t="s">
        <v>4696</v>
      </c>
      <c r="B1154" s="7" t="s">
        <v>4722</v>
      </c>
      <c r="C1154" s="7" t="s">
        <v>4698</v>
      </c>
      <c r="D1154" s="7" t="s">
        <v>4723</v>
      </c>
      <c r="E1154" s="7" t="s">
        <v>34</v>
      </c>
      <c r="F1154" s="7" t="s">
        <v>35</v>
      </c>
      <c r="G1154" s="7" t="s">
        <v>4723</v>
      </c>
      <c r="H1154" t="s">
        <v>4724</v>
      </c>
      <c r="I1154" s="7" t="s">
        <v>41</v>
      </c>
      <c r="J1154" s="7" t="s">
        <v>8005</v>
      </c>
      <c r="K1154" s="7" t="s">
        <v>8005</v>
      </c>
      <c r="L1154" s="36">
        <v>0</v>
      </c>
      <c r="M1154" s="7" t="s">
        <v>8005</v>
      </c>
      <c r="N1154" s="36">
        <v>0</v>
      </c>
      <c r="O1154" s="36">
        <v>0</v>
      </c>
      <c r="P1154" s="36">
        <v>0</v>
      </c>
      <c r="Q1154" s="36">
        <v>0</v>
      </c>
      <c r="R1154" s="36">
        <v>0</v>
      </c>
      <c r="S1154" s="36">
        <v>0</v>
      </c>
      <c r="T1154" s="36">
        <v>0</v>
      </c>
      <c r="U1154" s="36">
        <v>0</v>
      </c>
    </row>
    <row r="1155" spans="1:21" ht="15" customHeight="1" x14ac:dyDescent="0.2">
      <c r="A1155" t="s">
        <v>4696</v>
      </c>
      <c r="B1155" s="7" t="s">
        <v>4725</v>
      </c>
      <c r="C1155" s="7" t="s">
        <v>4698</v>
      </c>
      <c r="D1155" s="7" t="s">
        <v>4726</v>
      </c>
      <c r="E1155" s="7" t="s">
        <v>34</v>
      </c>
      <c r="F1155" s="7" t="s">
        <v>35</v>
      </c>
      <c r="G1155" s="7" t="s">
        <v>4726</v>
      </c>
      <c r="H1155" t="s">
        <v>4727</v>
      </c>
      <c r="I1155" s="7" t="s">
        <v>41</v>
      </c>
      <c r="J1155" s="7" t="s">
        <v>8005</v>
      </c>
      <c r="K1155" s="7" t="s">
        <v>8006</v>
      </c>
      <c r="L1155" s="36">
        <v>0</v>
      </c>
      <c r="M1155" s="7" t="s">
        <v>8005</v>
      </c>
      <c r="N1155" s="36">
        <v>0</v>
      </c>
      <c r="O1155" s="36">
        <v>0</v>
      </c>
      <c r="P1155" s="36">
        <v>0</v>
      </c>
      <c r="Q1155" s="36">
        <v>0</v>
      </c>
      <c r="R1155" s="36">
        <v>0</v>
      </c>
      <c r="S1155" s="36">
        <v>0</v>
      </c>
      <c r="T1155" s="36">
        <v>0</v>
      </c>
      <c r="U1155" s="36">
        <v>0</v>
      </c>
    </row>
    <row r="1156" spans="1:21" ht="15" customHeight="1" x14ac:dyDescent="0.2">
      <c r="A1156" t="s">
        <v>4696</v>
      </c>
      <c r="B1156" s="7" t="s">
        <v>4728</v>
      </c>
      <c r="C1156" s="7" t="s">
        <v>4698</v>
      </c>
      <c r="D1156" s="7" t="s">
        <v>4729</v>
      </c>
      <c r="E1156" s="7" t="s">
        <v>34</v>
      </c>
      <c r="F1156" s="7" t="s">
        <v>35</v>
      </c>
      <c r="G1156" s="7" t="s">
        <v>4729</v>
      </c>
      <c r="H1156" t="s">
        <v>4730</v>
      </c>
      <c r="I1156" s="7" t="s">
        <v>41</v>
      </c>
      <c r="J1156" s="7" t="s">
        <v>8005</v>
      </c>
      <c r="K1156" s="7" t="s">
        <v>8006</v>
      </c>
      <c r="L1156" s="36">
        <v>0</v>
      </c>
      <c r="M1156" s="7" t="s">
        <v>8005</v>
      </c>
      <c r="N1156" s="36">
        <v>0</v>
      </c>
      <c r="O1156" s="36">
        <v>0</v>
      </c>
      <c r="P1156" s="36">
        <v>0</v>
      </c>
      <c r="Q1156" s="36">
        <v>0</v>
      </c>
      <c r="R1156" s="36">
        <v>0</v>
      </c>
      <c r="S1156" s="36">
        <v>0</v>
      </c>
      <c r="T1156" s="36">
        <v>0</v>
      </c>
      <c r="U1156" s="36">
        <v>0</v>
      </c>
    </row>
    <row r="1157" spans="1:21" ht="15" customHeight="1" x14ac:dyDescent="0.2">
      <c r="A1157" t="s">
        <v>4696</v>
      </c>
      <c r="B1157" s="7" t="s">
        <v>4731</v>
      </c>
      <c r="C1157" s="7" t="s">
        <v>4698</v>
      </c>
      <c r="D1157" s="7" t="s">
        <v>4732</v>
      </c>
      <c r="E1157" s="7" t="s">
        <v>34</v>
      </c>
      <c r="F1157" s="7" t="s">
        <v>35</v>
      </c>
      <c r="G1157" s="7" t="s">
        <v>4732</v>
      </c>
      <c r="H1157" t="s">
        <v>4733</v>
      </c>
      <c r="I1157" s="7" t="s">
        <v>41</v>
      </c>
      <c r="J1157" s="7" t="s">
        <v>8005</v>
      </c>
      <c r="K1157" s="7" t="s">
        <v>8005</v>
      </c>
      <c r="L1157" s="36">
        <v>188465</v>
      </c>
      <c r="M1157" s="7" t="s">
        <v>8005</v>
      </c>
      <c r="N1157" s="36">
        <v>16429</v>
      </c>
      <c r="O1157" s="36">
        <v>35460</v>
      </c>
      <c r="P1157" s="36">
        <v>52655</v>
      </c>
      <c r="Q1157" s="36">
        <v>23377</v>
      </c>
      <c r="R1157" s="36">
        <v>44018</v>
      </c>
      <c r="S1157" s="36">
        <v>0</v>
      </c>
      <c r="T1157" s="36">
        <v>171939</v>
      </c>
      <c r="U1157" s="36">
        <v>16526</v>
      </c>
    </row>
    <row r="1158" spans="1:21" ht="15" customHeight="1" x14ac:dyDescent="0.2">
      <c r="A1158" t="s">
        <v>4696</v>
      </c>
      <c r="B1158" s="7" t="s">
        <v>4734</v>
      </c>
      <c r="C1158" s="7" t="s">
        <v>4698</v>
      </c>
      <c r="D1158" s="7" t="s">
        <v>4708</v>
      </c>
      <c r="E1158" s="7" t="s">
        <v>4735</v>
      </c>
      <c r="F1158" s="7" t="s">
        <v>4736</v>
      </c>
      <c r="G1158" s="7" t="s">
        <v>4737</v>
      </c>
      <c r="H1158" t="s">
        <v>4738</v>
      </c>
      <c r="I1158" s="7" t="s">
        <v>98</v>
      </c>
      <c r="J1158" s="7" t="s">
        <v>8005</v>
      </c>
      <c r="K1158" s="7" t="s">
        <v>8005</v>
      </c>
      <c r="L1158" s="36">
        <v>102142</v>
      </c>
      <c r="M1158" s="7" t="s">
        <v>8005</v>
      </c>
      <c r="N1158" s="36">
        <v>24734</v>
      </c>
      <c r="O1158" s="36">
        <v>25475</v>
      </c>
      <c r="P1158" s="36">
        <v>25475</v>
      </c>
      <c r="Q1158" s="36">
        <v>25536</v>
      </c>
      <c r="R1158" s="36">
        <v>922</v>
      </c>
      <c r="S1158" s="36">
        <v>0</v>
      </c>
      <c r="T1158" s="36">
        <v>102142</v>
      </c>
      <c r="U1158" s="36">
        <v>0</v>
      </c>
    </row>
    <row r="1159" spans="1:21" ht="15" customHeight="1" x14ac:dyDescent="0.2">
      <c r="A1159" t="s">
        <v>4739</v>
      </c>
      <c r="B1159" s="7" t="s">
        <v>4740</v>
      </c>
      <c r="C1159" s="7" t="s">
        <v>4741</v>
      </c>
      <c r="D1159" s="7" t="s">
        <v>4742</v>
      </c>
      <c r="E1159" s="7" t="s">
        <v>34</v>
      </c>
      <c r="F1159" s="7" t="s">
        <v>35</v>
      </c>
      <c r="G1159" s="7" t="s">
        <v>4742</v>
      </c>
      <c r="H1159" t="s">
        <v>4743</v>
      </c>
      <c r="I1159" s="7" t="s">
        <v>37</v>
      </c>
      <c r="J1159" s="7" t="s">
        <v>8005</v>
      </c>
      <c r="K1159" s="7" t="s">
        <v>8005</v>
      </c>
      <c r="L1159" s="36">
        <v>2991928</v>
      </c>
      <c r="M1159" s="7" t="s">
        <v>8005</v>
      </c>
      <c r="N1159" s="36">
        <v>0</v>
      </c>
      <c r="O1159" s="36">
        <v>1897343</v>
      </c>
      <c r="P1159" s="36">
        <v>0</v>
      </c>
      <c r="Q1159" s="36">
        <v>0</v>
      </c>
      <c r="R1159" s="36">
        <v>420415</v>
      </c>
      <c r="S1159" s="36">
        <v>0</v>
      </c>
      <c r="T1159" s="36">
        <v>2317758</v>
      </c>
      <c r="U1159" s="36">
        <v>674170</v>
      </c>
    </row>
    <row r="1160" spans="1:21" ht="15" customHeight="1" x14ac:dyDescent="0.2">
      <c r="A1160" t="s">
        <v>4739</v>
      </c>
      <c r="B1160" s="7" t="s">
        <v>4744</v>
      </c>
      <c r="C1160" s="7" t="s">
        <v>4741</v>
      </c>
      <c r="D1160" s="7" t="s">
        <v>4745</v>
      </c>
      <c r="E1160" s="7" t="s">
        <v>34</v>
      </c>
      <c r="F1160" s="7" t="s">
        <v>35</v>
      </c>
      <c r="G1160" s="7" t="s">
        <v>4745</v>
      </c>
      <c r="H1160" t="s">
        <v>4746</v>
      </c>
      <c r="I1160" s="7" t="s">
        <v>41</v>
      </c>
      <c r="J1160" s="7" t="s">
        <v>8005</v>
      </c>
      <c r="K1160" s="7" t="s">
        <v>8005</v>
      </c>
      <c r="L1160" s="36">
        <v>3636248</v>
      </c>
      <c r="M1160" s="7" t="s">
        <v>8005</v>
      </c>
      <c r="N1160" s="36">
        <v>465221</v>
      </c>
      <c r="O1160" s="36">
        <v>1491126</v>
      </c>
      <c r="P1160" s="36">
        <v>298799</v>
      </c>
      <c r="Q1160" s="36">
        <v>775678</v>
      </c>
      <c r="R1160" s="36">
        <v>605424</v>
      </c>
      <c r="S1160" s="36">
        <v>0</v>
      </c>
      <c r="T1160" s="36">
        <v>3636248</v>
      </c>
      <c r="U1160" s="36">
        <v>0</v>
      </c>
    </row>
    <row r="1161" spans="1:21" ht="15" customHeight="1" x14ac:dyDescent="0.2">
      <c r="A1161" t="s">
        <v>4739</v>
      </c>
      <c r="B1161" s="7" t="s">
        <v>4747</v>
      </c>
      <c r="C1161" s="7" t="s">
        <v>4741</v>
      </c>
      <c r="D1161" s="7" t="s">
        <v>4748</v>
      </c>
      <c r="E1161" s="7" t="s">
        <v>34</v>
      </c>
      <c r="F1161" s="7" t="s">
        <v>35</v>
      </c>
      <c r="G1161" s="7" t="s">
        <v>4748</v>
      </c>
      <c r="H1161" t="s">
        <v>4749</v>
      </c>
      <c r="I1161" s="7" t="s">
        <v>41</v>
      </c>
      <c r="J1161" s="7" t="s">
        <v>8005</v>
      </c>
      <c r="K1161" s="7" t="s">
        <v>8005</v>
      </c>
      <c r="L1161" s="36">
        <v>738989</v>
      </c>
      <c r="M1161" s="7" t="s">
        <v>8005</v>
      </c>
      <c r="N1161" s="36">
        <v>0</v>
      </c>
      <c r="O1161" s="36">
        <v>330363</v>
      </c>
      <c r="P1161" s="36">
        <v>0</v>
      </c>
      <c r="Q1161" s="36">
        <v>92932</v>
      </c>
      <c r="R1161" s="36">
        <v>190667</v>
      </c>
      <c r="S1161" s="36">
        <v>0</v>
      </c>
      <c r="T1161" s="36">
        <v>613962</v>
      </c>
      <c r="U1161" s="36">
        <v>125027</v>
      </c>
    </row>
    <row r="1162" spans="1:21" ht="15" customHeight="1" x14ac:dyDescent="0.2">
      <c r="A1162" t="s">
        <v>4739</v>
      </c>
      <c r="B1162" s="7" t="s">
        <v>4750</v>
      </c>
      <c r="C1162" s="7" t="s">
        <v>4741</v>
      </c>
      <c r="D1162" s="7" t="s">
        <v>4751</v>
      </c>
      <c r="E1162" s="7" t="s">
        <v>34</v>
      </c>
      <c r="F1162" s="7" t="s">
        <v>35</v>
      </c>
      <c r="G1162" s="7" t="s">
        <v>4751</v>
      </c>
      <c r="H1162" t="s">
        <v>4752</v>
      </c>
      <c r="I1162" s="7" t="s">
        <v>41</v>
      </c>
      <c r="J1162" s="7" t="s">
        <v>8005</v>
      </c>
      <c r="K1162" s="7" t="s">
        <v>8005</v>
      </c>
      <c r="L1162" s="36">
        <v>5035784</v>
      </c>
      <c r="M1162" s="7" t="s">
        <v>8005</v>
      </c>
      <c r="N1162" s="36">
        <v>0</v>
      </c>
      <c r="O1162" s="36">
        <v>2158351</v>
      </c>
      <c r="P1162" s="36">
        <v>2192798</v>
      </c>
      <c r="Q1162" s="36">
        <v>0</v>
      </c>
      <c r="R1162" s="36">
        <v>0</v>
      </c>
      <c r="S1162" s="36">
        <v>0</v>
      </c>
      <c r="T1162" s="36">
        <v>4351149</v>
      </c>
      <c r="U1162" s="36">
        <v>684635</v>
      </c>
    </row>
    <row r="1163" spans="1:21" ht="15" customHeight="1" x14ac:dyDescent="0.2">
      <c r="A1163" t="s">
        <v>4739</v>
      </c>
      <c r="B1163" s="7" t="s">
        <v>4753</v>
      </c>
      <c r="C1163" s="7" t="s">
        <v>4741</v>
      </c>
      <c r="D1163" s="7" t="s">
        <v>4754</v>
      </c>
      <c r="E1163" s="7" t="s">
        <v>34</v>
      </c>
      <c r="F1163" s="7" t="s">
        <v>35</v>
      </c>
      <c r="G1163" s="7" t="s">
        <v>4754</v>
      </c>
      <c r="H1163" t="s">
        <v>4755</v>
      </c>
      <c r="I1163" s="7" t="s">
        <v>41</v>
      </c>
      <c r="J1163" s="7" t="s">
        <v>8005</v>
      </c>
      <c r="K1163" s="7" t="s">
        <v>8005</v>
      </c>
      <c r="L1163" s="36">
        <v>841147</v>
      </c>
      <c r="M1163" s="7" t="s">
        <v>8005</v>
      </c>
      <c r="N1163" s="36">
        <v>0</v>
      </c>
      <c r="O1163" s="36">
        <v>584909</v>
      </c>
      <c r="P1163" s="36">
        <v>254249</v>
      </c>
      <c r="Q1163" s="36">
        <v>0</v>
      </c>
      <c r="R1163" s="36">
        <v>1989</v>
      </c>
      <c r="S1163" s="36">
        <v>0</v>
      </c>
      <c r="T1163" s="36">
        <v>841147</v>
      </c>
      <c r="U1163" s="36">
        <v>0</v>
      </c>
    </row>
    <row r="1164" spans="1:21" ht="15" customHeight="1" x14ac:dyDescent="0.2">
      <c r="A1164" t="s">
        <v>4739</v>
      </c>
      <c r="B1164" s="7" t="s">
        <v>4756</v>
      </c>
      <c r="C1164" s="7" t="s">
        <v>4741</v>
      </c>
      <c r="D1164" s="7" t="s">
        <v>4757</v>
      </c>
      <c r="E1164" s="7" t="s">
        <v>34</v>
      </c>
      <c r="F1164" s="7" t="s">
        <v>35</v>
      </c>
      <c r="G1164" s="7" t="s">
        <v>4757</v>
      </c>
      <c r="H1164" t="s">
        <v>4758</v>
      </c>
      <c r="I1164" s="7" t="s">
        <v>41</v>
      </c>
      <c r="J1164" s="7" t="s">
        <v>8005</v>
      </c>
      <c r="K1164" s="7" t="s">
        <v>8005</v>
      </c>
      <c r="L1164" s="36">
        <v>1077868</v>
      </c>
      <c r="M1164" s="7" t="s">
        <v>8005</v>
      </c>
      <c r="N1164" s="36">
        <v>109285</v>
      </c>
      <c r="O1164" s="36">
        <v>744115</v>
      </c>
      <c r="P1164" s="36">
        <v>0</v>
      </c>
      <c r="Q1164" s="36">
        <v>0</v>
      </c>
      <c r="R1164" s="36">
        <v>224468</v>
      </c>
      <c r="S1164" s="36">
        <v>0</v>
      </c>
      <c r="T1164" s="36">
        <v>1077868</v>
      </c>
      <c r="U1164" s="36">
        <v>0</v>
      </c>
    </row>
    <row r="1165" spans="1:21" ht="15" customHeight="1" x14ac:dyDescent="0.2">
      <c r="A1165" t="s">
        <v>4739</v>
      </c>
      <c r="B1165" s="7" t="s">
        <v>4759</v>
      </c>
      <c r="C1165" s="7" t="s">
        <v>4741</v>
      </c>
      <c r="D1165" s="7" t="s">
        <v>4760</v>
      </c>
      <c r="E1165" s="7" t="s">
        <v>34</v>
      </c>
      <c r="F1165" s="7" t="s">
        <v>35</v>
      </c>
      <c r="G1165" s="7" t="s">
        <v>4760</v>
      </c>
      <c r="H1165" t="s">
        <v>4761</v>
      </c>
      <c r="I1165" s="7" t="s">
        <v>41</v>
      </c>
      <c r="J1165" s="7" t="s">
        <v>8005</v>
      </c>
      <c r="K1165" s="7" t="s">
        <v>8005</v>
      </c>
      <c r="L1165" s="36">
        <v>5560382</v>
      </c>
      <c r="M1165" s="7" t="s">
        <v>8005</v>
      </c>
      <c r="N1165" s="36">
        <v>432627</v>
      </c>
      <c r="O1165" s="36">
        <v>2034169</v>
      </c>
      <c r="P1165" s="36">
        <v>1862200</v>
      </c>
      <c r="Q1165" s="36">
        <v>0</v>
      </c>
      <c r="R1165" s="36">
        <v>801401</v>
      </c>
      <c r="S1165" s="36">
        <v>0</v>
      </c>
      <c r="T1165" s="36">
        <v>5130397</v>
      </c>
      <c r="U1165" s="36">
        <v>429985</v>
      </c>
    </row>
    <row r="1166" spans="1:21" ht="15" customHeight="1" x14ac:dyDescent="0.2">
      <c r="A1166" t="s">
        <v>4739</v>
      </c>
      <c r="B1166" s="7" t="s">
        <v>4762</v>
      </c>
      <c r="C1166" s="7" t="s">
        <v>4741</v>
      </c>
      <c r="D1166" s="7" t="s">
        <v>4763</v>
      </c>
      <c r="E1166" s="7" t="s">
        <v>34</v>
      </c>
      <c r="F1166" s="7" t="s">
        <v>35</v>
      </c>
      <c r="G1166" s="7" t="s">
        <v>4763</v>
      </c>
      <c r="H1166" t="s">
        <v>4764</v>
      </c>
      <c r="I1166" s="7" t="s">
        <v>41</v>
      </c>
      <c r="J1166" s="7" t="s">
        <v>8005</v>
      </c>
      <c r="K1166" s="7" t="s">
        <v>8005</v>
      </c>
      <c r="L1166" s="36">
        <v>6124464</v>
      </c>
      <c r="M1166" s="7" t="s">
        <v>8005</v>
      </c>
      <c r="N1166" s="36">
        <v>0</v>
      </c>
      <c r="O1166" s="36">
        <v>1841740</v>
      </c>
      <c r="P1166" s="36">
        <v>1226205</v>
      </c>
      <c r="Q1166" s="36">
        <v>1672499</v>
      </c>
      <c r="R1166" s="36">
        <v>1079561</v>
      </c>
      <c r="S1166" s="36">
        <v>0</v>
      </c>
      <c r="T1166" s="36">
        <v>5820005</v>
      </c>
      <c r="U1166" s="36">
        <v>304459</v>
      </c>
    </row>
    <row r="1167" spans="1:21" ht="15" customHeight="1" x14ac:dyDescent="0.2">
      <c r="A1167" t="s">
        <v>4739</v>
      </c>
      <c r="B1167" s="7" t="s">
        <v>4765</v>
      </c>
      <c r="C1167" s="7" t="s">
        <v>4741</v>
      </c>
      <c r="D1167" s="7" t="s">
        <v>4766</v>
      </c>
      <c r="E1167" s="7" t="s">
        <v>34</v>
      </c>
      <c r="F1167" s="7" t="s">
        <v>35</v>
      </c>
      <c r="G1167" s="7" t="s">
        <v>4766</v>
      </c>
      <c r="H1167" t="s">
        <v>4767</v>
      </c>
      <c r="I1167" s="7" t="s">
        <v>41</v>
      </c>
      <c r="J1167" s="7" t="s">
        <v>8005</v>
      </c>
      <c r="K1167" s="7" t="s">
        <v>8005</v>
      </c>
      <c r="L1167" s="36">
        <v>8290007</v>
      </c>
      <c r="M1167" s="7" t="s">
        <v>8005</v>
      </c>
      <c r="N1167" s="36">
        <v>2007422</v>
      </c>
      <c r="O1167" s="36">
        <v>3651918</v>
      </c>
      <c r="P1167" s="36">
        <v>0</v>
      </c>
      <c r="Q1167" s="36">
        <v>487289</v>
      </c>
      <c r="R1167" s="36">
        <v>1901139</v>
      </c>
      <c r="S1167" s="36">
        <v>0</v>
      </c>
      <c r="T1167" s="36">
        <v>8047768</v>
      </c>
      <c r="U1167" s="36">
        <v>242239</v>
      </c>
    </row>
    <row r="1168" spans="1:21" ht="15" customHeight="1" x14ac:dyDescent="0.2">
      <c r="A1168" t="s">
        <v>4739</v>
      </c>
      <c r="B1168" s="7" t="s">
        <v>4768</v>
      </c>
      <c r="C1168" s="7" t="s">
        <v>4741</v>
      </c>
      <c r="D1168" s="7" t="s">
        <v>4769</v>
      </c>
      <c r="E1168" s="7" t="s">
        <v>34</v>
      </c>
      <c r="F1168" s="7" t="s">
        <v>35</v>
      </c>
      <c r="G1168" s="7" t="s">
        <v>4769</v>
      </c>
      <c r="H1168" t="s">
        <v>4770</v>
      </c>
      <c r="I1168" s="7" t="s">
        <v>41</v>
      </c>
      <c r="J1168" s="7" t="s">
        <v>8005</v>
      </c>
      <c r="K1168" s="7" t="s">
        <v>8005</v>
      </c>
      <c r="L1168" s="36">
        <v>890845</v>
      </c>
      <c r="M1168" s="7" t="s">
        <v>8005</v>
      </c>
      <c r="N1168" s="36">
        <v>214244</v>
      </c>
      <c r="O1168" s="36">
        <v>368772</v>
      </c>
      <c r="P1168" s="36">
        <v>0</v>
      </c>
      <c r="Q1168" s="36">
        <v>247466</v>
      </c>
      <c r="R1168" s="36">
        <v>60363</v>
      </c>
      <c r="S1168" s="36">
        <v>0</v>
      </c>
      <c r="T1168" s="36">
        <v>890845</v>
      </c>
      <c r="U1168" s="36">
        <v>0</v>
      </c>
    </row>
    <row r="1169" spans="1:21" ht="15" customHeight="1" x14ac:dyDescent="0.2">
      <c r="A1169" t="s">
        <v>4739</v>
      </c>
      <c r="B1169" s="7" t="s">
        <v>4771</v>
      </c>
      <c r="C1169" s="7" t="s">
        <v>4741</v>
      </c>
      <c r="D1169" s="7" t="s">
        <v>4772</v>
      </c>
      <c r="E1169" s="7" t="s">
        <v>34</v>
      </c>
      <c r="F1169" s="7" t="s">
        <v>35</v>
      </c>
      <c r="G1169" s="7" t="s">
        <v>4772</v>
      </c>
      <c r="H1169" t="s">
        <v>4773</v>
      </c>
      <c r="I1169" s="7" t="s">
        <v>41</v>
      </c>
      <c r="J1169" s="7" t="s">
        <v>8005</v>
      </c>
      <c r="K1169" s="7" t="s">
        <v>8005</v>
      </c>
      <c r="L1169" s="36">
        <v>1620666</v>
      </c>
      <c r="M1169" s="7" t="s">
        <v>8005</v>
      </c>
      <c r="N1169" s="36">
        <v>392444</v>
      </c>
      <c r="O1169" s="36">
        <v>814785</v>
      </c>
      <c r="P1169" s="36">
        <v>409605</v>
      </c>
      <c r="Q1169" s="36">
        <v>0</v>
      </c>
      <c r="R1169" s="36">
        <v>3832</v>
      </c>
      <c r="S1169" s="36">
        <v>0</v>
      </c>
      <c r="T1169" s="36">
        <v>1620666</v>
      </c>
      <c r="U1169" s="36">
        <v>0</v>
      </c>
    </row>
    <row r="1170" spans="1:21" ht="15" customHeight="1" x14ac:dyDescent="0.2">
      <c r="A1170" t="s">
        <v>4739</v>
      </c>
      <c r="B1170" s="7" t="s">
        <v>4774</v>
      </c>
      <c r="C1170" s="7" t="s">
        <v>4741</v>
      </c>
      <c r="D1170" s="7" t="s">
        <v>4775</v>
      </c>
      <c r="E1170" s="7" t="s">
        <v>34</v>
      </c>
      <c r="F1170" s="7" t="s">
        <v>35</v>
      </c>
      <c r="G1170" s="7" t="s">
        <v>4775</v>
      </c>
      <c r="H1170" t="s">
        <v>4776</v>
      </c>
      <c r="I1170" s="7" t="s">
        <v>41</v>
      </c>
      <c r="J1170" s="7" t="s">
        <v>8005</v>
      </c>
      <c r="K1170" s="7" t="s">
        <v>8005</v>
      </c>
      <c r="L1170" s="36">
        <v>13617091</v>
      </c>
      <c r="M1170" s="7" t="s">
        <v>8005</v>
      </c>
      <c r="N1170" s="36">
        <v>3297374</v>
      </c>
      <c r="O1170" s="36">
        <v>3769219</v>
      </c>
      <c r="P1170" s="36">
        <v>3551863</v>
      </c>
      <c r="Q1170" s="36">
        <v>392462</v>
      </c>
      <c r="R1170" s="36">
        <v>2606173</v>
      </c>
      <c r="S1170" s="36">
        <v>0</v>
      </c>
      <c r="T1170" s="36">
        <v>13617091</v>
      </c>
      <c r="U1170" s="36">
        <v>0</v>
      </c>
    </row>
    <row r="1171" spans="1:21" ht="15" customHeight="1" x14ac:dyDescent="0.2">
      <c r="A1171" t="s">
        <v>4739</v>
      </c>
      <c r="B1171" s="7" t="s">
        <v>4777</v>
      </c>
      <c r="C1171" s="7" t="s">
        <v>4741</v>
      </c>
      <c r="D1171" s="7" t="s">
        <v>4778</v>
      </c>
      <c r="E1171" s="7" t="s">
        <v>34</v>
      </c>
      <c r="F1171" s="7" t="s">
        <v>35</v>
      </c>
      <c r="G1171" s="7" t="s">
        <v>4778</v>
      </c>
      <c r="H1171" t="s">
        <v>4779</v>
      </c>
      <c r="I1171" s="7" t="s">
        <v>41</v>
      </c>
      <c r="J1171" s="7" t="s">
        <v>8005</v>
      </c>
      <c r="K1171" s="7" t="s">
        <v>8005</v>
      </c>
      <c r="L1171" s="36">
        <v>121605</v>
      </c>
      <c r="M1171" s="7" t="s">
        <v>8005</v>
      </c>
      <c r="N1171" s="36">
        <v>29447</v>
      </c>
      <c r="O1171" s="36">
        <v>0</v>
      </c>
      <c r="P1171" s="36">
        <v>60025</v>
      </c>
      <c r="Q1171" s="36">
        <v>0</v>
      </c>
      <c r="R1171" s="36">
        <v>32133</v>
      </c>
      <c r="S1171" s="36">
        <v>0</v>
      </c>
      <c r="T1171" s="36">
        <v>121605</v>
      </c>
      <c r="U1171" s="36">
        <v>0</v>
      </c>
    </row>
    <row r="1172" spans="1:21" ht="15" customHeight="1" x14ac:dyDescent="0.2">
      <c r="A1172" t="s">
        <v>4739</v>
      </c>
      <c r="B1172" s="7" t="s">
        <v>4780</v>
      </c>
      <c r="C1172" s="7" t="s">
        <v>4741</v>
      </c>
      <c r="D1172" s="7" t="s">
        <v>4781</v>
      </c>
      <c r="E1172" s="7" t="s">
        <v>34</v>
      </c>
      <c r="F1172" s="7" t="s">
        <v>35</v>
      </c>
      <c r="G1172" s="7" t="s">
        <v>4781</v>
      </c>
      <c r="H1172" t="s">
        <v>4782</v>
      </c>
      <c r="I1172" s="7" t="s">
        <v>41</v>
      </c>
      <c r="J1172" s="7" t="s">
        <v>8005</v>
      </c>
      <c r="K1172" s="7" t="s">
        <v>8005</v>
      </c>
      <c r="L1172" s="36">
        <v>3662252</v>
      </c>
      <c r="M1172" s="7" t="s">
        <v>8006</v>
      </c>
      <c r="N1172" s="36">
        <v>0</v>
      </c>
      <c r="O1172" s="36">
        <v>1212498</v>
      </c>
      <c r="P1172" s="36">
        <v>0</v>
      </c>
      <c r="Q1172" s="36">
        <v>515162</v>
      </c>
      <c r="R1172" s="36">
        <v>0</v>
      </c>
      <c r="S1172" s="36">
        <v>0</v>
      </c>
      <c r="T1172" s="36">
        <v>1727660</v>
      </c>
      <c r="U1172" s="36">
        <v>1934592</v>
      </c>
    </row>
    <row r="1173" spans="1:21" ht="15" customHeight="1" x14ac:dyDescent="0.2">
      <c r="A1173" t="s">
        <v>4739</v>
      </c>
      <c r="B1173" s="7" t="s">
        <v>4783</v>
      </c>
      <c r="C1173" s="7" t="s">
        <v>4741</v>
      </c>
      <c r="D1173" s="7" t="s">
        <v>4784</v>
      </c>
      <c r="E1173" s="7" t="s">
        <v>34</v>
      </c>
      <c r="F1173" s="7" t="s">
        <v>35</v>
      </c>
      <c r="G1173" s="7" t="s">
        <v>4784</v>
      </c>
      <c r="H1173" t="s">
        <v>1755</v>
      </c>
      <c r="I1173" s="7" t="s">
        <v>41</v>
      </c>
      <c r="J1173" s="7" t="s">
        <v>8005</v>
      </c>
      <c r="K1173" s="7" t="s">
        <v>8005</v>
      </c>
      <c r="L1173" s="36">
        <v>444670</v>
      </c>
      <c r="M1173" s="7" t="s">
        <v>8005</v>
      </c>
      <c r="N1173" s="36">
        <v>107677</v>
      </c>
      <c r="O1173" s="36">
        <v>274235</v>
      </c>
      <c r="P1173" s="36">
        <v>0</v>
      </c>
      <c r="Q1173" s="36">
        <v>19309</v>
      </c>
      <c r="R1173" s="36">
        <v>43449</v>
      </c>
      <c r="S1173" s="36">
        <v>0</v>
      </c>
      <c r="T1173" s="36">
        <v>444670</v>
      </c>
      <c r="U1173" s="36">
        <v>0</v>
      </c>
    </row>
    <row r="1174" spans="1:21" ht="15" customHeight="1" x14ac:dyDescent="0.2">
      <c r="A1174" t="s">
        <v>4739</v>
      </c>
      <c r="B1174" s="7" t="s">
        <v>4785</v>
      </c>
      <c r="C1174" s="7" t="s">
        <v>4741</v>
      </c>
      <c r="D1174" s="7" t="s">
        <v>4786</v>
      </c>
      <c r="E1174" s="7" t="s">
        <v>34</v>
      </c>
      <c r="F1174" s="7" t="s">
        <v>35</v>
      </c>
      <c r="G1174" s="7" t="s">
        <v>4786</v>
      </c>
      <c r="H1174" t="s">
        <v>4787</v>
      </c>
      <c r="I1174" s="7" t="s">
        <v>41</v>
      </c>
      <c r="J1174" s="7" t="s">
        <v>8007</v>
      </c>
      <c r="K1174" s="7" t="s">
        <v>8006</v>
      </c>
      <c r="L1174" s="36">
        <v>0</v>
      </c>
      <c r="M1174" s="7" t="s">
        <v>8006</v>
      </c>
      <c r="N1174" s="36">
        <v>0</v>
      </c>
      <c r="O1174" s="36">
        <v>0</v>
      </c>
      <c r="P1174" s="36">
        <v>0</v>
      </c>
      <c r="Q1174" s="36">
        <v>0</v>
      </c>
      <c r="R1174" s="36">
        <v>0</v>
      </c>
      <c r="S1174" s="36">
        <v>0</v>
      </c>
      <c r="T1174" s="36">
        <v>0</v>
      </c>
      <c r="U1174" s="36">
        <v>0</v>
      </c>
    </row>
    <row r="1175" spans="1:21" ht="15" customHeight="1" x14ac:dyDescent="0.2">
      <c r="A1175" t="s">
        <v>4739</v>
      </c>
      <c r="B1175" s="7" t="s">
        <v>4788</v>
      </c>
      <c r="C1175" s="7" t="s">
        <v>4741</v>
      </c>
      <c r="D1175" s="7" t="s">
        <v>4789</v>
      </c>
      <c r="E1175" s="7" t="s">
        <v>34</v>
      </c>
      <c r="F1175" s="7" t="s">
        <v>35</v>
      </c>
      <c r="G1175" s="7" t="s">
        <v>4789</v>
      </c>
      <c r="H1175" t="s">
        <v>4790</v>
      </c>
      <c r="I1175" s="7" t="s">
        <v>41</v>
      </c>
      <c r="J1175" s="7" t="s">
        <v>8005</v>
      </c>
      <c r="K1175" s="7" t="s">
        <v>8005</v>
      </c>
      <c r="L1175" s="36">
        <v>559180</v>
      </c>
      <c r="M1175" s="7" t="s">
        <v>8005</v>
      </c>
      <c r="N1175" s="36">
        <v>113321</v>
      </c>
      <c r="O1175" s="36">
        <v>291784</v>
      </c>
      <c r="P1175" s="36">
        <v>49315</v>
      </c>
      <c r="Q1175" s="36">
        <v>0</v>
      </c>
      <c r="R1175" s="36">
        <v>104760</v>
      </c>
      <c r="S1175" s="36">
        <v>0</v>
      </c>
      <c r="T1175" s="36">
        <v>559180</v>
      </c>
      <c r="U1175" s="36">
        <v>0</v>
      </c>
    </row>
    <row r="1176" spans="1:21" ht="15" customHeight="1" x14ac:dyDescent="0.2">
      <c r="A1176" t="s">
        <v>4739</v>
      </c>
      <c r="B1176" s="7" t="s">
        <v>4791</v>
      </c>
      <c r="C1176" s="7" t="s">
        <v>4741</v>
      </c>
      <c r="D1176" s="7" t="s">
        <v>4792</v>
      </c>
      <c r="E1176" s="7" t="s">
        <v>34</v>
      </c>
      <c r="F1176" s="7" t="s">
        <v>35</v>
      </c>
      <c r="G1176" s="7" t="s">
        <v>4792</v>
      </c>
      <c r="H1176" t="s">
        <v>4793</v>
      </c>
      <c r="I1176" s="7" t="s">
        <v>41</v>
      </c>
      <c r="J1176" s="7" t="s">
        <v>8005</v>
      </c>
      <c r="K1176" s="7" t="s">
        <v>8005</v>
      </c>
      <c r="L1176" s="36">
        <v>8773396</v>
      </c>
      <c r="M1176" s="7" t="s">
        <v>8005</v>
      </c>
      <c r="N1176" s="36">
        <v>2113015</v>
      </c>
      <c r="O1176" s="36">
        <v>5088359</v>
      </c>
      <c r="P1176" s="36">
        <v>0</v>
      </c>
      <c r="Q1176" s="36">
        <v>0</v>
      </c>
      <c r="R1176" s="36">
        <v>1572022</v>
      </c>
      <c r="S1176" s="36">
        <v>0</v>
      </c>
      <c r="T1176" s="36">
        <v>8773396</v>
      </c>
      <c r="U1176" s="36">
        <v>0</v>
      </c>
    </row>
    <row r="1177" spans="1:21" ht="15" customHeight="1" x14ac:dyDescent="0.2">
      <c r="A1177" t="s">
        <v>4739</v>
      </c>
      <c r="B1177" s="7" t="s">
        <v>4794</v>
      </c>
      <c r="C1177" s="7" t="s">
        <v>4741</v>
      </c>
      <c r="D1177" s="7" t="s">
        <v>4795</v>
      </c>
      <c r="E1177" s="7" t="s">
        <v>34</v>
      </c>
      <c r="F1177" s="7" t="s">
        <v>35</v>
      </c>
      <c r="G1177" s="7" t="s">
        <v>4795</v>
      </c>
      <c r="H1177" t="s">
        <v>4796</v>
      </c>
      <c r="I1177" s="7" t="s">
        <v>41</v>
      </c>
      <c r="J1177" s="7" t="s">
        <v>8005</v>
      </c>
      <c r="K1177" s="7" t="s">
        <v>8005</v>
      </c>
      <c r="L1177" s="36">
        <v>48416</v>
      </c>
      <c r="M1177" s="7" t="s">
        <v>8005</v>
      </c>
      <c r="N1177" s="36">
        <v>11701</v>
      </c>
      <c r="O1177" s="36">
        <v>26675</v>
      </c>
      <c r="P1177" s="36">
        <v>1209</v>
      </c>
      <c r="Q1177" s="36">
        <v>0</v>
      </c>
      <c r="R1177" s="36">
        <v>8831</v>
      </c>
      <c r="S1177" s="36">
        <v>0</v>
      </c>
      <c r="T1177" s="36">
        <v>48416</v>
      </c>
      <c r="U1177" s="36">
        <v>0</v>
      </c>
    </row>
    <row r="1178" spans="1:21" ht="15" customHeight="1" x14ac:dyDescent="0.2">
      <c r="A1178" t="s">
        <v>4739</v>
      </c>
      <c r="B1178" s="7" t="s">
        <v>4797</v>
      </c>
      <c r="C1178" s="7" t="s">
        <v>4741</v>
      </c>
      <c r="D1178" s="7" t="s">
        <v>4798</v>
      </c>
      <c r="E1178" s="7" t="s">
        <v>34</v>
      </c>
      <c r="F1178" s="7" t="s">
        <v>35</v>
      </c>
      <c r="G1178" s="7" t="s">
        <v>4798</v>
      </c>
      <c r="H1178" t="s">
        <v>4799</v>
      </c>
      <c r="I1178" s="7" t="s">
        <v>41</v>
      </c>
      <c r="J1178" s="7" t="s">
        <v>8005</v>
      </c>
      <c r="K1178" s="7" t="s">
        <v>8005</v>
      </c>
      <c r="L1178" s="36">
        <v>4170178</v>
      </c>
      <c r="M1178" s="7" t="s">
        <v>8005</v>
      </c>
      <c r="N1178" s="36">
        <v>398567</v>
      </c>
      <c r="O1178" s="36">
        <v>2370583</v>
      </c>
      <c r="P1178" s="36">
        <v>1130474</v>
      </c>
      <c r="Q1178" s="36">
        <v>0</v>
      </c>
      <c r="R1178" s="36">
        <v>270554</v>
      </c>
      <c r="S1178" s="36">
        <v>0</v>
      </c>
      <c r="T1178" s="36">
        <v>4170178</v>
      </c>
      <c r="U1178" s="36">
        <v>0</v>
      </c>
    </row>
    <row r="1179" spans="1:21" ht="15" customHeight="1" x14ac:dyDescent="0.2">
      <c r="A1179" t="s">
        <v>4739</v>
      </c>
      <c r="B1179" s="7" t="s">
        <v>4800</v>
      </c>
      <c r="C1179" s="7" t="s">
        <v>4741</v>
      </c>
      <c r="D1179" s="7" t="s">
        <v>4801</v>
      </c>
      <c r="E1179" s="7" t="s">
        <v>34</v>
      </c>
      <c r="F1179" s="7" t="s">
        <v>35</v>
      </c>
      <c r="G1179" s="7" t="s">
        <v>4801</v>
      </c>
      <c r="H1179" t="s">
        <v>4802</v>
      </c>
      <c r="I1179" s="7" t="s">
        <v>41</v>
      </c>
      <c r="J1179" s="7" t="s">
        <v>8005</v>
      </c>
      <c r="K1179" s="7" t="s">
        <v>8005</v>
      </c>
      <c r="L1179" s="36">
        <v>9803703</v>
      </c>
      <c r="M1179" s="7" t="s">
        <v>8005</v>
      </c>
      <c r="N1179" s="36">
        <v>2373963</v>
      </c>
      <c r="O1179" s="36">
        <v>3833358</v>
      </c>
      <c r="P1179" s="36">
        <v>0</v>
      </c>
      <c r="Q1179" s="36">
        <v>2200803</v>
      </c>
      <c r="R1179" s="36">
        <v>1395579</v>
      </c>
      <c r="S1179" s="36">
        <v>0</v>
      </c>
      <c r="T1179" s="36">
        <v>9803703</v>
      </c>
      <c r="U1179" s="36">
        <v>0</v>
      </c>
    </row>
    <row r="1180" spans="1:21" ht="15" customHeight="1" x14ac:dyDescent="0.2">
      <c r="A1180" t="s">
        <v>4739</v>
      </c>
      <c r="B1180" s="7" t="s">
        <v>4803</v>
      </c>
      <c r="C1180" s="7" t="s">
        <v>4741</v>
      </c>
      <c r="D1180" s="7" t="s">
        <v>4804</v>
      </c>
      <c r="E1180" s="7" t="s">
        <v>34</v>
      </c>
      <c r="F1180" s="7" t="s">
        <v>35</v>
      </c>
      <c r="G1180" s="7" t="s">
        <v>4804</v>
      </c>
      <c r="H1180" t="s">
        <v>4805</v>
      </c>
      <c r="I1180" s="7" t="s">
        <v>41</v>
      </c>
      <c r="J1180" s="7" t="s">
        <v>8005</v>
      </c>
      <c r="K1180" s="7" t="s">
        <v>8005</v>
      </c>
      <c r="L1180" s="36">
        <v>1117498</v>
      </c>
      <c r="M1180" s="7" t="s">
        <v>8005</v>
      </c>
      <c r="N1180" s="36">
        <v>0</v>
      </c>
      <c r="O1180" s="36">
        <v>746212</v>
      </c>
      <c r="P1180" s="36">
        <v>0</v>
      </c>
      <c r="Q1180" s="36">
        <v>73602</v>
      </c>
      <c r="R1180" s="36">
        <v>297684</v>
      </c>
      <c r="S1180" s="36">
        <v>0</v>
      </c>
      <c r="T1180" s="36">
        <v>1117498</v>
      </c>
      <c r="U1180" s="36">
        <v>0</v>
      </c>
    </row>
    <row r="1181" spans="1:21" ht="15" customHeight="1" x14ac:dyDescent="0.2">
      <c r="A1181" t="s">
        <v>4739</v>
      </c>
      <c r="B1181" s="7" t="s">
        <v>4806</v>
      </c>
      <c r="C1181" s="7" t="s">
        <v>4741</v>
      </c>
      <c r="D1181" s="7" t="s">
        <v>4807</v>
      </c>
      <c r="E1181" s="7" t="s">
        <v>34</v>
      </c>
      <c r="F1181" s="7" t="s">
        <v>35</v>
      </c>
      <c r="G1181" s="7" t="s">
        <v>4807</v>
      </c>
      <c r="H1181" t="s">
        <v>4808</v>
      </c>
      <c r="I1181" s="7" t="s">
        <v>41</v>
      </c>
      <c r="J1181" s="7" t="s">
        <v>8005</v>
      </c>
      <c r="K1181" s="7" t="s">
        <v>8005</v>
      </c>
      <c r="L1181" s="36">
        <v>32405979</v>
      </c>
      <c r="M1181" s="7" t="s">
        <v>8005</v>
      </c>
      <c r="N1181" s="36">
        <v>1957921</v>
      </c>
      <c r="O1181" s="36">
        <v>10786345</v>
      </c>
      <c r="P1181" s="36">
        <v>9753748</v>
      </c>
      <c r="Q1181" s="36">
        <v>0</v>
      </c>
      <c r="R1181" s="36">
        <v>9876681</v>
      </c>
      <c r="S1181" s="36">
        <v>0</v>
      </c>
      <c r="T1181" s="36">
        <v>32374695</v>
      </c>
      <c r="U1181" s="36">
        <v>31284</v>
      </c>
    </row>
    <row r="1182" spans="1:21" ht="15" customHeight="1" x14ac:dyDescent="0.2">
      <c r="A1182" t="s">
        <v>4739</v>
      </c>
      <c r="B1182" s="7" t="s">
        <v>4809</v>
      </c>
      <c r="C1182" s="7" t="s">
        <v>4741</v>
      </c>
      <c r="D1182" s="7" t="s">
        <v>4810</v>
      </c>
      <c r="E1182" s="7" t="s">
        <v>34</v>
      </c>
      <c r="F1182" s="7" t="s">
        <v>35</v>
      </c>
      <c r="G1182" s="7" t="s">
        <v>4810</v>
      </c>
      <c r="H1182" t="s">
        <v>4811</v>
      </c>
      <c r="I1182" s="7" t="s">
        <v>41</v>
      </c>
      <c r="J1182" s="7" t="s">
        <v>8005</v>
      </c>
      <c r="K1182" s="7" t="s">
        <v>8005</v>
      </c>
      <c r="L1182" s="36">
        <v>192219</v>
      </c>
      <c r="M1182" s="7" t="s">
        <v>8005</v>
      </c>
      <c r="N1182" s="36">
        <v>46245</v>
      </c>
      <c r="O1182" s="36">
        <v>56680</v>
      </c>
      <c r="P1182" s="36">
        <v>0</v>
      </c>
      <c r="Q1182" s="36">
        <v>59787</v>
      </c>
      <c r="R1182" s="36">
        <v>29507</v>
      </c>
      <c r="S1182" s="36">
        <v>0</v>
      </c>
      <c r="T1182" s="36">
        <v>192219</v>
      </c>
      <c r="U1182" s="36">
        <v>0</v>
      </c>
    </row>
    <row r="1183" spans="1:21" ht="15" customHeight="1" x14ac:dyDescent="0.2">
      <c r="A1183" t="s">
        <v>4739</v>
      </c>
      <c r="B1183" s="7" t="s">
        <v>4812</v>
      </c>
      <c r="C1183" s="7" t="s">
        <v>4741</v>
      </c>
      <c r="D1183" s="7" t="s">
        <v>4813</v>
      </c>
      <c r="E1183" s="7" t="s">
        <v>34</v>
      </c>
      <c r="F1183" s="7" t="s">
        <v>35</v>
      </c>
      <c r="G1183" s="7" t="s">
        <v>4813</v>
      </c>
      <c r="H1183" t="s">
        <v>4814</v>
      </c>
      <c r="I1183" s="7" t="s">
        <v>41</v>
      </c>
      <c r="J1183" s="7" t="s">
        <v>8005</v>
      </c>
      <c r="K1183" s="7" t="s">
        <v>8005</v>
      </c>
      <c r="L1183" s="36">
        <v>6315099</v>
      </c>
      <c r="M1183" s="7" t="s">
        <v>8005</v>
      </c>
      <c r="N1183" s="36">
        <v>1519192</v>
      </c>
      <c r="O1183" s="36">
        <v>3015264</v>
      </c>
      <c r="P1183" s="36">
        <v>1719872</v>
      </c>
      <c r="Q1183" s="36">
        <v>0</v>
      </c>
      <c r="R1183" s="36">
        <v>60771</v>
      </c>
      <c r="S1183" s="36">
        <v>0</v>
      </c>
      <c r="T1183" s="36">
        <v>6315099</v>
      </c>
      <c r="U1183" s="36">
        <v>0</v>
      </c>
    </row>
    <row r="1184" spans="1:21" ht="15" customHeight="1" x14ac:dyDescent="0.2">
      <c r="A1184" t="s">
        <v>4739</v>
      </c>
      <c r="B1184" s="7" t="s">
        <v>4815</v>
      </c>
      <c r="C1184" s="7" t="s">
        <v>4741</v>
      </c>
      <c r="D1184" s="7" t="s">
        <v>4816</v>
      </c>
      <c r="E1184" s="7" t="s">
        <v>34</v>
      </c>
      <c r="F1184" s="7" t="s">
        <v>35</v>
      </c>
      <c r="G1184" s="7" t="s">
        <v>4816</v>
      </c>
      <c r="H1184" t="s">
        <v>4817</v>
      </c>
      <c r="I1184" s="7" t="s">
        <v>41</v>
      </c>
      <c r="J1184" s="7" t="s">
        <v>8005</v>
      </c>
      <c r="K1184" s="7" t="s">
        <v>8005</v>
      </c>
      <c r="L1184" s="36">
        <v>8920723</v>
      </c>
      <c r="M1184" s="7" t="s">
        <v>8006</v>
      </c>
      <c r="N1184" s="36">
        <v>2146136</v>
      </c>
      <c r="O1184" s="36">
        <v>3678120</v>
      </c>
      <c r="P1184" s="36">
        <v>3011119</v>
      </c>
      <c r="Q1184" s="36">
        <v>0</v>
      </c>
      <c r="R1184" s="36">
        <v>0</v>
      </c>
      <c r="S1184" s="36">
        <v>0</v>
      </c>
      <c r="T1184" s="36">
        <v>8835375</v>
      </c>
      <c r="U1184" s="36">
        <v>85348</v>
      </c>
    </row>
    <row r="1185" spans="1:21" ht="15" customHeight="1" x14ac:dyDescent="0.2">
      <c r="A1185" t="s">
        <v>4739</v>
      </c>
      <c r="B1185" s="7" t="s">
        <v>4818</v>
      </c>
      <c r="C1185" s="7" t="s">
        <v>4741</v>
      </c>
      <c r="D1185" s="7" t="s">
        <v>4819</v>
      </c>
      <c r="E1185" s="7" t="s">
        <v>34</v>
      </c>
      <c r="F1185" s="7" t="s">
        <v>35</v>
      </c>
      <c r="G1185" s="7" t="s">
        <v>4819</v>
      </c>
      <c r="H1185" t="s">
        <v>4820</v>
      </c>
      <c r="I1185" s="7" t="s">
        <v>41</v>
      </c>
      <c r="J1185" s="7" t="s">
        <v>8005</v>
      </c>
      <c r="K1185" s="7" t="s">
        <v>8005</v>
      </c>
      <c r="L1185" s="36">
        <v>1911894</v>
      </c>
      <c r="M1185" s="7" t="s">
        <v>8005</v>
      </c>
      <c r="N1185" s="36">
        <v>110938</v>
      </c>
      <c r="O1185" s="36">
        <v>396170</v>
      </c>
      <c r="P1185" s="36">
        <v>645676</v>
      </c>
      <c r="Q1185" s="36">
        <v>17304</v>
      </c>
      <c r="R1185" s="36">
        <v>549846</v>
      </c>
      <c r="S1185" s="36">
        <v>0</v>
      </c>
      <c r="T1185" s="36">
        <v>1719934</v>
      </c>
      <c r="U1185" s="36">
        <v>191960</v>
      </c>
    </row>
    <row r="1186" spans="1:21" ht="15" customHeight="1" x14ac:dyDescent="0.2">
      <c r="A1186" t="s">
        <v>4739</v>
      </c>
      <c r="B1186" s="7" t="s">
        <v>4821</v>
      </c>
      <c r="C1186" s="7" t="s">
        <v>4741</v>
      </c>
      <c r="D1186" s="7" t="s">
        <v>4822</v>
      </c>
      <c r="E1186" s="7" t="s">
        <v>34</v>
      </c>
      <c r="F1186" s="7" t="s">
        <v>35</v>
      </c>
      <c r="G1186" s="7" t="s">
        <v>4822</v>
      </c>
      <c r="H1186" t="s">
        <v>4823</v>
      </c>
      <c r="I1186" s="7" t="s">
        <v>41</v>
      </c>
      <c r="J1186" s="7" t="s">
        <v>8005</v>
      </c>
      <c r="K1186" s="7" t="s">
        <v>8005</v>
      </c>
      <c r="L1186" s="36">
        <v>64635</v>
      </c>
      <c r="M1186" s="7" t="s">
        <v>8005</v>
      </c>
      <c r="N1186" s="36">
        <v>0</v>
      </c>
      <c r="O1186" s="36">
        <v>0</v>
      </c>
      <c r="P1186" s="36">
        <v>0</v>
      </c>
      <c r="Q1186" s="36">
        <v>0</v>
      </c>
      <c r="R1186" s="36">
        <v>0</v>
      </c>
      <c r="S1186" s="36">
        <v>0</v>
      </c>
      <c r="T1186" s="36">
        <v>0</v>
      </c>
      <c r="U1186" s="36">
        <v>64635</v>
      </c>
    </row>
    <row r="1187" spans="1:21" ht="15" customHeight="1" x14ac:dyDescent="0.2">
      <c r="A1187" t="s">
        <v>4739</v>
      </c>
      <c r="B1187" s="7" t="s">
        <v>4824</v>
      </c>
      <c r="C1187" s="7" t="s">
        <v>4741</v>
      </c>
      <c r="D1187" s="7" t="s">
        <v>4825</v>
      </c>
      <c r="E1187" s="7" t="s">
        <v>34</v>
      </c>
      <c r="F1187" s="7" t="s">
        <v>35</v>
      </c>
      <c r="G1187" s="7" t="s">
        <v>4825</v>
      </c>
      <c r="H1187" t="s">
        <v>4826</v>
      </c>
      <c r="I1187" s="7" t="s">
        <v>41</v>
      </c>
      <c r="J1187" s="7" t="s">
        <v>8005</v>
      </c>
      <c r="K1187" s="7" t="s">
        <v>8005</v>
      </c>
      <c r="L1187" s="36">
        <v>502831</v>
      </c>
      <c r="M1187" s="7" t="s">
        <v>8005</v>
      </c>
      <c r="N1187" s="36">
        <v>121113</v>
      </c>
      <c r="O1187" s="36">
        <v>0</v>
      </c>
      <c r="P1187" s="36">
        <v>88536</v>
      </c>
      <c r="Q1187" s="36">
        <v>139710</v>
      </c>
      <c r="R1187" s="36">
        <v>153472</v>
      </c>
      <c r="S1187" s="36">
        <v>0</v>
      </c>
      <c r="T1187" s="36">
        <v>502831</v>
      </c>
      <c r="U1187" s="36">
        <v>0</v>
      </c>
    </row>
    <row r="1188" spans="1:21" ht="15" customHeight="1" x14ac:dyDescent="0.2">
      <c r="A1188" t="s">
        <v>4739</v>
      </c>
      <c r="B1188" s="7" t="s">
        <v>4827</v>
      </c>
      <c r="C1188" s="7" t="s">
        <v>4741</v>
      </c>
      <c r="D1188" s="7" t="s">
        <v>4828</v>
      </c>
      <c r="E1188" s="7" t="s">
        <v>34</v>
      </c>
      <c r="F1188" s="7" t="s">
        <v>35</v>
      </c>
      <c r="G1188" s="7" t="s">
        <v>4828</v>
      </c>
      <c r="H1188" t="s">
        <v>4829</v>
      </c>
      <c r="I1188" s="7" t="s">
        <v>41</v>
      </c>
      <c r="J1188" s="7" t="s">
        <v>8005</v>
      </c>
      <c r="K1188" s="7" t="s">
        <v>8005</v>
      </c>
      <c r="L1188" s="36">
        <v>2001942</v>
      </c>
      <c r="M1188" s="7" t="s">
        <v>8005</v>
      </c>
      <c r="N1188" s="36">
        <v>481677</v>
      </c>
      <c r="O1188" s="36">
        <v>1057181</v>
      </c>
      <c r="P1188" s="36">
        <v>444217</v>
      </c>
      <c r="Q1188" s="36">
        <v>0</v>
      </c>
      <c r="R1188" s="36">
        <v>18867</v>
      </c>
      <c r="S1188" s="36">
        <v>0</v>
      </c>
      <c r="T1188" s="36">
        <v>2001942</v>
      </c>
      <c r="U1188" s="36">
        <v>0</v>
      </c>
    </row>
    <row r="1189" spans="1:21" ht="15" customHeight="1" x14ac:dyDescent="0.2">
      <c r="A1189" t="s">
        <v>4739</v>
      </c>
      <c r="B1189" s="7" t="s">
        <v>4830</v>
      </c>
      <c r="C1189" s="7" t="s">
        <v>4741</v>
      </c>
      <c r="D1189" s="7" t="s">
        <v>4831</v>
      </c>
      <c r="E1189" s="7" t="s">
        <v>34</v>
      </c>
      <c r="F1189" s="7" t="s">
        <v>35</v>
      </c>
      <c r="G1189" s="7" t="s">
        <v>4831</v>
      </c>
      <c r="H1189" t="s">
        <v>4832</v>
      </c>
      <c r="I1189" s="7" t="s">
        <v>41</v>
      </c>
      <c r="J1189" s="7" t="s">
        <v>8005</v>
      </c>
      <c r="K1189" s="7" t="s">
        <v>8005</v>
      </c>
      <c r="L1189" s="36">
        <v>10154736</v>
      </c>
      <c r="M1189" s="7" t="s">
        <v>8005</v>
      </c>
      <c r="N1189" s="36">
        <v>2443054</v>
      </c>
      <c r="O1189" s="36">
        <v>6069077</v>
      </c>
      <c r="P1189" s="36">
        <v>0</v>
      </c>
      <c r="Q1189" s="36">
        <v>685126</v>
      </c>
      <c r="R1189" s="36">
        <v>957479</v>
      </c>
      <c r="S1189" s="36">
        <v>0</v>
      </c>
      <c r="T1189" s="36">
        <v>10154736</v>
      </c>
      <c r="U1189" s="36">
        <v>0</v>
      </c>
    </row>
    <row r="1190" spans="1:21" ht="15" customHeight="1" x14ac:dyDescent="0.2">
      <c r="A1190" t="s">
        <v>4739</v>
      </c>
      <c r="B1190" s="7" t="s">
        <v>4833</v>
      </c>
      <c r="C1190" s="7" t="s">
        <v>4741</v>
      </c>
      <c r="D1190" s="7" t="s">
        <v>4834</v>
      </c>
      <c r="E1190" s="7" t="s">
        <v>34</v>
      </c>
      <c r="F1190" s="7" t="s">
        <v>35</v>
      </c>
      <c r="G1190" s="7" t="s">
        <v>4834</v>
      </c>
      <c r="H1190" t="s">
        <v>4835</v>
      </c>
      <c r="I1190" s="7" t="s">
        <v>41</v>
      </c>
      <c r="J1190" s="7" t="s">
        <v>8005</v>
      </c>
      <c r="K1190" s="7" t="s">
        <v>8005</v>
      </c>
      <c r="L1190" s="36">
        <v>918848</v>
      </c>
      <c r="M1190" s="7" t="s">
        <v>8005</v>
      </c>
      <c r="N1190" s="36">
        <v>222499</v>
      </c>
      <c r="O1190" s="36">
        <v>646153</v>
      </c>
      <c r="P1190" s="36">
        <v>0</v>
      </c>
      <c r="Q1190" s="36">
        <v>0</v>
      </c>
      <c r="R1190" s="36">
        <v>50196</v>
      </c>
      <c r="S1190" s="36">
        <v>0</v>
      </c>
      <c r="T1190" s="36">
        <v>918848</v>
      </c>
      <c r="U1190" s="36">
        <v>0</v>
      </c>
    </row>
    <row r="1191" spans="1:21" ht="15" customHeight="1" x14ac:dyDescent="0.2">
      <c r="A1191" t="s">
        <v>4739</v>
      </c>
      <c r="B1191" s="7" t="s">
        <v>4836</v>
      </c>
      <c r="C1191" s="7" t="s">
        <v>4741</v>
      </c>
      <c r="D1191" s="7" t="s">
        <v>4837</v>
      </c>
      <c r="E1191" s="7" t="s">
        <v>34</v>
      </c>
      <c r="F1191" s="7" t="s">
        <v>35</v>
      </c>
      <c r="G1191" s="7" t="s">
        <v>4837</v>
      </c>
      <c r="H1191" t="s">
        <v>4838</v>
      </c>
      <c r="I1191" s="7" t="s">
        <v>41</v>
      </c>
      <c r="J1191" s="7" t="s">
        <v>8005</v>
      </c>
      <c r="K1191" s="7" t="s">
        <v>8005</v>
      </c>
      <c r="L1191" s="36">
        <v>2377821</v>
      </c>
      <c r="M1191" s="7" t="s">
        <v>8006</v>
      </c>
      <c r="N1191" s="36">
        <v>0</v>
      </c>
      <c r="O1191" s="36">
        <v>396728</v>
      </c>
      <c r="P1191" s="36">
        <v>514921</v>
      </c>
      <c r="Q1191" s="36">
        <v>569521</v>
      </c>
      <c r="R1191" s="36">
        <v>0</v>
      </c>
      <c r="S1191" s="36">
        <v>0</v>
      </c>
      <c r="T1191" s="36">
        <v>1481170</v>
      </c>
      <c r="U1191" s="36">
        <v>896651</v>
      </c>
    </row>
    <row r="1192" spans="1:21" ht="15" customHeight="1" x14ac:dyDescent="0.2">
      <c r="A1192" t="s">
        <v>4739</v>
      </c>
      <c r="B1192" s="7" t="s">
        <v>4839</v>
      </c>
      <c r="C1192" s="7" t="s">
        <v>4741</v>
      </c>
      <c r="D1192" s="7" t="s">
        <v>4840</v>
      </c>
      <c r="E1192" s="7" t="s">
        <v>34</v>
      </c>
      <c r="F1192" s="7" t="s">
        <v>35</v>
      </c>
      <c r="G1192" s="7" t="s">
        <v>4840</v>
      </c>
      <c r="H1192" t="s">
        <v>4841</v>
      </c>
      <c r="I1192" s="7" t="s">
        <v>41</v>
      </c>
      <c r="J1192" s="7" t="s">
        <v>8005</v>
      </c>
      <c r="K1192" s="7" t="s">
        <v>8005</v>
      </c>
      <c r="L1192" s="36">
        <v>6780311</v>
      </c>
      <c r="M1192" s="7" t="s">
        <v>8005</v>
      </c>
      <c r="N1192" s="36">
        <v>1202809</v>
      </c>
      <c r="O1192" s="36">
        <v>1843511</v>
      </c>
      <c r="P1192" s="36">
        <v>2196612</v>
      </c>
      <c r="Q1192" s="36">
        <v>0</v>
      </c>
      <c r="R1192" s="36">
        <v>968499</v>
      </c>
      <c r="S1192" s="36">
        <v>0</v>
      </c>
      <c r="T1192" s="36">
        <v>6211431</v>
      </c>
      <c r="U1192" s="36">
        <v>568880</v>
      </c>
    </row>
    <row r="1193" spans="1:21" ht="15" customHeight="1" x14ac:dyDescent="0.2">
      <c r="A1193" t="s">
        <v>4739</v>
      </c>
      <c r="B1193" s="7" t="s">
        <v>4842</v>
      </c>
      <c r="C1193" s="7" t="s">
        <v>4741</v>
      </c>
      <c r="D1193" s="7" t="s">
        <v>4816</v>
      </c>
      <c r="E1193" s="7" t="s">
        <v>4843</v>
      </c>
      <c r="F1193" s="7" t="s">
        <v>4844</v>
      </c>
      <c r="G1193" s="7" t="s">
        <v>4845</v>
      </c>
      <c r="H1193" t="s">
        <v>4846</v>
      </c>
      <c r="I1193" s="7" t="s">
        <v>98</v>
      </c>
      <c r="J1193" s="7" t="s">
        <v>8006</v>
      </c>
      <c r="K1193" s="7" t="s">
        <v>8005</v>
      </c>
      <c r="L1193" s="36">
        <v>0</v>
      </c>
      <c r="M1193" s="7" t="s">
        <v>8006</v>
      </c>
      <c r="N1193" s="36">
        <v>0</v>
      </c>
      <c r="O1193" s="36">
        <v>0</v>
      </c>
      <c r="P1193" s="36">
        <v>0</v>
      </c>
      <c r="Q1193" s="36">
        <v>0</v>
      </c>
      <c r="R1193" s="36">
        <v>0</v>
      </c>
      <c r="S1193" s="36">
        <v>0</v>
      </c>
      <c r="T1193" s="36">
        <v>0</v>
      </c>
      <c r="U1193" s="36">
        <v>0</v>
      </c>
    </row>
    <row r="1194" spans="1:21" ht="15" customHeight="1" x14ac:dyDescent="0.2">
      <c r="A1194" t="s">
        <v>4739</v>
      </c>
      <c r="B1194" s="7" t="s">
        <v>4847</v>
      </c>
      <c r="C1194" s="7" t="s">
        <v>4741</v>
      </c>
      <c r="D1194" s="7" t="s">
        <v>4840</v>
      </c>
      <c r="E1194" s="7" t="s">
        <v>4848</v>
      </c>
      <c r="F1194" s="7" t="s">
        <v>4849</v>
      </c>
      <c r="G1194" s="7" t="s">
        <v>4850</v>
      </c>
      <c r="H1194" t="s">
        <v>4851</v>
      </c>
      <c r="I1194" s="7" t="s">
        <v>98</v>
      </c>
      <c r="J1194" s="7" t="s">
        <v>8005</v>
      </c>
      <c r="K1194" s="7" t="s">
        <v>8005</v>
      </c>
      <c r="L1194" s="36">
        <v>194999</v>
      </c>
      <c r="M1194" s="7" t="s">
        <v>8006</v>
      </c>
      <c r="N1194" s="36">
        <v>46809</v>
      </c>
      <c r="O1194" s="36">
        <v>57209</v>
      </c>
      <c r="P1194" s="36">
        <v>58445</v>
      </c>
      <c r="Q1194" s="36">
        <v>0</v>
      </c>
      <c r="R1194" s="36">
        <v>0</v>
      </c>
      <c r="S1194" s="36">
        <v>0</v>
      </c>
      <c r="T1194" s="36">
        <v>162463</v>
      </c>
      <c r="U1194" s="36">
        <v>32536</v>
      </c>
    </row>
    <row r="1195" spans="1:21" ht="15" customHeight="1" x14ac:dyDescent="0.2">
      <c r="A1195" t="s">
        <v>4739</v>
      </c>
      <c r="B1195" s="7" t="s">
        <v>4852</v>
      </c>
      <c r="C1195" s="7" t="s">
        <v>4741</v>
      </c>
      <c r="D1195" s="7" t="s">
        <v>4798</v>
      </c>
      <c r="E1195" s="7" t="s">
        <v>4853</v>
      </c>
      <c r="F1195" s="7" t="s">
        <v>4854</v>
      </c>
      <c r="G1195" s="7" t="s">
        <v>4855</v>
      </c>
      <c r="H1195" t="s">
        <v>4856</v>
      </c>
      <c r="I1195" s="7" t="s">
        <v>98</v>
      </c>
      <c r="J1195" s="7" t="s">
        <v>8005</v>
      </c>
      <c r="K1195" s="7" t="s">
        <v>8005</v>
      </c>
      <c r="L1195" s="36">
        <v>21370</v>
      </c>
      <c r="M1195" s="7" t="s">
        <v>8006</v>
      </c>
      <c r="N1195" s="36">
        <v>0</v>
      </c>
      <c r="O1195" s="36">
        <v>0</v>
      </c>
      <c r="P1195" s="36">
        <v>0</v>
      </c>
      <c r="Q1195" s="36">
        <v>0</v>
      </c>
      <c r="R1195" s="36">
        <v>0</v>
      </c>
      <c r="S1195" s="36">
        <v>0</v>
      </c>
      <c r="T1195" s="36">
        <v>0</v>
      </c>
      <c r="U1195" s="36">
        <v>21370</v>
      </c>
    </row>
    <row r="1196" spans="1:21" ht="15" customHeight="1" x14ac:dyDescent="0.2">
      <c r="A1196" t="s">
        <v>4739</v>
      </c>
      <c r="B1196" s="7" t="s">
        <v>4857</v>
      </c>
      <c r="C1196" s="7" t="s">
        <v>4741</v>
      </c>
      <c r="D1196" s="7" t="s">
        <v>4807</v>
      </c>
      <c r="E1196" s="7" t="s">
        <v>4858</v>
      </c>
      <c r="F1196" s="7" t="s">
        <v>4859</v>
      </c>
      <c r="G1196" s="7" t="s">
        <v>4860</v>
      </c>
      <c r="H1196" t="s">
        <v>4861</v>
      </c>
      <c r="I1196" s="7" t="s">
        <v>98</v>
      </c>
      <c r="J1196" s="7" t="s">
        <v>8005</v>
      </c>
      <c r="K1196" s="7" t="s">
        <v>8005</v>
      </c>
      <c r="L1196" s="36">
        <v>97422</v>
      </c>
      <c r="M1196" s="7" t="s">
        <v>8005</v>
      </c>
      <c r="N1196" s="36">
        <v>23396</v>
      </c>
      <c r="O1196" s="36">
        <v>41747</v>
      </c>
      <c r="P1196" s="36">
        <v>31323</v>
      </c>
      <c r="Q1196" s="36">
        <v>0</v>
      </c>
      <c r="R1196" s="36">
        <v>956</v>
      </c>
      <c r="S1196" s="36">
        <v>0</v>
      </c>
      <c r="T1196" s="36">
        <v>97422</v>
      </c>
      <c r="U1196" s="36">
        <v>0</v>
      </c>
    </row>
    <row r="1197" spans="1:21" ht="15" customHeight="1" x14ac:dyDescent="0.2">
      <c r="A1197" t="s">
        <v>4739</v>
      </c>
      <c r="B1197" s="7" t="s">
        <v>4862</v>
      </c>
      <c r="C1197" s="7" t="s">
        <v>4741</v>
      </c>
      <c r="D1197" s="7" t="s">
        <v>4831</v>
      </c>
      <c r="E1197" s="7" t="s">
        <v>4863</v>
      </c>
      <c r="F1197" s="7" t="s">
        <v>4864</v>
      </c>
      <c r="G1197" s="7" t="s">
        <v>4865</v>
      </c>
      <c r="H1197" t="s">
        <v>4866</v>
      </c>
      <c r="I1197" s="7" t="s">
        <v>98</v>
      </c>
      <c r="J1197" s="7" t="s">
        <v>8005</v>
      </c>
      <c r="K1197" s="7" t="s">
        <v>8005</v>
      </c>
      <c r="L1197" s="36">
        <v>100200</v>
      </c>
      <c r="M1197" s="7" t="s">
        <v>8005</v>
      </c>
      <c r="N1197" s="36">
        <v>24263</v>
      </c>
      <c r="O1197" s="36">
        <v>75700</v>
      </c>
      <c r="P1197" s="36">
        <v>0</v>
      </c>
      <c r="Q1197" s="36">
        <v>0</v>
      </c>
      <c r="R1197" s="36">
        <v>0</v>
      </c>
      <c r="S1197" s="36">
        <v>0</v>
      </c>
      <c r="T1197" s="36">
        <v>99963</v>
      </c>
      <c r="U1197" s="36">
        <v>237</v>
      </c>
    </row>
    <row r="1198" spans="1:21" ht="15" customHeight="1" x14ac:dyDescent="0.2">
      <c r="A1198" t="s">
        <v>4739</v>
      </c>
      <c r="B1198" s="7" t="s">
        <v>4867</v>
      </c>
      <c r="C1198" s="7" t="s">
        <v>4741</v>
      </c>
      <c r="D1198" s="7" t="s">
        <v>4807</v>
      </c>
      <c r="E1198" s="7" t="s">
        <v>4868</v>
      </c>
      <c r="F1198" s="7" t="s">
        <v>4869</v>
      </c>
      <c r="G1198" s="7" t="s">
        <v>4870</v>
      </c>
      <c r="H1198" t="s">
        <v>4871</v>
      </c>
      <c r="I1198" s="7" t="s">
        <v>98</v>
      </c>
      <c r="J1198" s="7" t="s">
        <v>8005</v>
      </c>
      <c r="K1198" s="7" t="s">
        <v>8005</v>
      </c>
      <c r="L1198" s="36">
        <v>135784</v>
      </c>
      <c r="M1198" s="7" t="s">
        <v>8005</v>
      </c>
      <c r="N1198" s="36">
        <v>32606</v>
      </c>
      <c r="O1198" s="36">
        <v>33616</v>
      </c>
      <c r="P1198" s="36">
        <v>68242</v>
      </c>
      <c r="Q1198" s="36">
        <v>0</v>
      </c>
      <c r="R1198" s="36">
        <v>1320</v>
      </c>
      <c r="S1198" s="36">
        <v>0</v>
      </c>
      <c r="T1198" s="36">
        <v>135784</v>
      </c>
      <c r="U1198" s="36">
        <v>0</v>
      </c>
    </row>
    <row r="1199" spans="1:21" ht="15" customHeight="1" x14ac:dyDescent="0.2">
      <c r="A1199" t="s">
        <v>4739</v>
      </c>
      <c r="B1199" s="7" t="s">
        <v>4872</v>
      </c>
      <c r="C1199" s="7" t="s">
        <v>4741</v>
      </c>
      <c r="D1199" s="7" t="s">
        <v>4807</v>
      </c>
      <c r="E1199" s="7" t="s">
        <v>4873</v>
      </c>
      <c r="F1199" s="7" t="s">
        <v>4874</v>
      </c>
      <c r="G1199" s="7" t="s">
        <v>4875</v>
      </c>
      <c r="H1199" t="s">
        <v>4876</v>
      </c>
      <c r="I1199" s="7" t="s">
        <v>98</v>
      </c>
      <c r="J1199" s="7" t="s">
        <v>8005</v>
      </c>
      <c r="K1199" s="7" t="s">
        <v>8005</v>
      </c>
      <c r="L1199" s="36">
        <v>149357</v>
      </c>
      <c r="M1199" s="7" t="s">
        <v>8005</v>
      </c>
      <c r="N1199" s="36">
        <v>36038</v>
      </c>
      <c r="O1199" s="36">
        <v>87192</v>
      </c>
      <c r="P1199" s="36">
        <v>25206</v>
      </c>
      <c r="Q1199" s="36">
        <v>0</v>
      </c>
      <c r="R1199" s="36">
        <v>921</v>
      </c>
      <c r="S1199" s="36">
        <v>0</v>
      </c>
      <c r="T1199" s="36">
        <v>149357</v>
      </c>
      <c r="U1199" s="36">
        <v>0</v>
      </c>
    </row>
    <row r="1200" spans="1:21" ht="15" customHeight="1" x14ac:dyDescent="0.2">
      <c r="A1200" t="s">
        <v>4739</v>
      </c>
      <c r="B1200" s="7" t="s">
        <v>4877</v>
      </c>
      <c r="C1200" s="7" t="s">
        <v>4741</v>
      </c>
      <c r="D1200" s="7" t="s">
        <v>4831</v>
      </c>
      <c r="E1200" s="7" t="s">
        <v>4878</v>
      </c>
      <c r="F1200" s="7" t="s">
        <v>4879</v>
      </c>
      <c r="G1200" s="7" t="s">
        <v>4880</v>
      </c>
      <c r="H1200" t="s">
        <v>4881</v>
      </c>
      <c r="I1200" s="7" t="s">
        <v>98</v>
      </c>
      <c r="J1200" s="7" t="s">
        <v>8005</v>
      </c>
      <c r="K1200" s="7" t="s">
        <v>8005</v>
      </c>
      <c r="L1200" s="36">
        <v>106063</v>
      </c>
      <c r="M1200" s="7" t="s">
        <v>8005</v>
      </c>
      <c r="N1200" s="36">
        <v>23358</v>
      </c>
      <c r="O1200" s="36">
        <v>56760</v>
      </c>
      <c r="P1200" s="36">
        <v>25694</v>
      </c>
      <c r="Q1200" s="36">
        <v>0</v>
      </c>
      <c r="R1200" s="36">
        <v>251</v>
      </c>
      <c r="S1200" s="36">
        <v>0</v>
      </c>
      <c r="T1200" s="36">
        <v>106063</v>
      </c>
      <c r="U1200" s="36">
        <v>0</v>
      </c>
    </row>
    <row r="1201" spans="1:21" ht="15" customHeight="1" x14ac:dyDescent="0.2">
      <c r="A1201" t="s">
        <v>4739</v>
      </c>
      <c r="B1201" s="7" t="s">
        <v>4882</v>
      </c>
      <c r="C1201" s="7" t="s">
        <v>4741</v>
      </c>
      <c r="D1201" s="7" t="s">
        <v>4795</v>
      </c>
      <c r="E1201" s="7" t="s">
        <v>4883</v>
      </c>
      <c r="F1201" s="7" t="s">
        <v>4884</v>
      </c>
      <c r="G1201" s="7" t="s">
        <v>4885</v>
      </c>
      <c r="H1201" t="s">
        <v>4886</v>
      </c>
      <c r="I1201" s="7" t="s">
        <v>98</v>
      </c>
      <c r="J1201" s="7" t="s">
        <v>8005</v>
      </c>
      <c r="K1201" s="7" t="s">
        <v>8005</v>
      </c>
      <c r="L1201" s="36">
        <v>803450</v>
      </c>
      <c r="M1201" s="7" t="s">
        <v>8005</v>
      </c>
      <c r="N1201" s="36">
        <v>192949</v>
      </c>
      <c r="O1201" s="36">
        <v>528153</v>
      </c>
      <c r="P1201" s="36">
        <v>0</v>
      </c>
      <c r="Q1201" s="36">
        <v>0</v>
      </c>
      <c r="R1201" s="36">
        <v>82348</v>
      </c>
      <c r="S1201" s="36">
        <v>0</v>
      </c>
      <c r="T1201" s="36">
        <v>803450</v>
      </c>
      <c r="U1201" s="36">
        <v>0</v>
      </c>
    </row>
    <row r="1202" spans="1:21" ht="15" customHeight="1" x14ac:dyDescent="0.2">
      <c r="A1202" t="s">
        <v>4739</v>
      </c>
      <c r="B1202" s="7" t="s">
        <v>4887</v>
      </c>
      <c r="C1202" s="7" t="s">
        <v>4741</v>
      </c>
      <c r="D1202" s="7" t="s">
        <v>4831</v>
      </c>
      <c r="E1202" s="7" t="s">
        <v>4888</v>
      </c>
      <c r="F1202" s="7" t="s">
        <v>4889</v>
      </c>
      <c r="G1202" s="7" t="s">
        <v>4890</v>
      </c>
      <c r="H1202" t="s">
        <v>8021</v>
      </c>
      <c r="I1202" s="7" t="s">
        <v>98</v>
      </c>
      <c r="J1202" s="7" t="s">
        <v>8005</v>
      </c>
      <c r="K1202" s="7" t="s">
        <v>8005</v>
      </c>
      <c r="L1202" s="36">
        <v>97248</v>
      </c>
      <c r="M1202" s="7" t="s">
        <v>8005</v>
      </c>
      <c r="N1202" s="36">
        <v>23354</v>
      </c>
      <c r="O1202" s="36">
        <v>21938</v>
      </c>
      <c r="P1202" s="36">
        <v>25708</v>
      </c>
      <c r="Q1202" s="36">
        <v>20905</v>
      </c>
      <c r="R1202" s="36">
        <v>5343</v>
      </c>
      <c r="S1202" s="36">
        <v>0</v>
      </c>
      <c r="T1202" s="36">
        <v>97248</v>
      </c>
      <c r="U1202" s="36">
        <v>0</v>
      </c>
    </row>
    <row r="1203" spans="1:21" ht="15" customHeight="1" x14ac:dyDescent="0.2">
      <c r="A1203" t="s">
        <v>4739</v>
      </c>
      <c r="B1203" s="7" t="s">
        <v>4891</v>
      </c>
      <c r="C1203" s="7" t="s">
        <v>4741</v>
      </c>
      <c r="D1203" s="7" t="s">
        <v>4819</v>
      </c>
      <c r="E1203" s="7" t="s">
        <v>4892</v>
      </c>
      <c r="F1203" s="7" t="s">
        <v>4893</v>
      </c>
      <c r="G1203" s="7" t="s">
        <v>4894</v>
      </c>
      <c r="H1203" t="s">
        <v>4895</v>
      </c>
      <c r="I1203" s="7" t="s">
        <v>98</v>
      </c>
      <c r="J1203" s="7" t="s">
        <v>8005</v>
      </c>
      <c r="K1203" s="7" t="s">
        <v>8005</v>
      </c>
      <c r="L1203" s="36">
        <v>93603</v>
      </c>
      <c r="M1203" s="7" t="s">
        <v>8005</v>
      </c>
      <c r="N1203" s="36">
        <v>22666</v>
      </c>
      <c r="O1203" s="36">
        <v>26366</v>
      </c>
      <c r="P1203" s="36">
        <v>36321</v>
      </c>
      <c r="Q1203" s="36">
        <v>0</v>
      </c>
      <c r="R1203" s="36">
        <v>8250</v>
      </c>
      <c r="S1203" s="36">
        <v>0</v>
      </c>
      <c r="T1203" s="36">
        <v>93603</v>
      </c>
      <c r="U1203" s="36">
        <v>0</v>
      </c>
    </row>
    <row r="1204" spans="1:21" ht="15" customHeight="1" x14ac:dyDescent="0.2">
      <c r="A1204" t="s">
        <v>4739</v>
      </c>
      <c r="B1204" s="7" t="s">
        <v>4896</v>
      </c>
      <c r="C1204" s="7" t="s">
        <v>4741</v>
      </c>
      <c r="D1204" s="7" t="s">
        <v>4742</v>
      </c>
      <c r="E1204" s="7" t="s">
        <v>4897</v>
      </c>
      <c r="F1204" s="7" t="s">
        <v>4898</v>
      </c>
      <c r="G1204" s="7" t="s">
        <v>4899</v>
      </c>
      <c r="H1204" t="s">
        <v>4900</v>
      </c>
      <c r="I1204" s="7" t="s">
        <v>98</v>
      </c>
      <c r="J1204" s="7" t="s">
        <v>8005</v>
      </c>
      <c r="K1204" s="7" t="s">
        <v>8005</v>
      </c>
      <c r="L1204" s="36">
        <v>368509</v>
      </c>
      <c r="M1204" s="7" t="s">
        <v>8006</v>
      </c>
      <c r="N1204" s="36">
        <v>88498</v>
      </c>
      <c r="O1204" s="36">
        <v>107080</v>
      </c>
      <c r="P1204" s="36">
        <v>35233</v>
      </c>
      <c r="Q1204" s="36">
        <v>270</v>
      </c>
      <c r="R1204" s="36">
        <v>0</v>
      </c>
      <c r="S1204" s="36">
        <v>0</v>
      </c>
      <c r="T1204" s="36">
        <v>231081</v>
      </c>
      <c r="U1204" s="36">
        <v>137428</v>
      </c>
    </row>
    <row r="1205" spans="1:21" ht="15" customHeight="1" x14ac:dyDescent="0.2">
      <c r="A1205" t="s">
        <v>4739</v>
      </c>
      <c r="B1205" s="7" t="s">
        <v>4901</v>
      </c>
      <c r="C1205" s="7" t="s">
        <v>4741</v>
      </c>
      <c r="D1205" s="7" t="s">
        <v>4834</v>
      </c>
      <c r="E1205" s="7" t="s">
        <v>4902</v>
      </c>
      <c r="F1205" s="7" t="s">
        <v>4903</v>
      </c>
      <c r="G1205" s="7" t="s">
        <v>4904</v>
      </c>
      <c r="H1205" t="s">
        <v>4905</v>
      </c>
      <c r="I1205" s="7" t="s">
        <v>98</v>
      </c>
      <c r="J1205" s="7" t="s">
        <v>8005</v>
      </c>
      <c r="K1205" s="7" t="s">
        <v>8005</v>
      </c>
      <c r="L1205" s="36">
        <v>280479</v>
      </c>
      <c r="M1205" s="7" t="s">
        <v>8005</v>
      </c>
      <c r="N1205" s="36">
        <v>60842</v>
      </c>
      <c r="O1205" s="36">
        <v>89809</v>
      </c>
      <c r="P1205" s="36">
        <v>43593</v>
      </c>
      <c r="Q1205" s="36">
        <v>0</v>
      </c>
      <c r="R1205" s="36">
        <v>0</v>
      </c>
      <c r="S1205" s="36">
        <v>0</v>
      </c>
      <c r="T1205" s="36">
        <v>194244</v>
      </c>
      <c r="U1205" s="36">
        <v>86235</v>
      </c>
    </row>
    <row r="1206" spans="1:21" ht="15" customHeight="1" x14ac:dyDescent="0.2">
      <c r="A1206" t="s">
        <v>4739</v>
      </c>
      <c r="B1206" s="7" t="s">
        <v>4906</v>
      </c>
      <c r="C1206" s="7" t="s">
        <v>4741</v>
      </c>
      <c r="D1206" s="7" t="s">
        <v>4831</v>
      </c>
      <c r="E1206" s="7" t="s">
        <v>4907</v>
      </c>
      <c r="F1206" s="7" t="s">
        <v>4908</v>
      </c>
      <c r="G1206" s="7" t="s">
        <v>4909</v>
      </c>
      <c r="H1206" t="s">
        <v>4910</v>
      </c>
      <c r="I1206" s="7" t="s">
        <v>98</v>
      </c>
      <c r="J1206" s="7" t="s">
        <v>8005</v>
      </c>
      <c r="K1206" s="7" t="s">
        <v>8005</v>
      </c>
      <c r="L1206" s="36">
        <v>143377</v>
      </c>
      <c r="M1206" s="7" t="s">
        <v>8006</v>
      </c>
      <c r="N1206" s="36">
        <v>34597</v>
      </c>
      <c r="O1206" s="36">
        <v>74008</v>
      </c>
      <c r="P1206" s="36">
        <v>0</v>
      </c>
      <c r="Q1206" s="36">
        <v>0</v>
      </c>
      <c r="R1206" s="36">
        <v>0</v>
      </c>
      <c r="S1206" s="36">
        <v>0</v>
      </c>
      <c r="T1206" s="36">
        <v>108605</v>
      </c>
      <c r="U1206" s="36">
        <v>34772</v>
      </c>
    </row>
    <row r="1207" spans="1:21" ht="15" customHeight="1" x14ac:dyDescent="0.2">
      <c r="A1207" t="s">
        <v>4739</v>
      </c>
      <c r="B1207" s="7" t="s">
        <v>4911</v>
      </c>
      <c r="C1207" s="7" t="s">
        <v>4741</v>
      </c>
      <c r="D1207" s="7" t="s">
        <v>4807</v>
      </c>
      <c r="E1207" s="7" t="s">
        <v>4912</v>
      </c>
      <c r="F1207" s="7" t="s">
        <v>4913</v>
      </c>
      <c r="G1207" s="7" t="s">
        <v>4914</v>
      </c>
      <c r="H1207" t="s">
        <v>4915</v>
      </c>
      <c r="I1207" s="7" t="s">
        <v>98</v>
      </c>
      <c r="J1207" s="7" t="s">
        <v>8005</v>
      </c>
      <c r="K1207" s="7" t="s">
        <v>8005</v>
      </c>
      <c r="L1207" s="36">
        <v>157204</v>
      </c>
      <c r="M1207" s="7" t="s">
        <v>8005</v>
      </c>
      <c r="N1207" s="36">
        <v>37752</v>
      </c>
      <c r="O1207" s="36">
        <v>38916</v>
      </c>
      <c r="P1207" s="36">
        <v>0</v>
      </c>
      <c r="Q1207" s="36">
        <v>0</v>
      </c>
      <c r="R1207" s="36">
        <v>80536</v>
      </c>
      <c r="S1207" s="36">
        <v>0</v>
      </c>
      <c r="T1207" s="36">
        <v>157204</v>
      </c>
      <c r="U1207" s="36">
        <v>0</v>
      </c>
    </row>
    <row r="1208" spans="1:21" ht="15" customHeight="1" x14ac:dyDescent="0.2">
      <c r="A1208" t="s">
        <v>4739</v>
      </c>
      <c r="B1208" s="7" t="s">
        <v>4916</v>
      </c>
      <c r="C1208" s="7" t="s">
        <v>4741</v>
      </c>
      <c r="D1208" s="7" t="s">
        <v>4831</v>
      </c>
      <c r="E1208" s="7" t="s">
        <v>4917</v>
      </c>
      <c r="F1208" s="7" t="s">
        <v>4918</v>
      </c>
      <c r="G1208" s="7" t="s">
        <v>4919</v>
      </c>
      <c r="H1208" t="s">
        <v>4920</v>
      </c>
      <c r="I1208" s="7" t="s">
        <v>98</v>
      </c>
      <c r="J1208" s="7" t="s">
        <v>8005</v>
      </c>
      <c r="K1208" s="7" t="s">
        <v>8005</v>
      </c>
      <c r="L1208" s="36">
        <v>133884</v>
      </c>
      <c r="M1208" s="7" t="s">
        <v>8005</v>
      </c>
      <c r="N1208" s="36">
        <v>32152</v>
      </c>
      <c r="O1208" s="36">
        <v>77245</v>
      </c>
      <c r="P1208" s="36">
        <v>23165</v>
      </c>
      <c r="Q1208" s="36">
        <v>0</v>
      </c>
      <c r="R1208" s="36">
        <v>1322</v>
      </c>
      <c r="S1208" s="36">
        <v>0</v>
      </c>
      <c r="T1208" s="36">
        <v>133884</v>
      </c>
      <c r="U1208" s="36">
        <v>0</v>
      </c>
    </row>
    <row r="1209" spans="1:21" ht="15" customHeight="1" x14ac:dyDescent="0.2">
      <c r="A1209" t="s">
        <v>4739</v>
      </c>
      <c r="B1209" s="7" t="s">
        <v>4921</v>
      </c>
      <c r="C1209" s="7" t="s">
        <v>4741</v>
      </c>
      <c r="D1209" s="7" t="s">
        <v>4807</v>
      </c>
      <c r="E1209" s="7" t="s">
        <v>4922</v>
      </c>
      <c r="F1209" s="7" t="s">
        <v>4923</v>
      </c>
      <c r="G1209" s="7" t="s">
        <v>4924</v>
      </c>
      <c r="H1209" t="s">
        <v>4925</v>
      </c>
      <c r="I1209" s="7" t="s">
        <v>98</v>
      </c>
      <c r="J1209" s="7" t="s">
        <v>8005</v>
      </c>
      <c r="K1209" s="7" t="s">
        <v>8005</v>
      </c>
      <c r="L1209" s="36">
        <v>162624</v>
      </c>
      <c r="M1209" s="7" t="s">
        <v>8005</v>
      </c>
      <c r="N1209" s="36">
        <v>39379</v>
      </c>
      <c r="O1209" s="36">
        <v>40560</v>
      </c>
      <c r="P1209" s="36">
        <v>3497</v>
      </c>
      <c r="Q1209" s="36">
        <v>0</v>
      </c>
      <c r="R1209" s="36">
        <v>79188</v>
      </c>
      <c r="S1209" s="36">
        <v>0</v>
      </c>
      <c r="T1209" s="36">
        <v>162624</v>
      </c>
      <c r="U1209" s="36">
        <v>0</v>
      </c>
    </row>
    <row r="1210" spans="1:21" ht="15" customHeight="1" x14ac:dyDescent="0.2">
      <c r="A1210" t="s">
        <v>4739</v>
      </c>
      <c r="B1210" s="7" t="s">
        <v>4926</v>
      </c>
      <c r="C1210" s="7" t="s">
        <v>4741</v>
      </c>
      <c r="D1210" s="7" t="s">
        <v>4807</v>
      </c>
      <c r="E1210" s="7" t="s">
        <v>4927</v>
      </c>
      <c r="F1210" s="7" t="s">
        <v>4928</v>
      </c>
      <c r="G1210" s="7" t="s">
        <v>4929</v>
      </c>
      <c r="H1210" t="s">
        <v>4930</v>
      </c>
      <c r="I1210" s="7" t="s">
        <v>98</v>
      </c>
      <c r="J1210" s="7" t="s">
        <v>8006</v>
      </c>
      <c r="K1210" s="7" t="s">
        <v>8005</v>
      </c>
      <c r="L1210" s="36">
        <v>0</v>
      </c>
      <c r="M1210" s="7" t="s">
        <v>8006</v>
      </c>
      <c r="N1210" s="36">
        <v>0</v>
      </c>
      <c r="O1210" s="36">
        <v>0</v>
      </c>
      <c r="P1210" s="36">
        <v>0</v>
      </c>
      <c r="Q1210" s="36">
        <v>0</v>
      </c>
      <c r="R1210" s="36">
        <v>0</v>
      </c>
      <c r="S1210" s="36">
        <v>0</v>
      </c>
      <c r="T1210" s="36">
        <v>0</v>
      </c>
      <c r="U1210" s="36">
        <v>0</v>
      </c>
    </row>
    <row r="1211" spans="1:21" ht="15" customHeight="1" x14ac:dyDescent="0.2">
      <c r="A1211" t="s">
        <v>4739</v>
      </c>
      <c r="B1211" s="7" t="s">
        <v>4931</v>
      </c>
      <c r="C1211" s="7" t="s">
        <v>4741</v>
      </c>
      <c r="D1211" s="7" t="s">
        <v>4807</v>
      </c>
      <c r="E1211" s="7" t="s">
        <v>4932</v>
      </c>
      <c r="F1211" s="7" t="s">
        <v>4933</v>
      </c>
      <c r="G1211" s="7" t="s">
        <v>4934</v>
      </c>
      <c r="H1211" t="s">
        <v>4935</v>
      </c>
      <c r="I1211" s="7" t="s">
        <v>98</v>
      </c>
      <c r="J1211" s="7" t="s">
        <v>8005</v>
      </c>
      <c r="K1211" s="7" t="s">
        <v>8005</v>
      </c>
      <c r="L1211" s="36">
        <v>187626</v>
      </c>
      <c r="M1211" s="7" t="s">
        <v>8005</v>
      </c>
      <c r="N1211" s="36">
        <v>45434</v>
      </c>
      <c r="O1211" s="36">
        <v>46796</v>
      </c>
      <c r="P1211" s="36">
        <v>2282</v>
      </c>
      <c r="Q1211" s="36">
        <v>0</v>
      </c>
      <c r="R1211" s="36">
        <v>93114</v>
      </c>
      <c r="S1211" s="36">
        <v>0</v>
      </c>
      <c r="T1211" s="36">
        <v>187626</v>
      </c>
      <c r="U1211" s="36">
        <v>0</v>
      </c>
    </row>
    <row r="1212" spans="1:21" ht="15" customHeight="1" x14ac:dyDescent="0.2">
      <c r="A1212" t="s">
        <v>4739</v>
      </c>
      <c r="B1212" s="7" t="s">
        <v>4936</v>
      </c>
      <c r="C1212" s="7" t="s">
        <v>4741</v>
      </c>
      <c r="D1212" s="7" t="s">
        <v>4807</v>
      </c>
      <c r="E1212" s="7" t="s">
        <v>4937</v>
      </c>
      <c r="F1212" s="7" t="s">
        <v>4938</v>
      </c>
      <c r="G1212" s="7" t="s">
        <v>4939</v>
      </c>
      <c r="H1212" t="s">
        <v>4940</v>
      </c>
      <c r="I1212" s="7" t="s">
        <v>98</v>
      </c>
      <c r="J1212" s="7" t="s">
        <v>8005</v>
      </c>
      <c r="K1212" s="7" t="s">
        <v>8005</v>
      </c>
      <c r="L1212" s="36">
        <v>129517</v>
      </c>
      <c r="M1212" s="7" t="s">
        <v>8006</v>
      </c>
      <c r="N1212" s="36">
        <v>0</v>
      </c>
      <c r="O1212" s="36">
        <v>61902</v>
      </c>
      <c r="P1212" s="36">
        <v>67309</v>
      </c>
      <c r="Q1212" s="36">
        <v>0</v>
      </c>
      <c r="R1212" s="36">
        <v>0</v>
      </c>
      <c r="S1212" s="36">
        <v>0</v>
      </c>
      <c r="T1212" s="36">
        <v>129211</v>
      </c>
      <c r="U1212" s="36">
        <v>306</v>
      </c>
    </row>
    <row r="1213" spans="1:21" ht="15" customHeight="1" x14ac:dyDescent="0.2">
      <c r="A1213" t="s">
        <v>4739</v>
      </c>
      <c r="B1213" s="7" t="s">
        <v>4941</v>
      </c>
      <c r="C1213" s="7" t="s">
        <v>4741</v>
      </c>
      <c r="D1213" s="7" t="s">
        <v>4807</v>
      </c>
      <c r="E1213" s="7" t="s">
        <v>4942</v>
      </c>
      <c r="F1213" s="7" t="s">
        <v>4943</v>
      </c>
      <c r="G1213" s="7" t="s">
        <v>4944</v>
      </c>
      <c r="H1213" t="s">
        <v>4945</v>
      </c>
      <c r="I1213" s="7" t="s">
        <v>98</v>
      </c>
      <c r="J1213" s="7" t="s">
        <v>8005</v>
      </c>
      <c r="K1213" s="7" t="s">
        <v>8005</v>
      </c>
      <c r="L1213" s="36">
        <v>36776</v>
      </c>
      <c r="M1213" s="7" t="s">
        <v>8005</v>
      </c>
      <c r="N1213" s="36">
        <v>8905</v>
      </c>
      <c r="O1213" s="36">
        <v>16154</v>
      </c>
      <c r="P1213" s="36">
        <v>11630</v>
      </c>
      <c r="Q1213" s="36">
        <v>0</v>
      </c>
      <c r="R1213" s="36">
        <v>87</v>
      </c>
      <c r="S1213" s="36">
        <v>0</v>
      </c>
      <c r="T1213" s="36">
        <v>36776</v>
      </c>
      <c r="U1213" s="36">
        <v>0</v>
      </c>
    </row>
    <row r="1214" spans="1:21" ht="15" customHeight="1" x14ac:dyDescent="0.2">
      <c r="A1214" t="s">
        <v>4739</v>
      </c>
      <c r="B1214" s="7" t="s">
        <v>4946</v>
      </c>
      <c r="C1214" s="7" t="s">
        <v>4741</v>
      </c>
      <c r="D1214" s="7" t="s">
        <v>4745</v>
      </c>
      <c r="E1214" s="7" t="s">
        <v>4947</v>
      </c>
      <c r="F1214" s="7" t="s">
        <v>4948</v>
      </c>
      <c r="G1214" s="7" t="s">
        <v>4949</v>
      </c>
      <c r="H1214" t="s">
        <v>4950</v>
      </c>
      <c r="I1214" s="7" t="s">
        <v>98</v>
      </c>
      <c r="J1214" s="7" t="s">
        <v>8005</v>
      </c>
      <c r="K1214" s="7" t="s">
        <v>8005</v>
      </c>
      <c r="L1214" s="36">
        <v>262392</v>
      </c>
      <c r="M1214" s="7" t="s">
        <v>8006</v>
      </c>
      <c r="N1214" s="36">
        <v>63012</v>
      </c>
      <c r="O1214" s="36">
        <v>116475</v>
      </c>
      <c r="P1214" s="36">
        <v>80336</v>
      </c>
      <c r="Q1214" s="36">
        <v>0</v>
      </c>
      <c r="R1214" s="36">
        <v>0</v>
      </c>
      <c r="S1214" s="36">
        <v>0</v>
      </c>
      <c r="T1214" s="36">
        <v>259823</v>
      </c>
      <c r="U1214" s="36">
        <v>2569</v>
      </c>
    </row>
    <row r="1215" spans="1:21" ht="15" customHeight="1" x14ac:dyDescent="0.2">
      <c r="A1215" t="s">
        <v>4739</v>
      </c>
      <c r="B1215" s="7" t="s">
        <v>4951</v>
      </c>
      <c r="C1215" s="7" t="s">
        <v>4741</v>
      </c>
      <c r="D1215" s="7" t="s">
        <v>4742</v>
      </c>
      <c r="E1215" s="7" t="s">
        <v>4952</v>
      </c>
      <c r="F1215" s="7" t="s">
        <v>4953</v>
      </c>
      <c r="G1215" s="7" t="s">
        <v>4954</v>
      </c>
      <c r="H1215" t="s">
        <v>4955</v>
      </c>
      <c r="I1215" s="7" t="s">
        <v>98</v>
      </c>
      <c r="J1215" s="7" t="s">
        <v>8005</v>
      </c>
      <c r="K1215" s="7" t="s">
        <v>8005</v>
      </c>
      <c r="L1215" s="36">
        <v>154035</v>
      </c>
      <c r="M1215" s="7" t="s">
        <v>8005</v>
      </c>
      <c r="N1215" s="36">
        <v>37300</v>
      </c>
      <c r="O1215" s="36">
        <v>105872</v>
      </c>
      <c r="P1215" s="36">
        <v>10498</v>
      </c>
      <c r="Q1215" s="36">
        <v>0</v>
      </c>
      <c r="R1215" s="36">
        <v>365</v>
      </c>
      <c r="S1215" s="36">
        <v>0</v>
      </c>
      <c r="T1215" s="36">
        <v>154035</v>
      </c>
      <c r="U1215" s="36">
        <v>0</v>
      </c>
    </row>
    <row r="1216" spans="1:21" ht="15" customHeight="1" x14ac:dyDescent="0.2">
      <c r="A1216" t="s">
        <v>4739</v>
      </c>
      <c r="B1216" s="7" t="s">
        <v>4956</v>
      </c>
      <c r="C1216" s="7" t="s">
        <v>4741</v>
      </c>
      <c r="D1216" s="7" t="s">
        <v>4778</v>
      </c>
      <c r="E1216" s="7" t="s">
        <v>4957</v>
      </c>
      <c r="F1216" s="7" t="s">
        <v>4958</v>
      </c>
      <c r="G1216" s="7" t="s">
        <v>4959</v>
      </c>
      <c r="H1216" t="s">
        <v>4960</v>
      </c>
      <c r="I1216" s="7" t="s">
        <v>98</v>
      </c>
      <c r="J1216" s="7" t="s">
        <v>8005</v>
      </c>
      <c r="K1216" s="7" t="s">
        <v>8005</v>
      </c>
      <c r="L1216" s="36">
        <v>328976</v>
      </c>
      <c r="M1216" s="7" t="s">
        <v>8006</v>
      </c>
      <c r="N1216" s="36">
        <v>79002</v>
      </c>
      <c r="O1216" s="36">
        <v>187124</v>
      </c>
      <c r="P1216" s="36">
        <v>59578</v>
      </c>
      <c r="Q1216" s="36">
        <v>0</v>
      </c>
      <c r="R1216" s="36">
        <v>0</v>
      </c>
      <c r="S1216" s="36">
        <v>0</v>
      </c>
      <c r="T1216" s="36">
        <v>325704</v>
      </c>
      <c r="U1216" s="36">
        <v>3272</v>
      </c>
    </row>
    <row r="1217" spans="1:21" ht="15" customHeight="1" x14ac:dyDescent="0.2">
      <c r="A1217" t="s">
        <v>4739</v>
      </c>
      <c r="B1217" s="7" t="s">
        <v>4961</v>
      </c>
      <c r="C1217" s="7" t="s">
        <v>4741</v>
      </c>
      <c r="D1217" s="7" t="s">
        <v>4807</v>
      </c>
      <c r="E1217" s="7" t="s">
        <v>4962</v>
      </c>
      <c r="F1217" s="7" t="s">
        <v>4963</v>
      </c>
      <c r="G1217" s="7" t="s">
        <v>4964</v>
      </c>
      <c r="H1217" t="s">
        <v>4965</v>
      </c>
      <c r="I1217" s="7" t="s">
        <v>98</v>
      </c>
      <c r="J1217" s="7" t="s">
        <v>8005</v>
      </c>
      <c r="K1217" s="7" t="s">
        <v>8005</v>
      </c>
      <c r="L1217" s="36">
        <v>59156</v>
      </c>
      <c r="M1217" s="7" t="s">
        <v>8005</v>
      </c>
      <c r="N1217" s="36">
        <v>14274</v>
      </c>
      <c r="O1217" s="36">
        <v>22459</v>
      </c>
      <c r="P1217" s="36">
        <v>22155</v>
      </c>
      <c r="Q1217" s="36">
        <v>0</v>
      </c>
      <c r="R1217" s="36">
        <v>268</v>
      </c>
      <c r="S1217" s="36">
        <v>0</v>
      </c>
      <c r="T1217" s="36">
        <v>59156</v>
      </c>
      <c r="U1217" s="36">
        <v>0</v>
      </c>
    </row>
    <row r="1218" spans="1:21" ht="15" customHeight="1" x14ac:dyDescent="0.2">
      <c r="A1218" t="s">
        <v>4739</v>
      </c>
      <c r="B1218" s="7" t="s">
        <v>4966</v>
      </c>
      <c r="C1218" s="7" t="s">
        <v>4741</v>
      </c>
      <c r="D1218" s="7" t="s">
        <v>4778</v>
      </c>
      <c r="E1218" s="7" t="s">
        <v>4967</v>
      </c>
      <c r="F1218" s="7" t="s">
        <v>4968</v>
      </c>
      <c r="G1218" s="7" t="s">
        <v>4969</v>
      </c>
      <c r="H1218" t="s">
        <v>4970</v>
      </c>
      <c r="I1218" s="7" t="s">
        <v>98</v>
      </c>
      <c r="J1218" s="7" t="s">
        <v>8005</v>
      </c>
      <c r="K1218" s="7" t="s">
        <v>8005</v>
      </c>
      <c r="L1218" s="36">
        <v>432738</v>
      </c>
      <c r="M1218" s="7" t="s">
        <v>8005</v>
      </c>
      <c r="N1218" s="36">
        <v>103877</v>
      </c>
      <c r="O1218" s="36">
        <v>277326</v>
      </c>
      <c r="P1218" s="36">
        <v>47125</v>
      </c>
      <c r="Q1218" s="36">
        <v>0</v>
      </c>
      <c r="R1218" s="36">
        <v>4410</v>
      </c>
      <c r="S1218" s="36">
        <v>0</v>
      </c>
      <c r="T1218" s="36">
        <v>432738</v>
      </c>
      <c r="U1218" s="36">
        <v>0</v>
      </c>
    </row>
    <row r="1219" spans="1:21" ht="15" customHeight="1" x14ac:dyDescent="0.2">
      <c r="A1219" t="s">
        <v>4739</v>
      </c>
      <c r="B1219" s="7" t="s">
        <v>4971</v>
      </c>
      <c r="C1219" s="7" t="s">
        <v>4741</v>
      </c>
      <c r="D1219" s="7" t="s">
        <v>4834</v>
      </c>
      <c r="E1219" s="7" t="s">
        <v>4972</v>
      </c>
      <c r="F1219" s="7" t="s">
        <v>4973</v>
      </c>
      <c r="G1219" s="7" t="s">
        <v>4974</v>
      </c>
      <c r="H1219" t="s">
        <v>4975</v>
      </c>
      <c r="I1219" s="7" t="s">
        <v>98</v>
      </c>
      <c r="J1219" s="7" t="s">
        <v>8005</v>
      </c>
      <c r="K1219" s="7" t="s">
        <v>8005</v>
      </c>
      <c r="L1219" s="36">
        <v>776422</v>
      </c>
      <c r="M1219" s="7" t="s">
        <v>8005</v>
      </c>
      <c r="N1219" s="36">
        <v>186449</v>
      </c>
      <c r="O1219" s="36">
        <v>582393</v>
      </c>
      <c r="P1219" s="36">
        <v>0</v>
      </c>
      <c r="Q1219" s="36">
        <v>0</v>
      </c>
      <c r="R1219" s="36">
        <v>7580</v>
      </c>
      <c r="S1219" s="36">
        <v>0</v>
      </c>
      <c r="T1219" s="36">
        <v>776422</v>
      </c>
      <c r="U1219" s="36">
        <v>0</v>
      </c>
    </row>
    <row r="1220" spans="1:21" ht="15" customHeight="1" x14ac:dyDescent="0.2">
      <c r="A1220" t="s">
        <v>4739</v>
      </c>
      <c r="B1220" s="7" t="s">
        <v>4976</v>
      </c>
      <c r="C1220" s="7" t="s">
        <v>4741</v>
      </c>
      <c r="D1220" s="7" t="s">
        <v>4742</v>
      </c>
      <c r="E1220" s="7" t="s">
        <v>4977</v>
      </c>
      <c r="F1220" s="7" t="s">
        <v>4978</v>
      </c>
      <c r="G1220" s="7" t="s">
        <v>4979</v>
      </c>
      <c r="H1220" t="s">
        <v>4980</v>
      </c>
      <c r="I1220" s="7" t="s">
        <v>98</v>
      </c>
      <c r="J1220" s="7" t="s">
        <v>8005</v>
      </c>
      <c r="K1220" s="7" t="s">
        <v>8005</v>
      </c>
      <c r="L1220" s="36">
        <v>594256</v>
      </c>
      <c r="M1220" s="7" t="s">
        <v>8005</v>
      </c>
      <c r="N1220" s="36">
        <v>142710</v>
      </c>
      <c r="O1220" s="36">
        <v>0</v>
      </c>
      <c r="P1220" s="36">
        <v>420634</v>
      </c>
      <c r="Q1220" s="36">
        <v>0</v>
      </c>
      <c r="R1220" s="36">
        <v>30912</v>
      </c>
      <c r="S1220" s="36">
        <v>0</v>
      </c>
      <c r="T1220" s="36">
        <v>594256</v>
      </c>
      <c r="U1220" s="36">
        <v>0</v>
      </c>
    </row>
    <row r="1221" spans="1:21" ht="15" customHeight="1" x14ac:dyDescent="0.2">
      <c r="A1221" t="s">
        <v>4739</v>
      </c>
      <c r="B1221" s="7" t="s">
        <v>4981</v>
      </c>
      <c r="C1221" s="7" t="s">
        <v>4741</v>
      </c>
      <c r="D1221" s="7" t="s">
        <v>4778</v>
      </c>
      <c r="E1221" s="7" t="s">
        <v>4982</v>
      </c>
      <c r="F1221" s="7" t="s">
        <v>4983</v>
      </c>
      <c r="G1221" s="7" t="s">
        <v>4984</v>
      </c>
      <c r="H1221" t="s">
        <v>4985</v>
      </c>
      <c r="I1221" s="7" t="s">
        <v>98</v>
      </c>
      <c r="J1221" s="7" t="s">
        <v>8005</v>
      </c>
      <c r="K1221" s="7" t="s">
        <v>8005</v>
      </c>
      <c r="L1221" s="36">
        <v>215286</v>
      </c>
      <c r="M1221" s="7" t="s">
        <v>8005</v>
      </c>
      <c r="N1221" s="36">
        <v>51698</v>
      </c>
      <c r="O1221" s="36">
        <v>161488</v>
      </c>
      <c r="P1221" s="36">
        <v>0</v>
      </c>
      <c r="Q1221" s="36">
        <v>0</v>
      </c>
      <c r="R1221" s="36">
        <v>2100</v>
      </c>
      <c r="S1221" s="36">
        <v>0</v>
      </c>
      <c r="T1221" s="36">
        <v>215286</v>
      </c>
      <c r="U1221" s="36">
        <v>0</v>
      </c>
    </row>
    <row r="1222" spans="1:21" ht="15" customHeight="1" x14ac:dyDescent="0.2">
      <c r="A1222" t="s">
        <v>4739</v>
      </c>
      <c r="B1222" s="7" t="s">
        <v>4986</v>
      </c>
      <c r="C1222" s="7" t="s">
        <v>4741</v>
      </c>
      <c r="D1222" s="7" t="s">
        <v>4807</v>
      </c>
      <c r="E1222" s="7" t="s">
        <v>4987</v>
      </c>
      <c r="F1222" s="7" t="s">
        <v>4988</v>
      </c>
      <c r="G1222" s="7" t="s">
        <v>4989</v>
      </c>
      <c r="H1222" t="s">
        <v>4990</v>
      </c>
      <c r="I1222" s="7" t="s">
        <v>98</v>
      </c>
      <c r="J1222" s="7" t="s">
        <v>8005</v>
      </c>
      <c r="K1222" s="7" t="s">
        <v>8005</v>
      </c>
      <c r="L1222" s="36">
        <v>201758</v>
      </c>
      <c r="M1222" s="7" t="s">
        <v>8005</v>
      </c>
      <c r="N1222" s="36">
        <v>48856</v>
      </c>
      <c r="O1222" s="36">
        <v>50320</v>
      </c>
      <c r="P1222" s="36">
        <v>5038</v>
      </c>
      <c r="Q1222" s="36">
        <v>0</v>
      </c>
      <c r="R1222" s="36">
        <v>97544</v>
      </c>
      <c r="S1222" s="36">
        <v>0</v>
      </c>
      <c r="T1222" s="36">
        <v>201758</v>
      </c>
      <c r="U1222" s="36">
        <v>0</v>
      </c>
    </row>
    <row r="1223" spans="1:21" ht="15" customHeight="1" x14ac:dyDescent="0.2">
      <c r="A1223" t="s">
        <v>4739</v>
      </c>
      <c r="B1223" s="7" t="s">
        <v>4991</v>
      </c>
      <c r="C1223" s="7" t="s">
        <v>4741</v>
      </c>
      <c r="D1223" s="7" t="s">
        <v>4834</v>
      </c>
      <c r="E1223" s="7" t="s">
        <v>4992</v>
      </c>
      <c r="F1223" s="7" t="s">
        <v>4993</v>
      </c>
      <c r="G1223" s="7" t="s">
        <v>4994</v>
      </c>
      <c r="H1223" t="s">
        <v>4995</v>
      </c>
      <c r="I1223" s="7" t="s">
        <v>98</v>
      </c>
      <c r="J1223" s="7" t="s">
        <v>8005</v>
      </c>
      <c r="K1223" s="7" t="s">
        <v>8005</v>
      </c>
      <c r="L1223" s="36">
        <v>197082</v>
      </c>
      <c r="M1223" s="7" t="s">
        <v>8006</v>
      </c>
      <c r="N1223" s="36">
        <v>0</v>
      </c>
      <c r="O1223" s="36">
        <v>0</v>
      </c>
      <c r="P1223" s="36">
        <v>162602</v>
      </c>
      <c r="Q1223" s="36">
        <v>0</v>
      </c>
      <c r="R1223" s="36">
        <v>0</v>
      </c>
      <c r="S1223" s="36">
        <v>0</v>
      </c>
      <c r="T1223" s="36">
        <v>162602</v>
      </c>
      <c r="U1223" s="36">
        <v>34480</v>
      </c>
    </row>
    <row r="1224" spans="1:21" ht="15" customHeight="1" x14ac:dyDescent="0.2">
      <c r="A1224" t="s">
        <v>4739</v>
      </c>
      <c r="B1224" s="7" t="s">
        <v>4996</v>
      </c>
      <c r="C1224" s="7" t="s">
        <v>4741</v>
      </c>
      <c r="D1224" s="7" t="s">
        <v>4795</v>
      </c>
      <c r="E1224" s="7" t="s">
        <v>4997</v>
      </c>
      <c r="F1224" s="7" t="s">
        <v>4998</v>
      </c>
      <c r="G1224" s="7" t="s">
        <v>4999</v>
      </c>
      <c r="H1224" t="s">
        <v>5000</v>
      </c>
      <c r="I1224" s="7" t="s">
        <v>98</v>
      </c>
      <c r="J1224" s="7" t="s">
        <v>8005</v>
      </c>
      <c r="K1224" s="7" t="s">
        <v>8005</v>
      </c>
      <c r="L1224" s="36">
        <v>94456</v>
      </c>
      <c r="M1224" s="7" t="s">
        <v>8005</v>
      </c>
      <c r="N1224" s="36">
        <v>22683</v>
      </c>
      <c r="O1224" s="36">
        <v>46299</v>
      </c>
      <c r="P1224" s="36">
        <v>0</v>
      </c>
      <c r="Q1224" s="36">
        <v>0</v>
      </c>
      <c r="R1224" s="36">
        <v>25474</v>
      </c>
      <c r="S1224" s="36">
        <v>0</v>
      </c>
      <c r="T1224" s="36">
        <v>94456</v>
      </c>
      <c r="U1224" s="36">
        <v>0</v>
      </c>
    </row>
    <row r="1225" spans="1:21" ht="15" customHeight="1" x14ac:dyDescent="0.2">
      <c r="A1225" t="s">
        <v>4739</v>
      </c>
      <c r="B1225" s="7" t="s">
        <v>5001</v>
      </c>
      <c r="C1225" s="7" t="s">
        <v>4741</v>
      </c>
      <c r="D1225" s="7" t="s">
        <v>4795</v>
      </c>
      <c r="E1225" s="7" t="s">
        <v>5002</v>
      </c>
      <c r="F1225" s="7" t="s">
        <v>5003</v>
      </c>
      <c r="G1225" s="7" t="s">
        <v>5004</v>
      </c>
      <c r="H1225" t="s">
        <v>5005</v>
      </c>
      <c r="I1225" s="7" t="s">
        <v>98</v>
      </c>
      <c r="J1225" s="7" t="s">
        <v>8005</v>
      </c>
      <c r="K1225" s="7" t="s">
        <v>8005</v>
      </c>
      <c r="L1225" s="36">
        <v>244860</v>
      </c>
      <c r="M1225" s="7" t="s">
        <v>8005</v>
      </c>
      <c r="N1225" s="36">
        <v>58803</v>
      </c>
      <c r="O1225" s="36">
        <v>118943</v>
      </c>
      <c r="P1225" s="36">
        <v>0</v>
      </c>
      <c r="Q1225" s="36">
        <v>0</v>
      </c>
      <c r="R1225" s="36">
        <v>67114</v>
      </c>
      <c r="S1225" s="36">
        <v>0</v>
      </c>
      <c r="T1225" s="36">
        <v>244860</v>
      </c>
      <c r="U1225" s="36">
        <v>0</v>
      </c>
    </row>
    <row r="1226" spans="1:21" ht="15" customHeight="1" x14ac:dyDescent="0.2">
      <c r="A1226" t="s">
        <v>4739</v>
      </c>
      <c r="B1226" s="7" t="s">
        <v>5006</v>
      </c>
      <c r="C1226" s="7" t="s">
        <v>4741</v>
      </c>
      <c r="D1226" s="7" t="s">
        <v>4795</v>
      </c>
      <c r="E1226" s="7" t="s">
        <v>5007</v>
      </c>
      <c r="F1226" s="7" t="s">
        <v>5008</v>
      </c>
      <c r="G1226" s="7" t="s">
        <v>5009</v>
      </c>
      <c r="H1226" t="s">
        <v>5010</v>
      </c>
      <c r="I1226" s="7" t="s">
        <v>98</v>
      </c>
      <c r="J1226" s="7" t="s">
        <v>8005</v>
      </c>
      <c r="K1226" s="7" t="s">
        <v>8005</v>
      </c>
      <c r="L1226" s="36">
        <v>288345</v>
      </c>
      <c r="M1226" s="7" t="s">
        <v>8005</v>
      </c>
      <c r="N1226" s="36">
        <v>69244</v>
      </c>
      <c r="O1226" s="36">
        <v>164714</v>
      </c>
      <c r="P1226" s="36">
        <v>0</v>
      </c>
      <c r="Q1226" s="36">
        <v>0</v>
      </c>
      <c r="R1226" s="36">
        <v>54387</v>
      </c>
      <c r="S1226" s="36">
        <v>0</v>
      </c>
      <c r="T1226" s="36">
        <v>288345</v>
      </c>
      <c r="U1226" s="36">
        <v>0</v>
      </c>
    </row>
    <row r="1227" spans="1:21" ht="15" customHeight="1" x14ac:dyDescent="0.2">
      <c r="A1227" t="s">
        <v>4739</v>
      </c>
      <c r="B1227" s="7" t="s">
        <v>5011</v>
      </c>
      <c r="C1227" s="7" t="s">
        <v>4741</v>
      </c>
      <c r="D1227" s="7" t="s">
        <v>4795</v>
      </c>
      <c r="E1227" s="7" t="s">
        <v>5012</v>
      </c>
      <c r="F1227" s="7" t="s">
        <v>5013</v>
      </c>
      <c r="G1227" s="7" t="s">
        <v>5014</v>
      </c>
      <c r="H1227" t="s">
        <v>5015</v>
      </c>
      <c r="I1227" s="7" t="s">
        <v>98</v>
      </c>
      <c r="J1227" s="7" t="s">
        <v>8005</v>
      </c>
      <c r="K1227" s="7" t="s">
        <v>8005</v>
      </c>
      <c r="L1227" s="36">
        <v>198577</v>
      </c>
      <c r="M1227" s="7" t="s">
        <v>8005</v>
      </c>
      <c r="N1227" s="36">
        <v>47685</v>
      </c>
      <c r="O1227" s="36">
        <v>95306</v>
      </c>
      <c r="P1227" s="36">
        <v>0</v>
      </c>
      <c r="Q1227" s="36">
        <v>47320</v>
      </c>
      <c r="R1227" s="36">
        <v>8266</v>
      </c>
      <c r="S1227" s="36">
        <v>0</v>
      </c>
      <c r="T1227" s="36">
        <v>198577</v>
      </c>
      <c r="U1227" s="36">
        <v>0</v>
      </c>
    </row>
    <row r="1228" spans="1:21" ht="15" customHeight="1" x14ac:dyDescent="0.2">
      <c r="A1228" t="s">
        <v>4739</v>
      </c>
      <c r="B1228" s="7" t="s">
        <v>5016</v>
      </c>
      <c r="C1228" s="7" t="s">
        <v>4741</v>
      </c>
      <c r="D1228" s="7" t="s">
        <v>4795</v>
      </c>
      <c r="E1228" s="7" t="s">
        <v>5017</v>
      </c>
      <c r="F1228" s="7" t="s">
        <v>5018</v>
      </c>
      <c r="G1228" s="7" t="s">
        <v>5019</v>
      </c>
      <c r="H1228" t="s">
        <v>5020</v>
      </c>
      <c r="I1228" s="7" t="s">
        <v>98</v>
      </c>
      <c r="J1228" s="7" t="s">
        <v>8005</v>
      </c>
      <c r="K1228" s="7" t="s">
        <v>8005</v>
      </c>
      <c r="L1228" s="36">
        <v>118298</v>
      </c>
      <c r="M1228" s="7" t="s">
        <v>8005</v>
      </c>
      <c r="N1228" s="36">
        <v>28408</v>
      </c>
      <c r="O1228" s="36">
        <v>55154</v>
      </c>
      <c r="P1228" s="36">
        <v>0</v>
      </c>
      <c r="Q1228" s="36">
        <v>33543</v>
      </c>
      <c r="R1228" s="36">
        <v>1193</v>
      </c>
      <c r="S1228" s="36">
        <v>0</v>
      </c>
      <c r="T1228" s="36">
        <v>118298</v>
      </c>
      <c r="U1228" s="36">
        <v>0</v>
      </c>
    </row>
    <row r="1229" spans="1:21" ht="15" customHeight="1" x14ac:dyDescent="0.2">
      <c r="A1229" t="s">
        <v>4739</v>
      </c>
      <c r="B1229" s="7" t="s">
        <v>5021</v>
      </c>
      <c r="C1229" s="7" t="s">
        <v>4741</v>
      </c>
      <c r="D1229" s="7" t="s">
        <v>4795</v>
      </c>
      <c r="E1229" s="7" t="s">
        <v>5022</v>
      </c>
      <c r="F1229" s="7" t="s">
        <v>5023</v>
      </c>
      <c r="G1229" s="7" t="s">
        <v>5024</v>
      </c>
      <c r="H1229" t="s">
        <v>5025</v>
      </c>
      <c r="I1229" s="7" t="s">
        <v>98</v>
      </c>
      <c r="J1229" s="7" t="s">
        <v>8005</v>
      </c>
      <c r="K1229" s="7" t="s">
        <v>8005</v>
      </c>
      <c r="L1229" s="36">
        <v>210065</v>
      </c>
      <c r="M1229" s="7" t="s">
        <v>8005</v>
      </c>
      <c r="N1229" s="36">
        <v>50446</v>
      </c>
      <c r="O1229" s="36">
        <v>108190</v>
      </c>
      <c r="P1229" s="36">
        <v>0</v>
      </c>
      <c r="Q1229" s="36">
        <v>0</v>
      </c>
      <c r="R1229" s="36">
        <v>51429</v>
      </c>
      <c r="S1229" s="36">
        <v>0</v>
      </c>
      <c r="T1229" s="36">
        <v>210065</v>
      </c>
      <c r="U1229" s="36">
        <v>0</v>
      </c>
    </row>
    <row r="1230" spans="1:21" ht="15" customHeight="1" x14ac:dyDescent="0.2">
      <c r="A1230" t="s">
        <v>4739</v>
      </c>
      <c r="B1230" s="7" t="s">
        <v>5026</v>
      </c>
      <c r="C1230" s="7" t="s">
        <v>4741</v>
      </c>
      <c r="D1230" s="7" t="s">
        <v>4795</v>
      </c>
      <c r="E1230" s="7" t="s">
        <v>5027</v>
      </c>
      <c r="F1230" s="7" t="s">
        <v>5028</v>
      </c>
      <c r="G1230" s="7" t="s">
        <v>5029</v>
      </c>
      <c r="H1230" t="s">
        <v>5030</v>
      </c>
      <c r="I1230" s="7" t="s">
        <v>98</v>
      </c>
      <c r="J1230" s="7" t="s">
        <v>8005</v>
      </c>
      <c r="K1230" s="7" t="s">
        <v>8005</v>
      </c>
      <c r="L1230" s="36">
        <v>78447</v>
      </c>
      <c r="M1230" s="7" t="s">
        <v>8005</v>
      </c>
      <c r="N1230" s="36">
        <v>18839</v>
      </c>
      <c r="O1230" s="36">
        <v>37405</v>
      </c>
      <c r="P1230" s="36">
        <v>0</v>
      </c>
      <c r="Q1230" s="36">
        <v>0</v>
      </c>
      <c r="R1230" s="36">
        <v>22203</v>
      </c>
      <c r="S1230" s="36">
        <v>0</v>
      </c>
      <c r="T1230" s="36">
        <v>78447</v>
      </c>
      <c r="U1230" s="36">
        <v>0</v>
      </c>
    </row>
    <row r="1231" spans="1:21" ht="15" customHeight="1" x14ac:dyDescent="0.2">
      <c r="A1231" t="s">
        <v>4739</v>
      </c>
      <c r="B1231" s="7" t="s">
        <v>5031</v>
      </c>
      <c r="C1231" s="7" t="s">
        <v>4741</v>
      </c>
      <c r="D1231" s="7" t="s">
        <v>4763</v>
      </c>
      <c r="E1231" s="7" t="s">
        <v>5032</v>
      </c>
      <c r="F1231" s="7" t="s">
        <v>5033</v>
      </c>
      <c r="G1231" s="7" t="s">
        <v>5034</v>
      </c>
      <c r="H1231" t="s">
        <v>5035</v>
      </c>
      <c r="I1231" s="7" t="s">
        <v>98</v>
      </c>
      <c r="J1231" s="7" t="s">
        <v>8005</v>
      </c>
      <c r="K1231" s="7" t="s">
        <v>8005</v>
      </c>
      <c r="L1231" s="36">
        <v>104178</v>
      </c>
      <c r="M1231" s="7" t="s">
        <v>8005</v>
      </c>
      <c r="N1231" s="36">
        <v>25007</v>
      </c>
      <c r="O1231" s="36">
        <v>48748</v>
      </c>
      <c r="P1231" s="36">
        <v>0</v>
      </c>
      <c r="Q1231" s="36">
        <v>29110</v>
      </c>
      <c r="R1231" s="36">
        <v>1313</v>
      </c>
      <c r="S1231" s="36">
        <v>0</v>
      </c>
      <c r="T1231" s="36">
        <v>104178</v>
      </c>
      <c r="U1231" s="36">
        <v>0</v>
      </c>
    </row>
    <row r="1232" spans="1:21" ht="15" customHeight="1" x14ac:dyDescent="0.2">
      <c r="A1232" t="s">
        <v>4739</v>
      </c>
      <c r="B1232" s="7" t="s">
        <v>5036</v>
      </c>
      <c r="C1232" s="7" t="s">
        <v>4741</v>
      </c>
      <c r="D1232" s="7" t="s">
        <v>4807</v>
      </c>
      <c r="E1232" s="7" t="s">
        <v>5037</v>
      </c>
      <c r="F1232" s="7" t="s">
        <v>5038</v>
      </c>
      <c r="G1232" s="7" t="s">
        <v>5039</v>
      </c>
      <c r="H1232" t="s">
        <v>5040</v>
      </c>
      <c r="I1232" s="7" t="s">
        <v>98</v>
      </c>
      <c r="J1232" s="7" t="s">
        <v>8005</v>
      </c>
      <c r="K1232" s="7" t="s">
        <v>8005</v>
      </c>
      <c r="L1232" s="36">
        <v>64133</v>
      </c>
      <c r="M1232" s="7" t="s">
        <v>8005</v>
      </c>
      <c r="N1232" s="36">
        <v>15530</v>
      </c>
      <c r="O1232" s="36">
        <v>15995</v>
      </c>
      <c r="P1232" s="36">
        <v>18419</v>
      </c>
      <c r="Q1232" s="36">
        <v>2405</v>
      </c>
      <c r="R1232" s="36">
        <v>11784</v>
      </c>
      <c r="S1232" s="36">
        <v>0</v>
      </c>
      <c r="T1232" s="36">
        <v>64133</v>
      </c>
      <c r="U1232" s="36">
        <v>0</v>
      </c>
    </row>
    <row r="1233" spans="1:21" ht="15" customHeight="1" x14ac:dyDescent="0.2">
      <c r="A1233" t="s">
        <v>4739</v>
      </c>
      <c r="B1233" s="7" t="s">
        <v>5041</v>
      </c>
      <c r="C1233" s="7" t="s">
        <v>4741</v>
      </c>
      <c r="D1233" s="7" t="s">
        <v>4834</v>
      </c>
      <c r="E1233" s="7" t="s">
        <v>5042</v>
      </c>
      <c r="F1233" s="7" t="s">
        <v>5043</v>
      </c>
      <c r="G1233" s="7" t="s">
        <v>5044</v>
      </c>
      <c r="H1233" t="s">
        <v>5045</v>
      </c>
      <c r="I1233" s="7" t="s">
        <v>98</v>
      </c>
      <c r="J1233" s="7" t="s">
        <v>8005</v>
      </c>
      <c r="K1233" s="7" t="s">
        <v>8005</v>
      </c>
      <c r="L1233" s="36">
        <v>144044</v>
      </c>
      <c r="M1233" s="7" t="s">
        <v>8005</v>
      </c>
      <c r="N1233" s="36">
        <v>34592</v>
      </c>
      <c r="O1233" s="36">
        <v>54336</v>
      </c>
      <c r="P1233" s="36">
        <v>53690</v>
      </c>
      <c r="Q1233" s="36">
        <v>0</v>
      </c>
      <c r="R1233" s="36">
        <v>1426</v>
      </c>
      <c r="S1233" s="36">
        <v>0</v>
      </c>
      <c r="T1233" s="36">
        <v>144044</v>
      </c>
      <c r="U1233" s="36">
        <v>0</v>
      </c>
    </row>
    <row r="1234" spans="1:21" ht="15" customHeight="1" x14ac:dyDescent="0.2">
      <c r="A1234" t="s">
        <v>4739</v>
      </c>
      <c r="B1234" s="7" t="s">
        <v>5046</v>
      </c>
      <c r="C1234" s="7" t="s">
        <v>4741</v>
      </c>
      <c r="D1234" s="7" t="s">
        <v>4834</v>
      </c>
      <c r="E1234" s="7" t="s">
        <v>5047</v>
      </c>
      <c r="F1234" s="7" t="s">
        <v>5048</v>
      </c>
      <c r="G1234" s="7" t="s">
        <v>5049</v>
      </c>
      <c r="H1234" t="s">
        <v>5050</v>
      </c>
      <c r="I1234" s="7" t="s">
        <v>98</v>
      </c>
      <c r="J1234" s="7" t="s">
        <v>8005</v>
      </c>
      <c r="K1234" s="7" t="s">
        <v>8005</v>
      </c>
      <c r="L1234" s="36">
        <v>188321</v>
      </c>
      <c r="M1234" s="7" t="s">
        <v>8005</v>
      </c>
      <c r="N1234" s="36">
        <v>45206</v>
      </c>
      <c r="O1234" s="36">
        <v>141196</v>
      </c>
      <c r="P1234" s="36">
        <v>0</v>
      </c>
      <c r="Q1234" s="36">
        <v>0</v>
      </c>
      <c r="R1234" s="36">
        <v>1919</v>
      </c>
      <c r="S1234" s="36">
        <v>0</v>
      </c>
      <c r="T1234" s="36">
        <v>188321</v>
      </c>
      <c r="U1234" s="36">
        <v>0</v>
      </c>
    </row>
    <row r="1235" spans="1:21" ht="15" customHeight="1" x14ac:dyDescent="0.2">
      <c r="A1235" t="s">
        <v>4739</v>
      </c>
      <c r="B1235" s="7" t="s">
        <v>5051</v>
      </c>
      <c r="C1235" s="7" t="s">
        <v>4741</v>
      </c>
      <c r="D1235" s="7" t="s">
        <v>4834</v>
      </c>
      <c r="E1235" s="7" t="s">
        <v>5052</v>
      </c>
      <c r="F1235" s="7" t="s">
        <v>5053</v>
      </c>
      <c r="G1235" s="7" t="s">
        <v>5054</v>
      </c>
      <c r="H1235" t="s">
        <v>5055</v>
      </c>
      <c r="I1235" s="7" t="s">
        <v>98</v>
      </c>
      <c r="J1235" s="7" t="s">
        <v>8007</v>
      </c>
      <c r="K1235" s="7" t="s">
        <v>8006</v>
      </c>
      <c r="L1235" s="36">
        <v>0</v>
      </c>
      <c r="M1235" s="7" t="s">
        <v>8006</v>
      </c>
      <c r="N1235" s="36">
        <v>0</v>
      </c>
      <c r="O1235" s="36">
        <v>0</v>
      </c>
      <c r="P1235" s="36">
        <v>0</v>
      </c>
      <c r="Q1235" s="36">
        <v>0</v>
      </c>
      <c r="R1235" s="36">
        <v>0</v>
      </c>
      <c r="S1235" s="36">
        <v>0</v>
      </c>
      <c r="T1235" s="36">
        <v>0</v>
      </c>
      <c r="U1235" s="36">
        <v>0</v>
      </c>
    </row>
    <row r="1236" spans="1:21" ht="15" customHeight="1" x14ac:dyDescent="0.2">
      <c r="A1236" t="s">
        <v>4739</v>
      </c>
      <c r="B1236" s="7" t="s">
        <v>5056</v>
      </c>
      <c r="C1236" s="7" t="s">
        <v>4741</v>
      </c>
      <c r="D1236" s="7" t="s">
        <v>4742</v>
      </c>
      <c r="E1236" s="7" t="s">
        <v>5057</v>
      </c>
      <c r="F1236" s="7" t="s">
        <v>5058</v>
      </c>
      <c r="G1236" s="7" t="s">
        <v>5059</v>
      </c>
      <c r="H1236" t="s">
        <v>5060</v>
      </c>
      <c r="I1236" s="7" t="s">
        <v>98</v>
      </c>
      <c r="J1236" s="7" t="s">
        <v>8005</v>
      </c>
      <c r="K1236" s="7" t="s">
        <v>8005</v>
      </c>
      <c r="L1236" s="36">
        <v>36217</v>
      </c>
      <c r="M1236" s="7" t="s">
        <v>8005</v>
      </c>
      <c r="N1236" s="36">
        <v>8770</v>
      </c>
      <c r="O1236" s="36">
        <v>9033</v>
      </c>
      <c r="P1236" s="36">
        <v>10473</v>
      </c>
      <c r="Q1236" s="36">
        <v>0</v>
      </c>
      <c r="R1236" s="36">
        <v>7941</v>
      </c>
      <c r="S1236" s="36">
        <v>0</v>
      </c>
      <c r="T1236" s="36">
        <v>36217</v>
      </c>
      <c r="U1236" s="36">
        <v>0</v>
      </c>
    </row>
    <row r="1237" spans="1:21" ht="15" customHeight="1" x14ac:dyDescent="0.2">
      <c r="A1237" t="s">
        <v>4739</v>
      </c>
      <c r="B1237" s="7" t="s">
        <v>5061</v>
      </c>
      <c r="C1237" s="7" t="s">
        <v>4741</v>
      </c>
      <c r="D1237" s="7" t="s">
        <v>4778</v>
      </c>
      <c r="E1237" s="7" t="s">
        <v>5062</v>
      </c>
      <c r="F1237" s="7" t="s">
        <v>5063</v>
      </c>
      <c r="G1237" s="7" t="s">
        <v>5064</v>
      </c>
      <c r="H1237" t="s">
        <v>5065</v>
      </c>
      <c r="I1237" s="7" t="s">
        <v>98</v>
      </c>
      <c r="J1237" s="7" t="s">
        <v>8005</v>
      </c>
      <c r="K1237" s="7" t="s">
        <v>8005</v>
      </c>
      <c r="L1237" s="36">
        <v>97500</v>
      </c>
      <c r="M1237" s="7" t="s">
        <v>8005</v>
      </c>
      <c r="N1237" s="36">
        <v>23404</v>
      </c>
      <c r="O1237" s="36">
        <v>36542</v>
      </c>
      <c r="P1237" s="36">
        <v>30725</v>
      </c>
      <c r="Q1237" s="36">
        <v>0</v>
      </c>
      <c r="R1237" s="36">
        <v>6829</v>
      </c>
      <c r="S1237" s="36">
        <v>0</v>
      </c>
      <c r="T1237" s="36">
        <v>97500</v>
      </c>
      <c r="U1237" s="36">
        <v>0</v>
      </c>
    </row>
    <row r="1238" spans="1:21" ht="15" customHeight="1" x14ac:dyDescent="0.2">
      <c r="A1238" t="s">
        <v>4739</v>
      </c>
      <c r="B1238" s="7" t="s">
        <v>5066</v>
      </c>
      <c r="C1238" s="7" t="s">
        <v>4741</v>
      </c>
      <c r="D1238" s="7" t="s">
        <v>4742</v>
      </c>
      <c r="E1238" s="7" t="s">
        <v>5067</v>
      </c>
      <c r="F1238" s="7" t="s">
        <v>5068</v>
      </c>
      <c r="G1238" s="7" t="s">
        <v>5069</v>
      </c>
      <c r="H1238" t="s">
        <v>5070</v>
      </c>
      <c r="I1238" s="7" t="s">
        <v>98</v>
      </c>
      <c r="J1238" s="7" t="s">
        <v>8005</v>
      </c>
      <c r="K1238" s="7" t="s">
        <v>8006</v>
      </c>
      <c r="L1238" s="36">
        <v>0</v>
      </c>
      <c r="M1238" s="7" t="s">
        <v>8005</v>
      </c>
      <c r="N1238" s="36">
        <v>0</v>
      </c>
      <c r="O1238" s="36">
        <v>0</v>
      </c>
      <c r="P1238" s="36">
        <v>0</v>
      </c>
      <c r="Q1238" s="36">
        <v>0</v>
      </c>
      <c r="R1238" s="36">
        <v>0</v>
      </c>
      <c r="S1238" s="36">
        <v>0</v>
      </c>
      <c r="T1238" s="36">
        <v>0</v>
      </c>
      <c r="U1238" s="36">
        <v>0</v>
      </c>
    </row>
    <row r="1239" spans="1:21" ht="15" customHeight="1" x14ac:dyDescent="0.2">
      <c r="A1239" t="s">
        <v>4739</v>
      </c>
      <c r="B1239" s="7" t="s">
        <v>5071</v>
      </c>
      <c r="C1239" s="7" t="s">
        <v>4741</v>
      </c>
      <c r="D1239" s="7" t="s">
        <v>4775</v>
      </c>
      <c r="E1239" s="7" t="s">
        <v>5072</v>
      </c>
      <c r="F1239" s="7" t="s">
        <v>5073</v>
      </c>
      <c r="G1239" s="7" t="s">
        <v>5074</v>
      </c>
      <c r="H1239" t="s">
        <v>5075</v>
      </c>
      <c r="I1239" s="7" t="s">
        <v>98</v>
      </c>
      <c r="J1239" s="7" t="s">
        <v>8006</v>
      </c>
      <c r="K1239" s="7" t="s">
        <v>8006</v>
      </c>
      <c r="L1239" s="36">
        <v>0</v>
      </c>
      <c r="M1239" s="7" t="s">
        <v>8006</v>
      </c>
      <c r="N1239" s="36">
        <v>0</v>
      </c>
      <c r="O1239" s="36">
        <v>0</v>
      </c>
      <c r="P1239" s="36">
        <v>0</v>
      </c>
      <c r="Q1239" s="36">
        <v>0</v>
      </c>
      <c r="R1239" s="36">
        <v>0</v>
      </c>
      <c r="S1239" s="36">
        <v>0</v>
      </c>
      <c r="T1239" s="36">
        <v>0</v>
      </c>
      <c r="U1239" s="36">
        <v>0</v>
      </c>
    </row>
    <row r="1240" spans="1:21" ht="15" customHeight="1" x14ac:dyDescent="0.2">
      <c r="A1240" t="s">
        <v>4739</v>
      </c>
      <c r="B1240" s="7" t="s">
        <v>5076</v>
      </c>
      <c r="C1240" s="7" t="s">
        <v>4741</v>
      </c>
      <c r="D1240" s="7" t="s">
        <v>4742</v>
      </c>
      <c r="E1240" s="7" t="s">
        <v>5077</v>
      </c>
      <c r="F1240" s="7" t="s">
        <v>5078</v>
      </c>
      <c r="G1240" s="7" t="s">
        <v>5079</v>
      </c>
      <c r="H1240" t="s">
        <v>5080</v>
      </c>
      <c r="I1240" s="7" t="s">
        <v>98</v>
      </c>
      <c r="J1240" s="7" t="s">
        <v>8005</v>
      </c>
      <c r="K1240" s="7" t="s">
        <v>8006</v>
      </c>
      <c r="L1240" s="36">
        <v>0</v>
      </c>
      <c r="M1240" s="7" t="s">
        <v>8006</v>
      </c>
      <c r="N1240" s="36">
        <v>0</v>
      </c>
      <c r="O1240" s="36">
        <v>0</v>
      </c>
      <c r="P1240" s="36">
        <v>0</v>
      </c>
      <c r="Q1240" s="36">
        <v>0</v>
      </c>
      <c r="R1240" s="36">
        <v>0</v>
      </c>
      <c r="S1240" s="36">
        <v>0</v>
      </c>
      <c r="T1240" s="36">
        <v>0</v>
      </c>
      <c r="U1240" s="36">
        <v>0</v>
      </c>
    </row>
    <row r="1241" spans="1:21" ht="15" customHeight="1" x14ac:dyDescent="0.2">
      <c r="A1241" t="s">
        <v>5081</v>
      </c>
      <c r="B1241" s="7" t="s">
        <v>5082</v>
      </c>
      <c r="C1241" s="7" t="s">
        <v>5083</v>
      </c>
      <c r="D1241" s="7" t="s">
        <v>5084</v>
      </c>
      <c r="E1241" s="7" t="s">
        <v>34</v>
      </c>
      <c r="F1241" s="7" t="s">
        <v>35</v>
      </c>
      <c r="G1241" s="7" t="s">
        <v>5084</v>
      </c>
      <c r="H1241" t="s">
        <v>5085</v>
      </c>
      <c r="I1241" s="7" t="s">
        <v>37</v>
      </c>
      <c r="J1241" s="7" t="s">
        <v>8005</v>
      </c>
      <c r="K1241" s="7" t="s">
        <v>8005</v>
      </c>
      <c r="L1241" s="36">
        <v>1891123</v>
      </c>
      <c r="M1241" s="7" t="s">
        <v>8005</v>
      </c>
      <c r="N1241" s="36">
        <v>239174</v>
      </c>
      <c r="O1241" s="36">
        <v>918776</v>
      </c>
      <c r="P1241" s="36">
        <v>0</v>
      </c>
      <c r="Q1241" s="36">
        <v>155990</v>
      </c>
      <c r="R1241" s="36">
        <v>506779</v>
      </c>
      <c r="S1241" s="36">
        <v>0</v>
      </c>
      <c r="T1241" s="36">
        <v>1820719</v>
      </c>
      <c r="U1241" s="36">
        <v>70404</v>
      </c>
    </row>
    <row r="1242" spans="1:21" ht="15" customHeight="1" x14ac:dyDescent="0.2">
      <c r="A1242" t="s">
        <v>5081</v>
      </c>
      <c r="B1242" s="7" t="s">
        <v>5086</v>
      </c>
      <c r="C1242" s="7" t="s">
        <v>5083</v>
      </c>
      <c r="D1242" s="7" t="s">
        <v>5087</v>
      </c>
      <c r="E1242" s="7" t="s">
        <v>34</v>
      </c>
      <c r="F1242" s="7" t="s">
        <v>35</v>
      </c>
      <c r="G1242" s="7" t="s">
        <v>5087</v>
      </c>
      <c r="H1242" t="s">
        <v>5088</v>
      </c>
      <c r="I1242" s="7" t="s">
        <v>41</v>
      </c>
      <c r="J1242" s="7" t="s">
        <v>8005</v>
      </c>
      <c r="K1242" s="7" t="s">
        <v>8005</v>
      </c>
      <c r="L1242" s="36">
        <v>201645</v>
      </c>
      <c r="M1242" s="7" t="s">
        <v>8005</v>
      </c>
      <c r="N1242" s="36">
        <v>48482</v>
      </c>
      <c r="O1242" s="36">
        <v>100102</v>
      </c>
      <c r="P1242" s="36">
        <v>0</v>
      </c>
      <c r="Q1242" s="36">
        <v>0</v>
      </c>
      <c r="R1242" s="36">
        <v>53061</v>
      </c>
      <c r="S1242" s="36">
        <v>0</v>
      </c>
      <c r="T1242" s="36">
        <v>201645</v>
      </c>
      <c r="U1242" s="36">
        <v>0</v>
      </c>
    </row>
    <row r="1243" spans="1:21" ht="15" customHeight="1" x14ac:dyDescent="0.2">
      <c r="A1243" t="s">
        <v>5081</v>
      </c>
      <c r="B1243" s="7" t="s">
        <v>5089</v>
      </c>
      <c r="C1243" s="7" t="s">
        <v>5083</v>
      </c>
      <c r="D1243" s="7" t="s">
        <v>5090</v>
      </c>
      <c r="E1243" s="7" t="s">
        <v>34</v>
      </c>
      <c r="F1243" s="7" t="s">
        <v>35</v>
      </c>
      <c r="G1243" s="7" t="s">
        <v>5090</v>
      </c>
      <c r="H1243" t="s">
        <v>5091</v>
      </c>
      <c r="I1243" s="7" t="s">
        <v>41</v>
      </c>
      <c r="J1243" s="7" t="s">
        <v>8005</v>
      </c>
      <c r="K1243" s="7" t="s">
        <v>8005</v>
      </c>
      <c r="L1243" s="36">
        <v>168679</v>
      </c>
      <c r="M1243" s="7" t="s">
        <v>8006</v>
      </c>
      <c r="N1243" s="36">
        <v>0</v>
      </c>
      <c r="O1243" s="36">
        <v>168280</v>
      </c>
      <c r="P1243" s="36">
        <v>0</v>
      </c>
      <c r="Q1243" s="36">
        <v>0</v>
      </c>
      <c r="R1243" s="36">
        <v>0</v>
      </c>
      <c r="S1243" s="36">
        <v>0</v>
      </c>
      <c r="T1243" s="36">
        <v>168280</v>
      </c>
      <c r="U1243" s="36">
        <v>399</v>
      </c>
    </row>
    <row r="1244" spans="1:21" ht="15" customHeight="1" x14ac:dyDescent="0.2">
      <c r="A1244" t="s">
        <v>5081</v>
      </c>
      <c r="B1244" s="7" t="s">
        <v>5092</v>
      </c>
      <c r="C1244" s="7" t="s">
        <v>5083</v>
      </c>
      <c r="D1244" s="7" t="s">
        <v>5093</v>
      </c>
      <c r="E1244" s="7" t="s">
        <v>34</v>
      </c>
      <c r="F1244" s="7" t="s">
        <v>35</v>
      </c>
      <c r="G1244" s="7" t="s">
        <v>5093</v>
      </c>
      <c r="H1244" t="s">
        <v>5094</v>
      </c>
      <c r="I1244" s="7" t="s">
        <v>41</v>
      </c>
      <c r="J1244" s="7" t="s">
        <v>8005</v>
      </c>
      <c r="K1244" s="7" t="s">
        <v>8005</v>
      </c>
      <c r="L1244" s="36">
        <v>8735075</v>
      </c>
      <c r="M1244" s="7" t="s">
        <v>8005</v>
      </c>
      <c r="N1244" s="36">
        <v>2101467</v>
      </c>
      <c r="O1244" s="36">
        <v>4750908</v>
      </c>
      <c r="P1244" s="36">
        <v>0</v>
      </c>
      <c r="Q1244" s="36">
        <v>0</v>
      </c>
      <c r="R1244" s="36">
        <v>1882700</v>
      </c>
      <c r="S1244" s="36">
        <v>0</v>
      </c>
      <c r="T1244" s="36">
        <v>8735075</v>
      </c>
      <c r="U1244" s="36">
        <v>0</v>
      </c>
    </row>
    <row r="1245" spans="1:21" ht="15" customHeight="1" x14ac:dyDescent="0.2">
      <c r="A1245" t="s">
        <v>5081</v>
      </c>
      <c r="B1245" s="7" t="s">
        <v>5095</v>
      </c>
      <c r="C1245" s="7" t="s">
        <v>5083</v>
      </c>
      <c r="D1245" s="7" t="s">
        <v>5096</v>
      </c>
      <c r="E1245" s="7" t="s">
        <v>34</v>
      </c>
      <c r="F1245" s="7" t="s">
        <v>35</v>
      </c>
      <c r="G1245" s="7" t="s">
        <v>5096</v>
      </c>
      <c r="H1245" t="s">
        <v>5097</v>
      </c>
      <c r="I1245" s="7" t="s">
        <v>41</v>
      </c>
      <c r="J1245" s="7" t="s">
        <v>8005</v>
      </c>
      <c r="K1245" s="7" t="s">
        <v>8005</v>
      </c>
      <c r="L1245" s="36">
        <v>142281</v>
      </c>
      <c r="M1245" s="7" t="s">
        <v>8005</v>
      </c>
      <c r="N1245" s="36">
        <v>1464</v>
      </c>
      <c r="O1245" s="36">
        <v>2496</v>
      </c>
      <c r="P1245" s="36">
        <v>0</v>
      </c>
      <c r="Q1245" s="36">
        <v>0</v>
      </c>
      <c r="R1245" s="36">
        <v>0</v>
      </c>
      <c r="S1245" s="36">
        <v>0</v>
      </c>
      <c r="T1245" s="36">
        <v>3960</v>
      </c>
      <c r="U1245" s="36">
        <v>138321</v>
      </c>
    </row>
    <row r="1246" spans="1:21" ht="15" customHeight="1" x14ac:dyDescent="0.2">
      <c r="A1246" t="s">
        <v>5081</v>
      </c>
      <c r="B1246" s="7" t="s">
        <v>5098</v>
      </c>
      <c r="C1246" s="7" t="s">
        <v>5083</v>
      </c>
      <c r="D1246" s="7" t="s">
        <v>5099</v>
      </c>
      <c r="E1246" s="7" t="s">
        <v>34</v>
      </c>
      <c r="F1246" s="7" t="s">
        <v>35</v>
      </c>
      <c r="G1246" s="7" t="s">
        <v>5099</v>
      </c>
      <c r="H1246" t="s">
        <v>5100</v>
      </c>
      <c r="I1246" s="7" t="s">
        <v>41</v>
      </c>
      <c r="J1246" s="7" t="s">
        <v>8005</v>
      </c>
      <c r="K1246" s="7" t="s">
        <v>8005</v>
      </c>
      <c r="L1246" s="36">
        <v>6517057</v>
      </c>
      <c r="M1246" s="7" t="s">
        <v>8005</v>
      </c>
      <c r="N1246" s="36">
        <v>539583</v>
      </c>
      <c r="O1246" s="36">
        <v>1810339</v>
      </c>
      <c r="P1246" s="36">
        <v>0</v>
      </c>
      <c r="Q1246" s="36">
        <v>1576868</v>
      </c>
      <c r="R1246" s="36">
        <v>1668859</v>
      </c>
      <c r="S1246" s="36">
        <v>0</v>
      </c>
      <c r="T1246" s="36">
        <v>5595649</v>
      </c>
      <c r="U1246" s="36">
        <v>921408</v>
      </c>
    </row>
    <row r="1247" spans="1:21" ht="15" customHeight="1" x14ac:dyDescent="0.2">
      <c r="A1247" t="s">
        <v>5081</v>
      </c>
      <c r="B1247" s="7" t="s">
        <v>5101</v>
      </c>
      <c r="C1247" s="7" t="s">
        <v>5083</v>
      </c>
      <c r="D1247" s="7" t="s">
        <v>5102</v>
      </c>
      <c r="E1247" s="7" t="s">
        <v>34</v>
      </c>
      <c r="F1247" s="7" t="s">
        <v>35</v>
      </c>
      <c r="G1247" s="7" t="s">
        <v>5102</v>
      </c>
      <c r="H1247" t="s">
        <v>5103</v>
      </c>
      <c r="I1247" s="7" t="s">
        <v>41</v>
      </c>
      <c r="J1247" s="7" t="s">
        <v>8005</v>
      </c>
      <c r="K1247" s="7" t="s">
        <v>8005</v>
      </c>
      <c r="L1247" s="36">
        <v>216142</v>
      </c>
      <c r="M1247" s="7" t="s">
        <v>8005</v>
      </c>
      <c r="N1247" s="36">
        <v>51967</v>
      </c>
      <c r="O1247" s="36">
        <v>137748</v>
      </c>
      <c r="P1247" s="36">
        <v>0</v>
      </c>
      <c r="Q1247" s="36">
        <v>0</v>
      </c>
      <c r="R1247" s="36">
        <v>26427</v>
      </c>
      <c r="S1247" s="36">
        <v>0</v>
      </c>
      <c r="T1247" s="36">
        <v>216142</v>
      </c>
      <c r="U1247" s="36">
        <v>0</v>
      </c>
    </row>
    <row r="1248" spans="1:21" ht="15" customHeight="1" x14ac:dyDescent="0.2">
      <c r="A1248" t="s">
        <v>5081</v>
      </c>
      <c r="B1248" s="7" t="s">
        <v>5104</v>
      </c>
      <c r="C1248" s="7" t="s">
        <v>5083</v>
      </c>
      <c r="D1248" s="7" t="s">
        <v>5105</v>
      </c>
      <c r="E1248" s="7" t="s">
        <v>34</v>
      </c>
      <c r="F1248" s="7" t="s">
        <v>35</v>
      </c>
      <c r="G1248" s="7" t="s">
        <v>5105</v>
      </c>
      <c r="H1248" t="s">
        <v>5106</v>
      </c>
      <c r="I1248" s="7" t="s">
        <v>41</v>
      </c>
      <c r="J1248" s="7" t="s">
        <v>8005</v>
      </c>
      <c r="K1248" s="7" t="s">
        <v>8005</v>
      </c>
      <c r="L1248" s="36">
        <v>18818</v>
      </c>
      <c r="M1248" s="7" t="s">
        <v>8005</v>
      </c>
      <c r="N1248" s="36">
        <v>4429</v>
      </c>
      <c r="O1248" s="36">
        <v>14222</v>
      </c>
      <c r="P1248" s="36">
        <v>0</v>
      </c>
      <c r="Q1248" s="36">
        <v>0</v>
      </c>
      <c r="R1248" s="36">
        <v>167</v>
      </c>
      <c r="S1248" s="36">
        <v>0</v>
      </c>
      <c r="T1248" s="36">
        <v>18818</v>
      </c>
      <c r="U1248" s="36">
        <v>0</v>
      </c>
    </row>
    <row r="1249" spans="1:21" ht="15" customHeight="1" x14ac:dyDescent="0.2">
      <c r="A1249" t="s">
        <v>5081</v>
      </c>
      <c r="B1249" s="7" t="s">
        <v>5107</v>
      </c>
      <c r="C1249" s="7" t="s">
        <v>5083</v>
      </c>
      <c r="D1249" s="7" t="s">
        <v>5108</v>
      </c>
      <c r="E1249" s="7" t="s">
        <v>34</v>
      </c>
      <c r="F1249" s="7" t="s">
        <v>35</v>
      </c>
      <c r="G1249" s="7" t="s">
        <v>5108</v>
      </c>
      <c r="H1249" t="s">
        <v>5109</v>
      </c>
      <c r="I1249" s="7" t="s">
        <v>41</v>
      </c>
      <c r="J1249" s="7" t="s">
        <v>8005</v>
      </c>
      <c r="K1249" s="7" t="s">
        <v>8005</v>
      </c>
      <c r="L1249" s="36">
        <v>176086</v>
      </c>
      <c r="M1249" s="7" t="s">
        <v>8005</v>
      </c>
      <c r="N1249" s="36">
        <v>0</v>
      </c>
      <c r="O1249" s="36">
        <v>0</v>
      </c>
      <c r="P1249" s="36">
        <v>0</v>
      </c>
      <c r="Q1249" s="36">
        <v>3024</v>
      </c>
      <c r="R1249" s="36">
        <v>53554</v>
      </c>
      <c r="S1249" s="36">
        <v>0</v>
      </c>
      <c r="T1249" s="36">
        <v>56578</v>
      </c>
      <c r="U1249" s="36">
        <v>119508</v>
      </c>
    </row>
    <row r="1250" spans="1:21" ht="15" customHeight="1" x14ac:dyDescent="0.2">
      <c r="A1250" t="s">
        <v>5081</v>
      </c>
      <c r="B1250" s="7" t="s">
        <v>5110</v>
      </c>
      <c r="C1250" s="7" t="s">
        <v>5083</v>
      </c>
      <c r="D1250" s="7" t="s">
        <v>5111</v>
      </c>
      <c r="E1250" s="7" t="s">
        <v>34</v>
      </c>
      <c r="F1250" s="7" t="s">
        <v>35</v>
      </c>
      <c r="G1250" s="7" t="s">
        <v>5111</v>
      </c>
      <c r="H1250" t="s">
        <v>5112</v>
      </c>
      <c r="I1250" s="7" t="s">
        <v>41</v>
      </c>
      <c r="J1250" s="7" t="s">
        <v>8005</v>
      </c>
      <c r="K1250" s="7" t="s">
        <v>8005</v>
      </c>
      <c r="L1250" s="36">
        <v>218563</v>
      </c>
      <c r="M1250" s="7" t="s">
        <v>8005</v>
      </c>
      <c r="N1250" s="36">
        <v>44836</v>
      </c>
      <c r="O1250" s="36">
        <v>113709</v>
      </c>
      <c r="P1250" s="36">
        <v>57734</v>
      </c>
      <c r="Q1250" s="36">
        <v>0</v>
      </c>
      <c r="R1250" s="36">
        <v>2284</v>
      </c>
      <c r="S1250" s="36">
        <v>0</v>
      </c>
      <c r="T1250" s="36">
        <v>218563</v>
      </c>
      <c r="U1250" s="36">
        <v>0</v>
      </c>
    </row>
    <row r="1251" spans="1:21" ht="15" customHeight="1" x14ac:dyDescent="0.2">
      <c r="A1251" t="s">
        <v>5081</v>
      </c>
      <c r="B1251" s="7" t="s">
        <v>5113</v>
      </c>
      <c r="C1251" s="7" t="s">
        <v>5083</v>
      </c>
      <c r="D1251" s="7" t="s">
        <v>5114</v>
      </c>
      <c r="E1251" s="7" t="s">
        <v>34</v>
      </c>
      <c r="F1251" s="7" t="s">
        <v>35</v>
      </c>
      <c r="G1251" s="7" t="s">
        <v>5114</v>
      </c>
      <c r="H1251" t="s">
        <v>5115</v>
      </c>
      <c r="I1251" s="7" t="s">
        <v>41</v>
      </c>
      <c r="J1251" s="7" t="s">
        <v>8005</v>
      </c>
      <c r="K1251" s="7" t="s">
        <v>8005</v>
      </c>
      <c r="L1251" s="36">
        <v>4894575</v>
      </c>
      <c r="M1251" s="7" t="s">
        <v>8005</v>
      </c>
      <c r="N1251" s="36">
        <v>0</v>
      </c>
      <c r="O1251" s="36">
        <v>1129917</v>
      </c>
      <c r="P1251" s="36">
        <v>880748</v>
      </c>
      <c r="Q1251" s="36">
        <v>1223254</v>
      </c>
      <c r="R1251" s="36">
        <v>1534215</v>
      </c>
      <c r="S1251" s="36">
        <v>0</v>
      </c>
      <c r="T1251" s="36">
        <v>4768134</v>
      </c>
      <c r="U1251" s="36">
        <v>126441</v>
      </c>
    </row>
    <row r="1252" spans="1:21" ht="15" customHeight="1" x14ac:dyDescent="0.2">
      <c r="A1252" t="s">
        <v>5081</v>
      </c>
      <c r="B1252" s="7" t="s">
        <v>5116</v>
      </c>
      <c r="C1252" s="7" t="s">
        <v>5083</v>
      </c>
      <c r="D1252" s="7" t="s">
        <v>5117</v>
      </c>
      <c r="E1252" s="7" t="s">
        <v>34</v>
      </c>
      <c r="F1252" s="7" t="s">
        <v>35</v>
      </c>
      <c r="G1252" s="7" t="s">
        <v>5117</v>
      </c>
      <c r="H1252" t="s">
        <v>5118</v>
      </c>
      <c r="I1252" s="7" t="s">
        <v>41</v>
      </c>
      <c r="J1252" s="7" t="s">
        <v>8005</v>
      </c>
      <c r="K1252" s="7" t="s">
        <v>8005</v>
      </c>
      <c r="L1252" s="36">
        <v>1902355</v>
      </c>
      <c r="M1252" s="7" t="s">
        <v>8005</v>
      </c>
      <c r="N1252" s="36">
        <v>125858</v>
      </c>
      <c r="O1252" s="36">
        <v>327190</v>
      </c>
      <c r="P1252" s="36">
        <v>625133</v>
      </c>
      <c r="Q1252" s="36">
        <v>107583</v>
      </c>
      <c r="R1252" s="36">
        <v>449484</v>
      </c>
      <c r="S1252" s="36">
        <v>0</v>
      </c>
      <c r="T1252" s="36">
        <v>1635248</v>
      </c>
      <c r="U1252" s="36">
        <v>267107</v>
      </c>
    </row>
    <row r="1253" spans="1:21" ht="15" customHeight="1" x14ac:dyDescent="0.2">
      <c r="A1253" t="s">
        <v>5081</v>
      </c>
      <c r="B1253" s="7" t="s">
        <v>5119</v>
      </c>
      <c r="C1253" s="7" t="s">
        <v>5083</v>
      </c>
      <c r="D1253" s="7" t="s">
        <v>5120</v>
      </c>
      <c r="E1253" s="7" t="s">
        <v>34</v>
      </c>
      <c r="F1253" s="7" t="s">
        <v>35</v>
      </c>
      <c r="G1253" s="7" t="s">
        <v>5120</v>
      </c>
      <c r="H1253" t="s">
        <v>5121</v>
      </c>
      <c r="I1253" s="7" t="s">
        <v>41</v>
      </c>
      <c r="J1253" s="7" t="s">
        <v>8005</v>
      </c>
      <c r="K1253" s="7" t="s">
        <v>8005</v>
      </c>
      <c r="L1253" s="36">
        <v>984223</v>
      </c>
      <c r="M1253" s="7" t="s">
        <v>8005</v>
      </c>
      <c r="N1253" s="36">
        <v>0</v>
      </c>
      <c r="O1253" s="36">
        <v>509973</v>
      </c>
      <c r="P1253" s="36">
        <v>0</v>
      </c>
      <c r="Q1253" s="36">
        <v>191687</v>
      </c>
      <c r="R1253" s="36">
        <v>252883</v>
      </c>
      <c r="S1253" s="36">
        <v>0</v>
      </c>
      <c r="T1253" s="36">
        <v>954543</v>
      </c>
      <c r="U1253" s="36">
        <v>29680</v>
      </c>
    </row>
    <row r="1254" spans="1:21" ht="15" customHeight="1" x14ac:dyDescent="0.2">
      <c r="A1254" t="s">
        <v>5081</v>
      </c>
      <c r="B1254" s="7" t="s">
        <v>5122</v>
      </c>
      <c r="C1254" s="7" t="s">
        <v>5083</v>
      </c>
      <c r="D1254" s="7" t="s">
        <v>5123</v>
      </c>
      <c r="E1254" s="7" t="s">
        <v>34</v>
      </c>
      <c r="F1254" s="7" t="s">
        <v>35</v>
      </c>
      <c r="G1254" s="7" t="s">
        <v>5123</v>
      </c>
      <c r="H1254" t="s">
        <v>5124</v>
      </c>
      <c r="I1254" s="7" t="s">
        <v>41</v>
      </c>
      <c r="J1254" s="7" t="s">
        <v>8005</v>
      </c>
      <c r="K1254" s="7" t="s">
        <v>8005</v>
      </c>
      <c r="L1254" s="36">
        <v>384839</v>
      </c>
      <c r="M1254" s="7" t="s">
        <v>8005</v>
      </c>
      <c r="N1254" s="36">
        <v>92527</v>
      </c>
      <c r="O1254" s="36">
        <v>167937</v>
      </c>
      <c r="P1254" s="36">
        <v>120452</v>
      </c>
      <c r="Q1254" s="36">
        <v>0</v>
      </c>
      <c r="R1254" s="36">
        <v>3923</v>
      </c>
      <c r="S1254" s="36">
        <v>0</v>
      </c>
      <c r="T1254" s="36">
        <v>384839</v>
      </c>
      <c r="U1254" s="36">
        <v>0</v>
      </c>
    </row>
    <row r="1255" spans="1:21" ht="15" customHeight="1" x14ac:dyDescent="0.2">
      <c r="A1255" t="s">
        <v>5081</v>
      </c>
      <c r="B1255" s="7" t="s">
        <v>5125</v>
      </c>
      <c r="C1255" s="7" t="s">
        <v>5083</v>
      </c>
      <c r="D1255" s="7" t="s">
        <v>5126</v>
      </c>
      <c r="E1255" s="7" t="s">
        <v>34</v>
      </c>
      <c r="F1255" s="7" t="s">
        <v>35</v>
      </c>
      <c r="G1255" s="7" t="s">
        <v>5126</v>
      </c>
      <c r="H1255" t="s">
        <v>5127</v>
      </c>
      <c r="I1255" s="7" t="s">
        <v>41</v>
      </c>
      <c r="J1255" s="7" t="s">
        <v>8005</v>
      </c>
      <c r="K1255" s="7" t="s">
        <v>8005</v>
      </c>
      <c r="L1255" s="36">
        <v>6670544</v>
      </c>
      <c r="M1255" s="7" t="s">
        <v>8005</v>
      </c>
      <c r="N1255" s="36">
        <v>1604511</v>
      </c>
      <c r="O1255" s="36">
        <v>2320945</v>
      </c>
      <c r="P1255" s="36">
        <v>1716313</v>
      </c>
      <c r="Q1255" s="36">
        <v>0</v>
      </c>
      <c r="R1255" s="36">
        <v>315659</v>
      </c>
      <c r="S1255" s="36">
        <v>0</v>
      </c>
      <c r="T1255" s="36">
        <v>5957428</v>
      </c>
      <c r="U1255" s="36">
        <v>713116</v>
      </c>
    </row>
    <row r="1256" spans="1:21" ht="15" customHeight="1" x14ac:dyDescent="0.2">
      <c r="A1256" t="s">
        <v>5081</v>
      </c>
      <c r="B1256" s="35" t="s">
        <v>5128</v>
      </c>
      <c r="C1256" s="7" t="s">
        <v>5083</v>
      </c>
      <c r="D1256" s="35" t="s">
        <v>5129</v>
      </c>
      <c r="E1256" s="7" t="s">
        <v>34</v>
      </c>
      <c r="F1256" s="7" t="s">
        <v>35</v>
      </c>
      <c r="G1256" s="7" t="s">
        <v>5129</v>
      </c>
      <c r="H1256" t="s">
        <v>5130</v>
      </c>
      <c r="I1256" s="7" t="s">
        <v>41</v>
      </c>
      <c r="J1256" s="7" t="s">
        <v>8005</v>
      </c>
      <c r="K1256" s="7" t="s">
        <v>8005</v>
      </c>
      <c r="L1256" s="36">
        <v>159588</v>
      </c>
      <c r="M1256" s="7" t="s">
        <v>8005</v>
      </c>
      <c r="N1256" s="36">
        <v>37496</v>
      </c>
      <c r="O1256" s="36">
        <v>75435</v>
      </c>
      <c r="P1256" s="36">
        <v>36000</v>
      </c>
      <c r="Q1256" s="36">
        <v>0</v>
      </c>
      <c r="R1256" s="36">
        <v>10657</v>
      </c>
      <c r="S1256" s="36">
        <v>0</v>
      </c>
      <c r="T1256" s="36">
        <v>159588</v>
      </c>
      <c r="U1256" s="36">
        <v>0</v>
      </c>
    </row>
    <row r="1257" spans="1:21" ht="15" customHeight="1" x14ac:dyDescent="0.2">
      <c r="A1257" t="s">
        <v>5081</v>
      </c>
      <c r="B1257" s="7" t="s">
        <v>5131</v>
      </c>
      <c r="C1257" s="7" t="s">
        <v>5083</v>
      </c>
      <c r="D1257" s="7" t="s">
        <v>5132</v>
      </c>
      <c r="E1257" s="7" t="s">
        <v>34</v>
      </c>
      <c r="F1257" s="7" t="s">
        <v>35</v>
      </c>
      <c r="G1257" s="7" t="s">
        <v>5132</v>
      </c>
      <c r="H1257" t="s">
        <v>5133</v>
      </c>
      <c r="I1257" s="7" t="s">
        <v>41</v>
      </c>
      <c r="J1257" s="7" t="s">
        <v>8005</v>
      </c>
      <c r="K1257" s="7" t="s">
        <v>8005</v>
      </c>
      <c r="L1257" s="36">
        <v>131053</v>
      </c>
      <c r="M1257" s="7" t="s">
        <v>8005</v>
      </c>
      <c r="N1257" s="36">
        <v>0</v>
      </c>
      <c r="O1257" s="36">
        <v>94391</v>
      </c>
      <c r="P1257" s="36">
        <v>0</v>
      </c>
      <c r="Q1257" s="36">
        <v>0</v>
      </c>
      <c r="R1257" s="36">
        <v>32763</v>
      </c>
      <c r="S1257" s="36">
        <v>0</v>
      </c>
      <c r="T1257" s="36">
        <v>127154</v>
      </c>
      <c r="U1257" s="36">
        <v>3899</v>
      </c>
    </row>
    <row r="1258" spans="1:21" ht="15" customHeight="1" x14ac:dyDescent="0.2">
      <c r="A1258" t="s">
        <v>5081</v>
      </c>
      <c r="B1258" s="7" t="s">
        <v>5134</v>
      </c>
      <c r="C1258" s="7" t="s">
        <v>5083</v>
      </c>
      <c r="D1258" s="7" t="s">
        <v>5135</v>
      </c>
      <c r="E1258" s="7" t="s">
        <v>34</v>
      </c>
      <c r="F1258" s="7" t="s">
        <v>35</v>
      </c>
      <c r="G1258" s="7" t="s">
        <v>5135</v>
      </c>
      <c r="H1258" t="s">
        <v>5136</v>
      </c>
      <c r="I1258" s="7" t="s">
        <v>41</v>
      </c>
      <c r="J1258" s="7" t="s">
        <v>8005</v>
      </c>
      <c r="K1258" s="7" t="s">
        <v>8005</v>
      </c>
      <c r="L1258" s="36">
        <v>61851</v>
      </c>
      <c r="M1258" s="7" t="s">
        <v>8006</v>
      </c>
      <c r="N1258" s="36">
        <v>0</v>
      </c>
      <c r="O1258" s="36">
        <v>59338</v>
      </c>
      <c r="P1258" s="36">
        <v>2366</v>
      </c>
      <c r="Q1258" s="36">
        <v>0</v>
      </c>
      <c r="R1258" s="36">
        <v>0</v>
      </c>
      <c r="S1258" s="36">
        <v>0</v>
      </c>
      <c r="T1258" s="36">
        <v>61704</v>
      </c>
      <c r="U1258" s="36">
        <v>147</v>
      </c>
    </row>
    <row r="1259" spans="1:21" ht="15" customHeight="1" x14ac:dyDescent="0.2">
      <c r="A1259" t="s">
        <v>5081</v>
      </c>
      <c r="B1259" s="7" t="s">
        <v>5137</v>
      </c>
      <c r="C1259" s="7" t="s">
        <v>5083</v>
      </c>
      <c r="D1259" s="7" t="s">
        <v>5138</v>
      </c>
      <c r="E1259" s="7" t="s">
        <v>34</v>
      </c>
      <c r="F1259" s="7" t="s">
        <v>35</v>
      </c>
      <c r="G1259" s="7" t="s">
        <v>5138</v>
      </c>
      <c r="H1259" t="s">
        <v>1498</v>
      </c>
      <c r="I1259" s="7" t="s">
        <v>41</v>
      </c>
      <c r="J1259" s="7" t="s">
        <v>8005</v>
      </c>
      <c r="K1259" s="7" t="s">
        <v>8005</v>
      </c>
      <c r="L1259" s="36">
        <v>790764</v>
      </c>
      <c r="M1259" s="7" t="s">
        <v>8005</v>
      </c>
      <c r="N1259" s="36">
        <v>190124</v>
      </c>
      <c r="O1259" s="36">
        <v>340541</v>
      </c>
      <c r="P1259" s="36">
        <v>0</v>
      </c>
      <c r="Q1259" s="36">
        <v>102680</v>
      </c>
      <c r="R1259" s="36">
        <v>157419</v>
      </c>
      <c r="S1259" s="36">
        <v>0</v>
      </c>
      <c r="T1259" s="36">
        <v>790764</v>
      </c>
      <c r="U1259" s="36">
        <v>0</v>
      </c>
    </row>
    <row r="1260" spans="1:21" ht="15" customHeight="1" x14ac:dyDescent="0.2">
      <c r="A1260" t="s">
        <v>5081</v>
      </c>
      <c r="B1260" s="7" t="s">
        <v>5139</v>
      </c>
      <c r="C1260" s="7" t="s">
        <v>5083</v>
      </c>
      <c r="D1260" s="7" t="s">
        <v>5140</v>
      </c>
      <c r="E1260" s="7" t="s">
        <v>34</v>
      </c>
      <c r="F1260" s="7" t="s">
        <v>35</v>
      </c>
      <c r="G1260" s="7" t="s">
        <v>5140</v>
      </c>
      <c r="H1260" t="s">
        <v>5141</v>
      </c>
      <c r="I1260" s="7" t="s">
        <v>41</v>
      </c>
      <c r="J1260" s="7" t="s">
        <v>8005</v>
      </c>
      <c r="K1260" s="7" t="s">
        <v>8005</v>
      </c>
      <c r="L1260" s="36">
        <v>2987788</v>
      </c>
      <c r="M1260" s="7" t="s">
        <v>8005</v>
      </c>
      <c r="N1260" s="36">
        <v>0</v>
      </c>
      <c r="O1260" s="36">
        <v>1500564</v>
      </c>
      <c r="P1260" s="36">
        <v>0</v>
      </c>
      <c r="Q1260" s="36">
        <v>492469</v>
      </c>
      <c r="R1260" s="36">
        <v>899061</v>
      </c>
      <c r="S1260" s="36">
        <v>0</v>
      </c>
      <c r="T1260" s="36">
        <v>2892094</v>
      </c>
      <c r="U1260" s="36">
        <v>95694</v>
      </c>
    </row>
    <row r="1261" spans="1:21" ht="15" customHeight="1" x14ac:dyDescent="0.2">
      <c r="A1261" t="s">
        <v>5081</v>
      </c>
      <c r="B1261" s="7" t="s">
        <v>5142</v>
      </c>
      <c r="C1261" s="7" t="s">
        <v>5083</v>
      </c>
      <c r="D1261" s="7" t="s">
        <v>5143</v>
      </c>
      <c r="E1261" s="7" t="s">
        <v>34</v>
      </c>
      <c r="F1261" s="7" t="s">
        <v>35</v>
      </c>
      <c r="G1261" s="7" t="s">
        <v>5143</v>
      </c>
      <c r="H1261" t="s">
        <v>5144</v>
      </c>
      <c r="I1261" s="7" t="s">
        <v>41</v>
      </c>
      <c r="J1261" s="7" t="s">
        <v>8005</v>
      </c>
      <c r="K1261" s="7" t="s">
        <v>8005</v>
      </c>
      <c r="L1261" s="36">
        <v>908554</v>
      </c>
      <c r="M1261" s="7" t="s">
        <v>8005</v>
      </c>
      <c r="N1261" s="36">
        <v>192837</v>
      </c>
      <c r="O1261" s="36">
        <v>133102</v>
      </c>
      <c r="P1261" s="36">
        <v>83891</v>
      </c>
      <c r="Q1261" s="36">
        <v>170959</v>
      </c>
      <c r="R1261" s="36">
        <v>327765</v>
      </c>
      <c r="S1261" s="36">
        <v>0</v>
      </c>
      <c r="T1261" s="36">
        <v>908554</v>
      </c>
      <c r="U1261" s="36">
        <v>0</v>
      </c>
    </row>
    <row r="1262" spans="1:21" ht="15" customHeight="1" x14ac:dyDescent="0.2">
      <c r="A1262" t="s">
        <v>5081</v>
      </c>
      <c r="B1262" s="7" t="s">
        <v>5145</v>
      </c>
      <c r="C1262" s="7" t="s">
        <v>5083</v>
      </c>
      <c r="D1262" s="7" t="s">
        <v>5146</v>
      </c>
      <c r="E1262" s="7" t="s">
        <v>34</v>
      </c>
      <c r="F1262" s="7" t="s">
        <v>35</v>
      </c>
      <c r="G1262" s="7" t="s">
        <v>5146</v>
      </c>
      <c r="H1262" t="s">
        <v>5147</v>
      </c>
      <c r="I1262" s="7" t="s">
        <v>41</v>
      </c>
      <c r="J1262" s="7" t="s">
        <v>8005</v>
      </c>
      <c r="K1262" s="7" t="s">
        <v>8005</v>
      </c>
      <c r="L1262" s="36">
        <v>547869</v>
      </c>
      <c r="M1262" s="7" t="s">
        <v>8006</v>
      </c>
      <c r="N1262" s="36">
        <v>132666</v>
      </c>
      <c r="O1262" s="36">
        <v>230423</v>
      </c>
      <c r="P1262" s="36">
        <v>161280</v>
      </c>
      <c r="Q1262" s="36">
        <v>0</v>
      </c>
      <c r="R1262" s="36">
        <v>0</v>
      </c>
      <c r="S1262" s="36">
        <v>0</v>
      </c>
      <c r="T1262" s="36">
        <v>524369</v>
      </c>
      <c r="U1262" s="36">
        <v>23500</v>
      </c>
    </row>
    <row r="1263" spans="1:21" ht="15" customHeight="1" x14ac:dyDescent="0.2">
      <c r="A1263" t="s">
        <v>5081</v>
      </c>
      <c r="B1263" s="7" t="s">
        <v>5148</v>
      </c>
      <c r="C1263" s="7" t="s">
        <v>5083</v>
      </c>
      <c r="D1263" s="7" t="s">
        <v>5149</v>
      </c>
      <c r="E1263" s="7" t="s">
        <v>34</v>
      </c>
      <c r="F1263" s="7" t="s">
        <v>35</v>
      </c>
      <c r="G1263" s="7" t="s">
        <v>5149</v>
      </c>
      <c r="H1263" t="s">
        <v>5150</v>
      </c>
      <c r="I1263" s="7" t="s">
        <v>41</v>
      </c>
      <c r="J1263" s="7" t="s">
        <v>8005</v>
      </c>
      <c r="K1263" s="7" t="s">
        <v>8005</v>
      </c>
      <c r="L1263" s="36">
        <v>1649462</v>
      </c>
      <c r="M1263" s="7" t="s">
        <v>8005</v>
      </c>
      <c r="N1263" s="36">
        <v>88063</v>
      </c>
      <c r="O1263" s="36">
        <v>1063081</v>
      </c>
      <c r="P1263" s="36">
        <v>0</v>
      </c>
      <c r="Q1263" s="36">
        <v>0</v>
      </c>
      <c r="R1263" s="36">
        <v>211208</v>
      </c>
      <c r="S1263" s="36">
        <v>0</v>
      </c>
      <c r="T1263" s="36">
        <v>1362352</v>
      </c>
      <c r="U1263" s="36">
        <v>287110</v>
      </c>
    </row>
    <row r="1264" spans="1:21" ht="15" customHeight="1" x14ac:dyDescent="0.2">
      <c r="A1264" t="s">
        <v>5081</v>
      </c>
      <c r="B1264" s="7" t="s">
        <v>5151</v>
      </c>
      <c r="C1264" s="7" t="s">
        <v>5083</v>
      </c>
      <c r="D1264" s="7" t="s">
        <v>5152</v>
      </c>
      <c r="E1264" s="7" t="s">
        <v>34</v>
      </c>
      <c r="F1264" s="7" t="s">
        <v>35</v>
      </c>
      <c r="G1264" s="7" t="s">
        <v>5152</v>
      </c>
      <c r="H1264" t="s">
        <v>5153</v>
      </c>
      <c r="I1264" s="7" t="s">
        <v>41</v>
      </c>
      <c r="J1264" s="7" t="s">
        <v>8005</v>
      </c>
      <c r="K1264" s="7" t="s">
        <v>8005</v>
      </c>
      <c r="L1264" s="36">
        <v>1215800</v>
      </c>
      <c r="M1264" s="7" t="s">
        <v>8005</v>
      </c>
      <c r="N1264" s="36">
        <v>291848</v>
      </c>
      <c r="O1264" s="36">
        <v>473456</v>
      </c>
      <c r="P1264" s="36">
        <v>0</v>
      </c>
      <c r="Q1264" s="36">
        <v>158124</v>
      </c>
      <c r="R1264" s="36">
        <v>292372</v>
      </c>
      <c r="S1264" s="36">
        <v>0</v>
      </c>
      <c r="T1264" s="36">
        <v>1215800</v>
      </c>
      <c r="U1264" s="36">
        <v>0</v>
      </c>
    </row>
    <row r="1265" spans="1:21" ht="15" customHeight="1" x14ac:dyDescent="0.2">
      <c r="A1265" t="s">
        <v>5081</v>
      </c>
      <c r="B1265" s="7" t="s">
        <v>5154</v>
      </c>
      <c r="C1265" s="7" t="s">
        <v>5083</v>
      </c>
      <c r="D1265" s="7" t="s">
        <v>5155</v>
      </c>
      <c r="E1265" s="7" t="s">
        <v>34</v>
      </c>
      <c r="F1265" s="7" t="s">
        <v>35</v>
      </c>
      <c r="G1265" s="7" t="s">
        <v>5155</v>
      </c>
      <c r="H1265" t="s">
        <v>5156</v>
      </c>
      <c r="I1265" s="7" t="s">
        <v>41</v>
      </c>
      <c r="J1265" s="7" t="s">
        <v>8005</v>
      </c>
      <c r="K1265" s="7" t="s">
        <v>8005</v>
      </c>
      <c r="L1265" s="36">
        <v>711688</v>
      </c>
      <c r="M1265" s="7" t="s">
        <v>8005</v>
      </c>
      <c r="N1265" s="36">
        <v>0</v>
      </c>
      <c r="O1265" s="36">
        <v>143813</v>
      </c>
      <c r="P1265" s="36">
        <v>93577</v>
      </c>
      <c r="Q1265" s="36">
        <v>122511</v>
      </c>
      <c r="R1265" s="36">
        <v>178387</v>
      </c>
      <c r="S1265" s="36">
        <v>0</v>
      </c>
      <c r="T1265" s="36">
        <v>538288</v>
      </c>
      <c r="U1265" s="36">
        <v>173400</v>
      </c>
    </row>
    <row r="1266" spans="1:21" ht="15" customHeight="1" x14ac:dyDescent="0.2">
      <c r="A1266" t="s">
        <v>5081</v>
      </c>
      <c r="B1266" s="7" t="s">
        <v>5157</v>
      </c>
      <c r="C1266" s="7" t="s">
        <v>5083</v>
      </c>
      <c r="D1266" s="7" t="s">
        <v>5158</v>
      </c>
      <c r="E1266" s="7" t="s">
        <v>34</v>
      </c>
      <c r="F1266" s="7" t="s">
        <v>35</v>
      </c>
      <c r="G1266" s="7" t="s">
        <v>5158</v>
      </c>
      <c r="H1266" t="s">
        <v>5159</v>
      </c>
      <c r="I1266" s="7" t="s">
        <v>41</v>
      </c>
      <c r="J1266" s="7" t="s">
        <v>8005</v>
      </c>
      <c r="K1266" s="7" t="s">
        <v>8005</v>
      </c>
      <c r="L1266" s="36">
        <v>48726</v>
      </c>
      <c r="M1266" s="7" t="s">
        <v>8005</v>
      </c>
      <c r="N1266" s="36">
        <v>11799</v>
      </c>
      <c r="O1266" s="36">
        <v>36812</v>
      </c>
      <c r="P1266" s="36">
        <v>0</v>
      </c>
      <c r="Q1266" s="36">
        <v>0</v>
      </c>
      <c r="R1266" s="36">
        <v>115</v>
      </c>
      <c r="S1266" s="36">
        <v>0</v>
      </c>
      <c r="T1266" s="36">
        <v>48726</v>
      </c>
      <c r="U1266" s="36">
        <v>0</v>
      </c>
    </row>
    <row r="1267" spans="1:21" ht="15" customHeight="1" x14ac:dyDescent="0.2">
      <c r="A1267" t="s">
        <v>5081</v>
      </c>
      <c r="B1267" s="7" t="s">
        <v>5160</v>
      </c>
      <c r="C1267" s="7" t="s">
        <v>5083</v>
      </c>
      <c r="D1267" s="7" t="s">
        <v>5161</v>
      </c>
      <c r="E1267" s="7" t="s">
        <v>34</v>
      </c>
      <c r="F1267" s="7" t="s">
        <v>35</v>
      </c>
      <c r="G1267" s="7" t="s">
        <v>5161</v>
      </c>
      <c r="H1267" t="s">
        <v>5162</v>
      </c>
      <c r="I1267" s="7" t="s">
        <v>41</v>
      </c>
      <c r="J1267" s="7" t="s">
        <v>8005</v>
      </c>
      <c r="K1267" s="7" t="s">
        <v>8005</v>
      </c>
      <c r="L1267" s="36">
        <v>41406305</v>
      </c>
      <c r="M1267" s="7" t="s">
        <v>8005</v>
      </c>
      <c r="N1267" s="36">
        <v>9963963</v>
      </c>
      <c r="O1267" s="36">
        <v>11012551</v>
      </c>
      <c r="P1267" s="36">
        <v>9592670</v>
      </c>
      <c r="Q1267" s="36">
        <v>2009173</v>
      </c>
      <c r="R1267" s="36">
        <v>8827948</v>
      </c>
      <c r="S1267" s="36">
        <v>0</v>
      </c>
      <c r="T1267" s="36">
        <v>41406305</v>
      </c>
      <c r="U1267" s="36">
        <v>0</v>
      </c>
    </row>
    <row r="1268" spans="1:21" ht="15" customHeight="1" x14ac:dyDescent="0.2">
      <c r="A1268" t="s">
        <v>5081</v>
      </c>
      <c r="B1268" s="7" t="s">
        <v>5163</v>
      </c>
      <c r="C1268" s="7" t="s">
        <v>5083</v>
      </c>
      <c r="D1268" s="7" t="s">
        <v>5164</v>
      </c>
      <c r="E1268" s="7" t="s">
        <v>34</v>
      </c>
      <c r="F1268" s="7" t="s">
        <v>35</v>
      </c>
      <c r="G1268" s="7" t="s">
        <v>5164</v>
      </c>
      <c r="H1268" t="s">
        <v>5165</v>
      </c>
      <c r="I1268" s="7" t="s">
        <v>41</v>
      </c>
      <c r="J1268" s="7" t="s">
        <v>8005</v>
      </c>
      <c r="K1268" s="7" t="s">
        <v>8005</v>
      </c>
      <c r="L1268" s="36">
        <v>443707</v>
      </c>
      <c r="M1268" s="7" t="s">
        <v>8005</v>
      </c>
      <c r="N1268" s="36">
        <v>106510</v>
      </c>
      <c r="O1268" s="36">
        <v>181074</v>
      </c>
      <c r="P1268" s="36">
        <v>125280</v>
      </c>
      <c r="Q1268" s="36">
        <v>0</v>
      </c>
      <c r="R1268" s="36">
        <v>30843</v>
      </c>
      <c r="S1268" s="36">
        <v>0</v>
      </c>
      <c r="T1268" s="36">
        <v>443707</v>
      </c>
      <c r="U1268" s="36">
        <v>0</v>
      </c>
    </row>
    <row r="1269" spans="1:21" ht="15" customHeight="1" x14ac:dyDescent="0.2">
      <c r="A1269" t="s">
        <v>5081</v>
      </c>
      <c r="B1269" s="7" t="s">
        <v>5166</v>
      </c>
      <c r="C1269" s="7" t="s">
        <v>5083</v>
      </c>
      <c r="D1269" s="7" t="s">
        <v>5167</v>
      </c>
      <c r="E1269" s="7" t="s">
        <v>34</v>
      </c>
      <c r="F1269" s="7" t="s">
        <v>35</v>
      </c>
      <c r="G1269" s="7" t="s">
        <v>5167</v>
      </c>
      <c r="H1269" t="s">
        <v>5168</v>
      </c>
      <c r="I1269" s="7" t="s">
        <v>41</v>
      </c>
      <c r="J1269" s="7" t="s">
        <v>8005</v>
      </c>
      <c r="K1269" s="7" t="s">
        <v>8005</v>
      </c>
      <c r="L1269" s="36">
        <v>43425</v>
      </c>
      <c r="M1269" s="7" t="s">
        <v>8005</v>
      </c>
      <c r="N1269" s="36">
        <v>0</v>
      </c>
      <c r="O1269" s="36">
        <v>0</v>
      </c>
      <c r="P1269" s="36">
        <v>0</v>
      </c>
      <c r="Q1269" s="36">
        <v>0</v>
      </c>
      <c r="R1269" s="36">
        <v>0</v>
      </c>
      <c r="S1269" s="36">
        <v>0</v>
      </c>
      <c r="T1269" s="36">
        <v>0</v>
      </c>
      <c r="U1269" s="36">
        <v>43425</v>
      </c>
    </row>
    <row r="1270" spans="1:21" ht="15" customHeight="1" x14ac:dyDescent="0.2">
      <c r="A1270" t="s">
        <v>5081</v>
      </c>
      <c r="B1270" s="7" t="s">
        <v>5169</v>
      </c>
      <c r="C1270" s="7" t="s">
        <v>5083</v>
      </c>
      <c r="D1270" s="7" t="s">
        <v>5170</v>
      </c>
      <c r="E1270" s="7" t="s">
        <v>34</v>
      </c>
      <c r="F1270" s="7" t="s">
        <v>35</v>
      </c>
      <c r="G1270" s="7" t="s">
        <v>5170</v>
      </c>
      <c r="H1270" t="s">
        <v>5171</v>
      </c>
      <c r="I1270" s="7" t="s">
        <v>41</v>
      </c>
      <c r="J1270" s="7" t="s">
        <v>8005</v>
      </c>
      <c r="K1270" s="7" t="s">
        <v>8005</v>
      </c>
      <c r="L1270" s="36">
        <v>753862</v>
      </c>
      <c r="M1270" s="7" t="s">
        <v>8005</v>
      </c>
      <c r="N1270" s="36">
        <v>0</v>
      </c>
      <c r="O1270" s="36">
        <v>746178</v>
      </c>
      <c r="P1270" s="36">
        <v>0</v>
      </c>
      <c r="Q1270" s="36">
        <v>0</v>
      </c>
      <c r="R1270" s="36">
        <v>7684</v>
      </c>
      <c r="S1270" s="36">
        <v>0</v>
      </c>
      <c r="T1270" s="36">
        <v>753862</v>
      </c>
      <c r="U1270" s="36">
        <v>0</v>
      </c>
    </row>
    <row r="1271" spans="1:21" ht="15" customHeight="1" x14ac:dyDescent="0.2">
      <c r="A1271" t="s">
        <v>5081</v>
      </c>
      <c r="B1271" s="7" t="s">
        <v>5172</v>
      </c>
      <c r="C1271" s="7" t="s">
        <v>5083</v>
      </c>
      <c r="D1271" s="7" t="s">
        <v>5173</v>
      </c>
      <c r="E1271" s="7" t="s">
        <v>34</v>
      </c>
      <c r="F1271" s="7" t="s">
        <v>35</v>
      </c>
      <c r="G1271" s="7" t="s">
        <v>5173</v>
      </c>
      <c r="H1271" t="s">
        <v>5174</v>
      </c>
      <c r="I1271" s="7" t="s">
        <v>41</v>
      </c>
      <c r="J1271" s="7" t="s">
        <v>8005</v>
      </c>
      <c r="K1271" s="7" t="s">
        <v>8005</v>
      </c>
      <c r="L1271" s="36">
        <v>1361454</v>
      </c>
      <c r="M1271" s="7" t="s">
        <v>8005</v>
      </c>
      <c r="N1271" s="36">
        <v>0</v>
      </c>
      <c r="O1271" s="36">
        <v>151842</v>
      </c>
      <c r="P1271" s="36">
        <v>0</v>
      </c>
      <c r="Q1271" s="36">
        <v>0</v>
      </c>
      <c r="R1271" s="36">
        <v>766663</v>
      </c>
      <c r="S1271" s="36">
        <v>0</v>
      </c>
      <c r="T1271" s="36">
        <v>918505</v>
      </c>
      <c r="U1271" s="36">
        <v>442949</v>
      </c>
    </row>
    <row r="1272" spans="1:21" ht="15" customHeight="1" x14ac:dyDescent="0.2">
      <c r="A1272" t="s">
        <v>5081</v>
      </c>
      <c r="B1272" s="7" t="s">
        <v>5175</v>
      </c>
      <c r="C1272" s="7" t="s">
        <v>5083</v>
      </c>
      <c r="D1272" s="7" t="s">
        <v>5176</v>
      </c>
      <c r="E1272" s="7" t="s">
        <v>34</v>
      </c>
      <c r="F1272" s="7" t="s">
        <v>35</v>
      </c>
      <c r="G1272" s="7" t="s">
        <v>5176</v>
      </c>
      <c r="H1272" t="s">
        <v>5177</v>
      </c>
      <c r="I1272" s="7" t="s">
        <v>41</v>
      </c>
      <c r="J1272" s="7" t="s">
        <v>8005</v>
      </c>
      <c r="K1272" s="7" t="s">
        <v>8005</v>
      </c>
      <c r="L1272" s="36">
        <v>112223</v>
      </c>
      <c r="M1272" s="7" t="s">
        <v>8005</v>
      </c>
      <c r="N1272" s="36">
        <v>27175</v>
      </c>
      <c r="O1272" s="36">
        <v>43070</v>
      </c>
      <c r="P1272" s="36">
        <v>6275</v>
      </c>
      <c r="Q1272" s="36">
        <v>0</v>
      </c>
      <c r="R1272" s="36">
        <v>35703</v>
      </c>
      <c r="S1272" s="36">
        <v>0</v>
      </c>
      <c r="T1272" s="36">
        <v>112223</v>
      </c>
      <c r="U1272" s="36">
        <v>0</v>
      </c>
    </row>
    <row r="1273" spans="1:21" ht="15" customHeight="1" x14ac:dyDescent="0.2">
      <c r="A1273" t="s">
        <v>5081</v>
      </c>
      <c r="B1273" s="7" t="s">
        <v>5178</v>
      </c>
      <c r="C1273" s="7" t="s">
        <v>5083</v>
      </c>
      <c r="D1273" s="7" t="s">
        <v>5179</v>
      </c>
      <c r="E1273" s="7" t="s">
        <v>34</v>
      </c>
      <c r="F1273" s="7" t="s">
        <v>35</v>
      </c>
      <c r="G1273" s="7" t="s">
        <v>5179</v>
      </c>
      <c r="H1273" t="s">
        <v>5180</v>
      </c>
      <c r="I1273" s="7" t="s">
        <v>41</v>
      </c>
      <c r="J1273" s="7" t="s">
        <v>8005</v>
      </c>
      <c r="K1273" s="7" t="s">
        <v>8005</v>
      </c>
      <c r="L1273" s="36">
        <v>2027293</v>
      </c>
      <c r="M1273" s="7" t="s">
        <v>8005</v>
      </c>
      <c r="N1273" s="36">
        <v>435264</v>
      </c>
      <c r="O1273" s="36">
        <v>1135679</v>
      </c>
      <c r="P1273" s="36">
        <v>0</v>
      </c>
      <c r="Q1273" s="36">
        <v>0</v>
      </c>
      <c r="R1273" s="36">
        <v>204086</v>
      </c>
      <c r="S1273" s="36">
        <v>0</v>
      </c>
      <c r="T1273" s="36">
        <v>1775029</v>
      </c>
      <c r="U1273" s="36">
        <v>252264</v>
      </c>
    </row>
    <row r="1274" spans="1:21" ht="15" customHeight="1" x14ac:dyDescent="0.2">
      <c r="A1274" t="s">
        <v>5081</v>
      </c>
      <c r="B1274" s="7" t="s">
        <v>5181</v>
      </c>
      <c r="C1274" s="7" t="s">
        <v>5083</v>
      </c>
      <c r="D1274" s="7" t="s">
        <v>5182</v>
      </c>
      <c r="E1274" s="7" t="s">
        <v>34</v>
      </c>
      <c r="F1274" s="7" t="s">
        <v>35</v>
      </c>
      <c r="G1274" s="7" t="s">
        <v>5182</v>
      </c>
      <c r="H1274" t="s">
        <v>5183</v>
      </c>
      <c r="I1274" s="7" t="s">
        <v>41</v>
      </c>
      <c r="J1274" s="7" t="s">
        <v>8007</v>
      </c>
      <c r="K1274" s="7" t="s">
        <v>8006</v>
      </c>
      <c r="L1274" s="36">
        <v>0</v>
      </c>
      <c r="M1274" s="7" t="s">
        <v>8006</v>
      </c>
      <c r="N1274" s="36">
        <v>0</v>
      </c>
      <c r="O1274" s="36">
        <v>0</v>
      </c>
      <c r="P1274" s="36">
        <v>0</v>
      </c>
      <c r="Q1274" s="36">
        <v>0</v>
      </c>
      <c r="R1274" s="36">
        <v>0</v>
      </c>
      <c r="S1274" s="36">
        <v>0</v>
      </c>
      <c r="T1274" s="36">
        <v>0</v>
      </c>
      <c r="U1274" s="36">
        <v>0</v>
      </c>
    </row>
    <row r="1275" spans="1:21" ht="15" customHeight="1" x14ac:dyDescent="0.2">
      <c r="A1275" t="s">
        <v>5081</v>
      </c>
      <c r="B1275" s="7" t="s">
        <v>5184</v>
      </c>
      <c r="C1275" s="7" t="s">
        <v>5083</v>
      </c>
      <c r="D1275" s="7" t="s">
        <v>5185</v>
      </c>
      <c r="E1275" s="7" t="s">
        <v>34</v>
      </c>
      <c r="F1275" s="7" t="s">
        <v>35</v>
      </c>
      <c r="G1275" s="7" t="s">
        <v>5185</v>
      </c>
      <c r="H1275" t="s">
        <v>5186</v>
      </c>
      <c r="I1275" s="7" t="s">
        <v>41</v>
      </c>
      <c r="J1275" s="7" t="s">
        <v>8005</v>
      </c>
      <c r="K1275" s="7" t="s">
        <v>8005</v>
      </c>
      <c r="L1275" s="36">
        <v>11919130</v>
      </c>
      <c r="M1275" s="7" t="s">
        <v>8006</v>
      </c>
      <c r="N1275" s="36">
        <v>0</v>
      </c>
      <c r="O1275" s="36">
        <v>2167882</v>
      </c>
      <c r="P1275" s="36">
        <v>8935243</v>
      </c>
      <c r="Q1275" s="36">
        <v>0</v>
      </c>
      <c r="R1275" s="36">
        <v>0</v>
      </c>
      <c r="S1275" s="36">
        <v>0</v>
      </c>
      <c r="T1275" s="36">
        <v>11103125</v>
      </c>
      <c r="U1275" s="36">
        <v>816005</v>
      </c>
    </row>
    <row r="1276" spans="1:21" ht="15" customHeight="1" x14ac:dyDescent="0.2">
      <c r="A1276" t="s">
        <v>5081</v>
      </c>
      <c r="B1276" s="7" t="s">
        <v>5187</v>
      </c>
      <c r="C1276" s="7" t="s">
        <v>5083</v>
      </c>
      <c r="D1276" s="7" t="s">
        <v>5188</v>
      </c>
      <c r="E1276" s="7" t="s">
        <v>34</v>
      </c>
      <c r="F1276" s="7" t="s">
        <v>35</v>
      </c>
      <c r="G1276" s="7" t="s">
        <v>5188</v>
      </c>
      <c r="H1276" t="s">
        <v>5189</v>
      </c>
      <c r="I1276" s="7" t="s">
        <v>41</v>
      </c>
      <c r="J1276" s="7" t="s">
        <v>8005</v>
      </c>
      <c r="K1276" s="7" t="s">
        <v>8005</v>
      </c>
      <c r="L1276" s="36">
        <v>49496</v>
      </c>
      <c r="M1276" s="7" t="s">
        <v>8005</v>
      </c>
      <c r="N1276" s="36">
        <v>0</v>
      </c>
      <c r="O1276" s="36">
        <v>49379</v>
      </c>
      <c r="P1276" s="36">
        <v>0</v>
      </c>
      <c r="Q1276" s="36">
        <v>0</v>
      </c>
      <c r="R1276" s="36">
        <v>117</v>
      </c>
      <c r="S1276" s="36">
        <v>0</v>
      </c>
      <c r="T1276" s="36">
        <v>49496</v>
      </c>
      <c r="U1276" s="36">
        <v>0</v>
      </c>
    </row>
    <row r="1277" spans="1:21" ht="15" customHeight="1" x14ac:dyDescent="0.2">
      <c r="A1277" t="s">
        <v>5081</v>
      </c>
      <c r="B1277" s="7" t="s">
        <v>5190</v>
      </c>
      <c r="C1277" s="7" t="s">
        <v>5083</v>
      </c>
      <c r="D1277" s="7" t="s">
        <v>5191</v>
      </c>
      <c r="E1277" s="7" t="s">
        <v>34</v>
      </c>
      <c r="F1277" s="7" t="s">
        <v>35</v>
      </c>
      <c r="G1277" s="7" t="s">
        <v>5191</v>
      </c>
      <c r="H1277" t="s">
        <v>5192</v>
      </c>
      <c r="I1277" s="7" t="s">
        <v>41</v>
      </c>
      <c r="J1277" s="7" t="s">
        <v>8005</v>
      </c>
      <c r="K1277" s="7" t="s">
        <v>8005</v>
      </c>
      <c r="L1277" s="36">
        <v>5437587</v>
      </c>
      <c r="M1277" s="7" t="s">
        <v>8005</v>
      </c>
      <c r="N1277" s="36">
        <v>0</v>
      </c>
      <c r="O1277" s="36">
        <v>3428608</v>
      </c>
      <c r="P1277" s="36">
        <v>0</v>
      </c>
      <c r="Q1277" s="36">
        <v>839703</v>
      </c>
      <c r="R1277" s="36">
        <v>1169276</v>
      </c>
      <c r="S1277" s="36">
        <v>0</v>
      </c>
      <c r="T1277" s="36">
        <v>5437587</v>
      </c>
      <c r="U1277" s="36">
        <v>0</v>
      </c>
    </row>
    <row r="1278" spans="1:21" ht="15" customHeight="1" x14ac:dyDescent="0.2">
      <c r="A1278" t="s">
        <v>5081</v>
      </c>
      <c r="B1278" s="7" t="s">
        <v>5193</v>
      </c>
      <c r="C1278" s="7" t="s">
        <v>5083</v>
      </c>
      <c r="D1278" s="7" t="s">
        <v>5194</v>
      </c>
      <c r="E1278" s="7" t="s">
        <v>34</v>
      </c>
      <c r="F1278" s="7" t="s">
        <v>35</v>
      </c>
      <c r="G1278" s="7" t="s">
        <v>5194</v>
      </c>
      <c r="H1278" t="s">
        <v>5195</v>
      </c>
      <c r="I1278" s="7" t="s">
        <v>41</v>
      </c>
      <c r="J1278" s="7" t="s">
        <v>8005</v>
      </c>
      <c r="K1278" s="7" t="s">
        <v>8005</v>
      </c>
      <c r="L1278" s="36">
        <v>967583</v>
      </c>
      <c r="M1278" s="7" t="s">
        <v>8005</v>
      </c>
      <c r="N1278" s="36">
        <v>0</v>
      </c>
      <c r="O1278" s="36">
        <v>666385</v>
      </c>
      <c r="P1278" s="36">
        <v>0</v>
      </c>
      <c r="Q1278" s="36">
        <v>208741</v>
      </c>
      <c r="R1278" s="36">
        <v>92457</v>
      </c>
      <c r="S1278" s="36">
        <v>0</v>
      </c>
      <c r="T1278" s="36">
        <v>967583</v>
      </c>
      <c r="U1278" s="36">
        <v>0</v>
      </c>
    </row>
    <row r="1279" spans="1:21" ht="15" customHeight="1" x14ac:dyDescent="0.2">
      <c r="A1279" t="s">
        <v>5081</v>
      </c>
      <c r="B1279" s="7" t="s">
        <v>5196</v>
      </c>
      <c r="C1279" s="7" t="s">
        <v>5083</v>
      </c>
      <c r="D1279" s="7" t="s">
        <v>5197</v>
      </c>
      <c r="E1279" s="7" t="s">
        <v>34</v>
      </c>
      <c r="F1279" s="7" t="s">
        <v>35</v>
      </c>
      <c r="G1279" s="7" t="s">
        <v>5197</v>
      </c>
      <c r="H1279" t="s">
        <v>5198</v>
      </c>
      <c r="I1279" s="7" t="s">
        <v>41</v>
      </c>
      <c r="J1279" s="7" t="s">
        <v>8005</v>
      </c>
      <c r="K1279" s="7" t="s">
        <v>8005</v>
      </c>
      <c r="L1279" s="36">
        <v>3454323</v>
      </c>
      <c r="M1279" s="7" t="s">
        <v>8005</v>
      </c>
      <c r="N1279" s="36">
        <v>830736</v>
      </c>
      <c r="O1279" s="36">
        <v>237017</v>
      </c>
      <c r="P1279" s="36">
        <v>0</v>
      </c>
      <c r="Q1279" s="36">
        <v>0</v>
      </c>
      <c r="R1279" s="36">
        <v>959430</v>
      </c>
      <c r="S1279" s="36">
        <v>0</v>
      </c>
      <c r="T1279" s="36">
        <v>2027183</v>
      </c>
      <c r="U1279" s="36">
        <v>1427140</v>
      </c>
    </row>
    <row r="1280" spans="1:21" ht="15" customHeight="1" x14ac:dyDescent="0.2">
      <c r="A1280" t="s">
        <v>5081</v>
      </c>
      <c r="B1280" s="7" t="s">
        <v>5199</v>
      </c>
      <c r="C1280" s="7" t="s">
        <v>5083</v>
      </c>
      <c r="D1280" s="7" t="s">
        <v>5200</v>
      </c>
      <c r="E1280" s="7" t="s">
        <v>34</v>
      </c>
      <c r="F1280" s="7" t="s">
        <v>35</v>
      </c>
      <c r="G1280" s="7" t="s">
        <v>5200</v>
      </c>
      <c r="H1280" t="s">
        <v>5201</v>
      </c>
      <c r="I1280" s="7" t="s">
        <v>41</v>
      </c>
      <c r="J1280" s="7" t="s">
        <v>8005</v>
      </c>
      <c r="K1280" s="7" t="s">
        <v>8005</v>
      </c>
      <c r="L1280" s="36">
        <v>2563647</v>
      </c>
      <c r="M1280" s="7" t="s">
        <v>8005</v>
      </c>
      <c r="N1280" s="36">
        <v>511297</v>
      </c>
      <c r="O1280" s="36">
        <v>1608784</v>
      </c>
      <c r="P1280" s="36">
        <v>0</v>
      </c>
      <c r="Q1280" s="36">
        <v>0</v>
      </c>
      <c r="R1280" s="36">
        <v>443566</v>
      </c>
      <c r="S1280" s="36">
        <v>0</v>
      </c>
      <c r="T1280" s="36">
        <v>2563647</v>
      </c>
      <c r="U1280" s="36">
        <v>0</v>
      </c>
    </row>
    <row r="1281" spans="1:21" ht="15" customHeight="1" x14ac:dyDescent="0.2">
      <c r="A1281" t="s">
        <v>5081</v>
      </c>
      <c r="B1281" s="7" t="s">
        <v>5202</v>
      </c>
      <c r="C1281" s="7" t="s">
        <v>5083</v>
      </c>
      <c r="D1281" s="7" t="s">
        <v>5203</v>
      </c>
      <c r="E1281" s="7" t="s">
        <v>34</v>
      </c>
      <c r="F1281" s="7" t="s">
        <v>35</v>
      </c>
      <c r="G1281" s="7" t="s">
        <v>5203</v>
      </c>
      <c r="H1281" t="s">
        <v>5204</v>
      </c>
      <c r="I1281" s="7" t="s">
        <v>41</v>
      </c>
      <c r="J1281" s="7" t="s">
        <v>8005</v>
      </c>
      <c r="K1281" s="7" t="s">
        <v>8005</v>
      </c>
      <c r="L1281" s="36">
        <v>82869</v>
      </c>
      <c r="M1281" s="7" t="s">
        <v>8005</v>
      </c>
      <c r="N1281" s="36">
        <v>20067</v>
      </c>
      <c r="O1281" s="36">
        <v>62606</v>
      </c>
      <c r="P1281" s="36">
        <v>0</v>
      </c>
      <c r="Q1281" s="36">
        <v>0</v>
      </c>
      <c r="R1281" s="36">
        <v>196</v>
      </c>
      <c r="S1281" s="36">
        <v>0</v>
      </c>
      <c r="T1281" s="36">
        <v>82869</v>
      </c>
      <c r="U1281" s="36">
        <v>0</v>
      </c>
    </row>
    <row r="1282" spans="1:21" ht="15" customHeight="1" x14ac:dyDescent="0.2">
      <c r="A1282" t="s">
        <v>5081</v>
      </c>
      <c r="B1282" s="7" t="s">
        <v>5205</v>
      </c>
      <c r="C1282" s="7" t="s">
        <v>5083</v>
      </c>
      <c r="D1282" s="7" t="s">
        <v>5206</v>
      </c>
      <c r="E1282" s="7" t="s">
        <v>34</v>
      </c>
      <c r="F1282" s="7" t="s">
        <v>35</v>
      </c>
      <c r="G1282" s="7" t="s">
        <v>5206</v>
      </c>
      <c r="H1282" t="s">
        <v>5207</v>
      </c>
      <c r="I1282" s="7" t="s">
        <v>41</v>
      </c>
      <c r="J1282" s="7" t="s">
        <v>8005</v>
      </c>
      <c r="K1282" s="7" t="s">
        <v>8005</v>
      </c>
      <c r="L1282" s="36">
        <v>692295</v>
      </c>
      <c r="M1282" s="7" t="s">
        <v>8006</v>
      </c>
      <c r="N1282" s="36">
        <v>5873</v>
      </c>
      <c r="O1282" s="36">
        <v>386731</v>
      </c>
      <c r="P1282" s="36">
        <v>272446</v>
      </c>
      <c r="Q1282" s="36">
        <v>0</v>
      </c>
      <c r="R1282" s="36">
        <v>0</v>
      </c>
      <c r="S1282" s="36">
        <v>0</v>
      </c>
      <c r="T1282" s="36">
        <v>665050</v>
      </c>
      <c r="U1282" s="36">
        <v>27245</v>
      </c>
    </row>
    <row r="1283" spans="1:21" ht="15" customHeight="1" x14ac:dyDescent="0.2">
      <c r="A1283" t="s">
        <v>5081</v>
      </c>
      <c r="B1283" s="7" t="s">
        <v>5208</v>
      </c>
      <c r="C1283" s="7" t="s">
        <v>5083</v>
      </c>
      <c r="D1283" s="7" t="s">
        <v>5209</v>
      </c>
      <c r="E1283" s="7" t="s">
        <v>34</v>
      </c>
      <c r="F1283" s="7" t="s">
        <v>35</v>
      </c>
      <c r="G1283" s="7" t="s">
        <v>5209</v>
      </c>
      <c r="H1283" t="s">
        <v>5210</v>
      </c>
      <c r="I1283" s="7" t="s">
        <v>41</v>
      </c>
      <c r="J1283" s="7" t="s">
        <v>8005</v>
      </c>
      <c r="K1283" s="7" t="s">
        <v>8005</v>
      </c>
      <c r="L1283" s="36">
        <v>288703</v>
      </c>
      <c r="M1283" s="7" t="s">
        <v>8005</v>
      </c>
      <c r="N1283" s="36">
        <v>69909</v>
      </c>
      <c r="O1283" s="36">
        <v>0</v>
      </c>
      <c r="P1283" s="36">
        <v>161830</v>
      </c>
      <c r="Q1283" s="36">
        <v>0</v>
      </c>
      <c r="R1283" s="36">
        <v>56964</v>
      </c>
      <c r="S1283" s="36">
        <v>0</v>
      </c>
      <c r="T1283" s="36">
        <v>288703</v>
      </c>
      <c r="U1283" s="36">
        <v>0</v>
      </c>
    </row>
    <row r="1284" spans="1:21" ht="15" customHeight="1" x14ac:dyDescent="0.2">
      <c r="A1284" t="s">
        <v>5081</v>
      </c>
      <c r="B1284" s="7" t="s">
        <v>5211</v>
      </c>
      <c r="C1284" s="7" t="s">
        <v>5083</v>
      </c>
      <c r="D1284" s="7" t="s">
        <v>5161</v>
      </c>
      <c r="E1284" s="7" t="s">
        <v>5212</v>
      </c>
      <c r="F1284" s="7" t="s">
        <v>5213</v>
      </c>
      <c r="G1284" s="7" t="s">
        <v>5214</v>
      </c>
      <c r="H1284" t="s">
        <v>5215</v>
      </c>
      <c r="I1284" s="7" t="s">
        <v>98</v>
      </c>
      <c r="J1284" s="7" t="s">
        <v>8005</v>
      </c>
      <c r="K1284" s="7" t="s">
        <v>8005</v>
      </c>
      <c r="L1284" s="36">
        <v>457636</v>
      </c>
      <c r="M1284" s="7" t="s">
        <v>8005</v>
      </c>
      <c r="N1284" s="36">
        <v>109901</v>
      </c>
      <c r="O1284" s="36">
        <v>112471</v>
      </c>
      <c r="P1284" s="36">
        <v>93576</v>
      </c>
      <c r="Q1284" s="36">
        <v>93356</v>
      </c>
      <c r="R1284" s="36">
        <v>48332</v>
      </c>
      <c r="S1284" s="36">
        <v>0</v>
      </c>
      <c r="T1284" s="36">
        <v>457636</v>
      </c>
      <c r="U1284" s="36">
        <v>0</v>
      </c>
    </row>
    <row r="1285" spans="1:21" ht="15" customHeight="1" x14ac:dyDescent="0.2">
      <c r="A1285" t="s">
        <v>5081</v>
      </c>
      <c r="B1285" s="7" t="s">
        <v>5216</v>
      </c>
      <c r="C1285" s="7" t="s">
        <v>5083</v>
      </c>
      <c r="D1285" s="7" t="s">
        <v>5161</v>
      </c>
      <c r="E1285" s="7" t="s">
        <v>5217</v>
      </c>
      <c r="F1285" s="7" t="s">
        <v>5218</v>
      </c>
      <c r="G1285" s="7" t="s">
        <v>5219</v>
      </c>
      <c r="H1285" t="s">
        <v>5220</v>
      </c>
      <c r="I1285" s="7" t="s">
        <v>98</v>
      </c>
      <c r="J1285" s="7" t="s">
        <v>8005</v>
      </c>
      <c r="K1285" s="7" t="s">
        <v>8005</v>
      </c>
      <c r="L1285" s="36">
        <v>157626</v>
      </c>
      <c r="M1285" s="7" t="s">
        <v>8005</v>
      </c>
      <c r="N1285" s="36">
        <v>37896</v>
      </c>
      <c r="O1285" s="36">
        <v>77173</v>
      </c>
      <c r="P1285" s="36">
        <v>20829</v>
      </c>
      <c r="Q1285" s="36">
        <v>0</v>
      </c>
      <c r="R1285" s="36">
        <v>21728</v>
      </c>
      <c r="S1285" s="36">
        <v>0</v>
      </c>
      <c r="T1285" s="36">
        <v>157626</v>
      </c>
      <c r="U1285" s="36">
        <v>0</v>
      </c>
    </row>
    <row r="1286" spans="1:21" ht="15" customHeight="1" x14ac:dyDescent="0.2">
      <c r="A1286" t="s">
        <v>5081</v>
      </c>
      <c r="B1286" s="7" t="s">
        <v>5221</v>
      </c>
      <c r="C1286" s="7" t="s">
        <v>5083</v>
      </c>
      <c r="D1286" s="7" t="s">
        <v>5161</v>
      </c>
      <c r="E1286" s="7" t="s">
        <v>5222</v>
      </c>
      <c r="F1286" s="7" t="s">
        <v>5223</v>
      </c>
      <c r="G1286" s="7" t="s">
        <v>5224</v>
      </c>
      <c r="H1286" t="s">
        <v>5225</v>
      </c>
      <c r="I1286" s="7" t="s">
        <v>98</v>
      </c>
      <c r="J1286" s="7" t="s">
        <v>8005</v>
      </c>
      <c r="K1286" s="7" t="s">
        <v>8005</v>
      </c>
      <c r="L1286" s="36">
        <v>173505</v>
      </c>
      <c r="M1286" s="7" t="s">
        <v>8005</v>
      </c>
      <c r="N1286" s="36">
        <v>0</v>
      </c>
      <c r="O1286" s="36">
        <v>78464</v>
      </c>
      <c r="P1286" s="36">
        <v>94632</v>
      </c>
      <c r="Q1286" s="36">
        <v>0</v>
      </c>
      <c r="R1286" s="36">
        <v>409</v>
      </c>
      <c r="S1286" s="36">
        <v>0</v>
      </c>
      <c r="T1286" s="36">
        <v>173505</v>
      </c>
      <c r="U1286" s="36">
        <v>0</v>
      </c>
    </row>
    <row r="1287" spans="1:21" ht="15" customHeight="1" x14ac:dyDescent="0.2">
      <c r="A1287" t="s">
        <v>5081</v>
      </c>
      <c r="B1287" s="7" t="s">
        <v>5226</v>
      </c>
      <c r="C1287" s="7" t="s">
        <v>5083</v>
      </c>
      <c r="D1287" s="7" t="s">
        <v>5161</v>
      </c>
      <c r="E1287" s="7" t="s">
        <v>5227</v>
      </c>
      <c r="F1287" s="7" t="s">
        <v>5228</v>
      </c>
      <c r="G1287" s="7" t="s">
        <v>5229</v>
      </c>
      <c r="H1287" t="s">
        <v>5230</v>
      </c>
      <c r="I1287" s="7" t="s">
        <v>98</v>
      </c>
      <c r="J1287" s="7" t="s">
        <v>8005</v>
      </c>
      <c r="K1287" s="7" t="s">
        <v>8005</v>
      </c>
      <c r="L1287" s="36">
        <v>442938</v>
      </c>
      <c r="M1287" s="7" t="s">
        <v>8005</v>
      </c>
      <c r="N1287" s="36">
        <v>106370</v>
      </c>
      <c r="O1287" s="36">
        <v>34654</v>
      </c>
      <c r="P1287" s="36">
        <v>52656</v>
      </c>
      <c r="Q1287" s="36">
        <v>163565</v>
      </c>
      <c r="R1287" s="36">
        <v>85693</v>
      </c>
      <c r="S1287" s="36">
        <v>0</v>
      </c>
      <c r="T1287" s="36">
        <v>442938</v>
      </c>
      <c r="U1287" s="36">
        <v>0</v>
      </c>
    </row>
    <row r="1288" spans="1:21" ht="15" customHeight="1" x14ac:dyDescent="0.2">
      <c r="A1288" t="s">
        <v>5081</v>
      </c>
      <c r="B1288" s="7" t="s">
        <v>5231</v>
      </c>
      <c r="C1288" s="7" t="s">
        <v>5083</v>
      </c>
      <c r="D1288" s="7" t="s">
        <v>5191</v>
      </c>
      <c r="E1288" s="7" t="s">
        <v>5232</v>
      </c>
      <c r="F1288" s="7" t="s">
        <v>5233</v>
      </c>
      <c r="G1288" s="7" t="s">
        <v>5234</v>
      </c>
      <c r="H1288" t="s">
        <v>5235</v>
      </c>
      <c r="I1288" s="7" t="s">
        <v>98</v>
      </c>
      <c r="J1288" s="7" t="s">
        <v>8005</v>
      </c>
      <c r="K1288" s="7" t="s">
        <v>8005</v>
      </c>
      <c r="L1288" s="36">
        <v>420304</v>
      </c>
      <c r="M1288" s="7" t="s">
        <v>8005</v>
      </c>
      <c r="N1288" s="36">
        <v>100936</v>
      </c>
      <c r="O1288" s="36">
        <v>164689</v>
      </c>
      <c r="P1288" s="36">
        <v>150534</v>
      </c>
      <c r="Q1288" s="36">
        <v>0</v>
      </c>
      <c r="R1288" s="36">
        <v>4145</v>
      </c>
      <c r="S1288" s="36">
        <v>0</v>
      </c>
      <c r="T1288" s="36">
        <v>420304</v>
      </c>
      <c r="U1288" s="36">
        <v>0</v>
      </c>
    </row>
    <row r="1289" spans="1:21" ht="15" customHeight="1" x14ac:dyDescent="0.2">
      <c r="A1289" t="s">
        <v>5081</v>
      </c>
      <c r="B1289" s="7" t="s">
        <v>5236</v>
      </c>
      <c r="C1289" s="7" t="s">
        <v>5083</v>
      </c>
      <c r="D1289" s="7" t="s">
        <v>5099</v>
      </c>
      <c r="E1289" s="7" t="s">
        <v>5237</v>
      </c>
      <c r="F1289" s="7" t="s">
        <v>5238</v>
      </c>
      <c r="G1289" s="7" t="s">
        <v>5239</v>
      </c>
      <c r="H1289" t="s">
        <v>5240</v>
      </c>
      <c r="I1289" s="7" t="s">
        <v>98</v>
      </c>
      <c r="J1289" s="7" t="s">
        <v>8005</v>
      </c>
      <c r="K1289" s="7" t="s">
        <v>8005</v>
      </c>
      <c r="L1289" s="36">
        <v>90416</v>
      </c>
      <c r="M1289" s="7" t="s">
        <v>8005</v>
      </c>
      <c r="N1289" s="36">
        <v>21894</v>
      </c>
      <c r="O1289" s="36">
        <v>60358</v>
      </c>
      <c r="P1289" s="36">
        <v>0</v>
      </c>
      <c r="Q1289" s="36">
        <v>0</v>
      </c>
      <c r="R1289" s="36">
        <v>8164</v>
      </c>
      <c r="S1289" s="36">
        <v>0</v>
      </c>
      <c r="T1289" s="36">
        <v>90416</v>
      </c>
      <c r="U1289" s="36">
        <v>0</v>
      </c>
    </row>
    <row r="1290" spans="1:21" ht="15" customHeight="1" x14ac:dyDescent="0.2">
      <c r="A1290" t="s">
        <v>5081</v>
      </c>
      <c r="B1290" s="7" t="s">
        <v>5241</v>
      </c>
      <c r="C1290" s="7" t="s">
        <v>5083</v>
      </c>
      <c r="D1290" s="7" t="s">
        <v>5099</v>
      </c>
      <c r="E1290" s="7" t="s">
        <v>5242</v>
      </c>
      <c r="F1290" s="7" t="s">
        <v>5243</v>
      </c>
      <c r="G1290" s="7" t="s">
        <v>5244</v>
      </c>
      <c r="H1290" t="s">
        <v>5245</v>
      </c>
      <c r="I1290" s="7" t="s">
        <v>98</v>
      </c>
      <c r="J1290" s="7" t="s">
        <v>8005</v>
      </c>
      <c r="K1290" s="7" t="s">
        <v>8005</v>
      </c>
      <c r="L1290" s="36">
        <v>483137</v>
      </c>
      <c r="M1290" s="7" t="s">
        <v>8005</v>
      </c>
      <c r="N1290" s="36">
        <v>116992</v>
      </c>
      <c r="O1290" s="36">
        <v>365003</v>
      </c>
      <c r="P1290" s="36">
        <v>0</v>
      </c>
      <c r="Q1290" s="36">
        <v>0</v>
      </c>
      <c r="R1290" s="36">
        <v>1142</v>
      </c>
      <c r="S1290" s="36">
        <v>0</v>
      </c>
      <c r="T1290" s="36">
        <v>483137</v>
      </c>
      <c r="U1290" s="36">
        <v>0</v>
      </c>
    </row>
    <row r="1291" spans="1:21" ht="15" customHeight="1" x14ac:dyDescent="0.2">
      <c r="A1291" t="s">
        <v>5081</v>
      </c>
      <c r="B1291" s="7" t="s">
        <v>5246</v>
      </c>
      <c r="C1291" s="7" t="s">
        <v>5083</v>
      </c>
      <c r="D1291" s="7" t="s">
        <v>5161</v>
      </c>
      <c r="E1291" s="7" t="s">
        <v>5247</v>
      </c>
      <c r="F1291" s="7" t="s">
        <v>5248</v>
      </c>
      <c r="G1291" s="7" t="s">
        <v>5249</v>
      </c>
      <c r="H1291" t="s">
        <v>5250</v>
      </c>
      <c r="I1291" s="7" t="s">
        <v>98</v>
      </c>
      <c r="J1291" s="7" t="s">
        <v>8005</v>
      </c>
      <c r="K1291" s="7" t="s">
        <v>8005</v>
      </c>
      <c r="L1291" s="36">
        <v>28048</v>
      </c>
      <c r="M1291" s="7" t="s">
        <v>8005</v>
      </c>
      <c r="N1291" s="36">
        <v>6733</v>
      </c>
      <c r="O1291" s="36">
        <v>6803</v>
      </c>
      <c r="P1291" s="36">
        <v>7019</v>
      </c>
      <c r="Q1291" s="36">
        <v>0</v>
      </c>
      <c r="R1291" s="36">
        <v>7493</v>
      </c>
      <c r="S1291" s="36">
        <v>0</v>
      </c>
      <c r="T1291" s="36">
        <v>28048</v>
      </c>
      <c r="U1291" s="36">
        <v>0</v>
      </c>
    </row>
    <row r="1292" spans="1:21" ht="15" customHeight="1" x14ac:dyDescent="0.2">
      <c r="A1292" t="s">
        <v>5081</v>
      </c>
      <c r="B1292" s="7" t="s">
        <v>5251</v>
      </c>
      <c r="C1292" s="7" t="s">
        <v>5083</v>
      </c>
      <c r="D1292" s="7" t="s">
        <v>5161</v>
      </c>
      <c r="E1292" s="7" t="s">
        <v>5252</v>
      </c>
      <c r="F1292" s="7" t="s">
        <v>5253</v>
      </c>
      <c r="G1292" s="7" t="s">
        <v>5254</v>
      </c>
      <c r="H1292" t="s">
        <v>5255</v>
      </c>
      <c r="I1292" s="7" t="s">
        <v>98</v>
      </c>
      <c r="J1292" s="7" t="s">
        <v>8005</v>
      </c>
      <c r="K1292" s="7" t="s">
        <v>8005</v>
      </c>
      <c r="L1292" s="36">
        <v>40362</v>
      </c>
      <c r="M1292" s="7" t="s">
        <v>8005</v>
      </c>
      <c r="N1292" s="36">
        <v>3476</v>
      </c>
      <c r="O1292" s="36">
        <v>18093</v>
      </c>
      <c r="P1292" s="36">
        <v>18698</v>
      </c>
      <c r="Q1292" s="36">
        <v>0</v>
      </c>
      <c r="R1292" s="36">
        <v>95</v>
      </c>
      <c r="S1292" s="36">
        <v>0</v>
      </c>
      <c r="T1292" s="36">
        <v>40362</v>
      </c>
      <c r="U1292" s="36">
        <v>0</v>
      </c>
    </row>
    <row r="1293" spans="1:21" ht="15" customHeight="1" x14ac:dyDescent="0.2">
      <c r="A1293" t="s">
        <v>5081</v>
      </c>
      <c r="B1293" s="7" t="s">
        <v>5256</v>
      </c>
      <c r="C1293" s="7" t="s">
        <v>5083</v>
      </c>
      <c r="D1293" s="7" t="s">
        <v>5117</v>
      </c>
      <c r="E1293" s="7" t="s">
        <v>5257</v>
      </c>
      <c r="F1293" s="7" t="s">
        <v>5258</v>
      </c>
      <c r="G1293" s="7" t="s">
        <v>5259</v>
      </c>
      <c r="H1293" t="s">
        <v>5260</v>
      </c>
      <c r="I1293" s="7" t="s">
        <v>98</v>
      </c>
      <c r="J1293" s="7" t="s">
        <v>8006</v>
      </c>
      <c r="K1293" s="7" t="s">
        <v>8006</v>
      </c>
      <c r="L1293" s="36">
        <v>0</v>
      </c>
      <c r="M1293" s="7" t="s">
        <v>8006</v>
      </c>
      <c r="N1293" s="36">
        <v>0</v>
      </c>
      <c r="O1293" s="36">
        <v>0</v>
      </c>
      <c r="P1293" s="36">
        <v>0</v>
      </c>
      <c r="Q1293" s="36">
        <v>0</v>
      </c>
      <c r="R1293" s="36">
        <v>0</v>
      </c>
      <c r="S1293" s="36">
        <v>0</v>
      </c>
      <c r="T1293" s="36">
        <v>0</v>
      </c>
      <c r="U1293" s="36">
        <v>0</v>
      </c>
    </row>
    <row r="1294" spans="1:21" ht="15" customHeight="1" x14ac:dyDescent="0.2">
      <c r="A1294" t="s">
        <v>5081</v>
      </c>
      <c r="B1294" s="7" t="s">
        <v>5261</v>
      </c>
      <c r="C1294" s="7" t="s">
        <v>5083</v>
      </c>
      <c r="D1294" s="7" t="s">
        <v>5138</v>
      </c>
      <c r="E1294" s="7" t="s">
        <v>5262</v>
      </c>
      <c r="F1294" s="7" t="s">
        <v>5263</v>
      </c>
      <c r="G1294" s="7" t="s">
        <v>5264</v>
      </c>
      <c r="H1294" t="s">
        <v>5265</v>
      </c>
      <c r="I1294" s="7" t="s">
        <v>98</v>
      </c>
      <c r="J1294" s="7" t="s">
        <v>8005</v>
      </c>
      <c r="K1294" s="7" t="s">
        <v>8005</v>
      </c>
      <c r="L1294" s="36">
        <v>0</v>
      </c>
      <c r="M1294" s="7" t="s">
        <v>8006</v>
      </c>
      <c r="N1294" s="36">
        <v>0</v>
      </c>
      <c r="O1294" s="36">
        <v>0</v>
      </c>
      <c r="P1294" s="36">
        <v>0</v>
      </c>
      <c r="Q1294" s="36">
        <v>0</v>
      </c>
      <c r="R1294" s="36">
        <v>0</v>
      </c>
      <c r="S1294" s="36">
        <v>0</v>
      </c>
      <c r="T1294" s="36">
        <v>0</v>
      </c>
      <c r="U1294" s="36">
        <v>0</v>
      </c>
    </row>
    <row r="1295" spans="1:21" ht="15" customHeight="1" x14ac:dyDescent="0.2">
      <c r="A1295" t="s">
        <v>5081</v>
      </c>
      <c r="B1295" s="7" t="s">
        <v>5266</v>
      </c>
      <c r="C1295" s="7" t="s">
        <v>5083</v>
      </c>
      <c r="D1295" s="7" t="s">
        <v>5099</v>
      </c>
      <c r="E1295" s="7" t="s">
        <v>5267</v>
      </c>
      <c r="F1295" s="7" t="s">
        <v>5268</v>
      </c>
      <c r="G1295" s="7" t="s">
        <v>5269</v>
      </c>
      <c r="H1295" t="s">
        <v>5270</v>
      </c>
      <c r="I1295" s="7" t="s">
        <v>98</v>
      </c>
      <c r="J1295" s="7" t="s">
        <v>8005</v>
      </c>
      <c r="K1295" s="7" t="s">
        <v>8005</v>
      </c>
      <c r="L1295" s="36">
        <v>366438</v>
      </c>
      <c r="M1295" s="7" t="s">
        <v>8005</v>
      </c>
      <c r="N1295" s="36">
        <v>78662</v>
      </c>
      <c r="O1295" s="36">
        <v>284663</v>
      </c>
      <c r="P1295" s="36">
        <v>0</v>
      </c>
      <c r="Q1295" s="36">
        <v>0</v>
      </c>
      <c r="R1295" s="36">
        <v>3113</v>
      </c>
      <c r="S1295" s="36">
        <v>0</v>
      </c>
      <c r="T1295" s="36">
        <v>366438</v>
      </c>
      <c r="U1295" s="36">
        <v>0</v>
      </c>
    </row>
    <row r="1296" spans="1:21" ht="15" customHeight="1" x14ac:dyDescent="0.2">
      <c r="A1296" t="s">
        <v>5081</v>
      </c>
      <c r="B1296" s="7" t="s">
        <v>5271</v>
      </c>
      <c r="C1296" s="7" t="s">
        <v>5083</v>
      </c>
      <c r="D1296" s="7" t="s">
        <v>5099</v>
      </c>
      <c r="E1296" s="7" t="s">
        <v>5272</v>
      </c>
      <c r="F1296" s="7" t="s">
        <v>5273</v>
      </c>
      <c r="G1296" s="7" t="s">
        <v>5274</v>
      </c>
      <c r="H1296" t="s">
        <v>5275</v>
      </c>
      <c r="I1296" s="7" t="s">
        <v>98</v>
      </c>
      <c r="J1296" s="7" t="s">
        <v>8005</v>
      </c>
      <c r="K1296" s="7" t="s">
        <v>8005</v>
      </c>
      <c r="L1296" s="36">
        <v>373297</v>
      </c>
      <c r="M1296" s="7" t="s">
        <v>8005</v>
      </c>
      <c r="N1296" s="36">
        <v>59155</v>
      </c>
      <c r="O1296" s="36">
        <v>110761</v>
      </c>
      <c r="P1296" s="36">
        <v>0</v>
      </c>
      <c r="Q1296" s="36">
        <v>193889</v>
      </c>
      <c r="R1296" s="36">
        <v>9492</v>
      </c>
      <c r="S1296" s="36">
        <v>0</v>
      </c>
      <c r="T1296" s="36">
        <v>373297</v>
      </c>
      <c r="U1296" s="36">
        <v>0</v>
      </c>
    </row>
    <row r="1297" spans="1:21" ht="15" customHeight="1" x14ac:dyDescent="0.2">
      <c r="A1297" t="s">
        <v>5081</v>
      </c>
      <c r="B1297" s="7" t="s">
        <v>5276</v>
      </c>
      <c r="C1297" s="7" t="s">
        <v>5083</v>
      </c>
      <c r="D1297" s="7" t="s">
        <v>5126</v>
      </c>
      <c r="E1297" s="7" t="s">
        <v>5277</v>
      </c>
      <c r="F1297" s="7" t="s">
        <v>5278</v>
      </c>
      <c r="G1297" s="7" t="s">
        <v>5279</v>
      </c>
      <c r="H1297" t="s">
        <v>5280</v>
      </c>
      <c r="I1297" s="7" t="s">
        <v>98</v>
      </c>
      <c r="J1297" s="7" t="s">
        <v>8005</v>
      </c>
      <c r="K1297" s="7" t="s">
        <v>8005</v>
      </c>
      <c r="L1297" s="36">
        <v>723638</v>
      </c>
      <c r="M1297" s="7" t="s">
        <v>8006</v>
      </c>
      <c r="N1297" s="36">
        <v>173781</v>
      </c>
      <c r="O1297" s="36">
        <v>285266</v>
      </c>
      <c r="P1297" s="36">
        <v>41798</v>
      </c>
      <c r="Q1297" s="36">
        <v>183476</v>
      </c>
      <c r="R1297" s="36">
        <v>0</v>
      </c>
      <c r="S1297" s="36">
        <v>0</v>
      </c>
      <c r="T1297" s="36">
        <v>684321</v>
      </c>
      <c r="U1297" s="36">
        <v>39317</v>
      </c>
    </row>
    <row r="1298" spans="1:21" ht="15" customHeight="1" x14ac:dyDescent="0.2">
      <c r="A1298" t="s">
        <v>5081</v>
      </c>
      <c r="B1298" s="7" t="s">
        <v>5281</v>
      </c>
      <c r="C1298" s="7" t="s">
        <v>5083</v>
      </c>
      <c r="D1298" s="7" t="s">
        <v>5161</v>
      </c>
      <c r="E1298" s="7" t="s">
        <v>5282</v>
      </c>
      <c r="F1298" s="7" t="s">
        <v>5283</v>
      </c>
      <c r="G1298" s="7" t="s">
        <v>5284</v>
      </c>
      <c r="H1298" t="s">
        <v>5285</v>
      </c>
      <c r="I1298" s="7" t="s">
        <v>98</v>
      </c>
      <c r="J1298" s="7" t="s">
        <v>8005</v>
      </c>
      <c r="K1298" s="7" t="s">
        <v>8005</v>
      </c>
      <c r="L1298" s="36">
        <v>314313</v>
      </c>
      <c r="M1298" s="7" t="s">
        <v>8005</v>
      </c>
      <c r="N1298" s="36">
        <v>75435</v>
      </c>
      <c r="O1298" s="36">
        <v>235634</v>
      </c>
      <c r="P1298" s="36">
        <v>0</v>
      </c>
      <c r="Q1298" s="36">
        <v>0</v>
      </c>
      <c r="R1298" s="36">
        <v>3244</v>
      </c>
      <c r="S1298" s="36">
        <v>0</v>
      </c>
      <c r="T1298" s="36">
        <v>314313</v>
      </c>
      <c r="U1298" s="36">
        <v>0</v>
      </c>
    </row>
    <row r="1299" spans="1:21" ht="15" customHeight="1" x14ac:dyDescent="0.2">
      <c r="A1299" t="s">
        <v>5081</v>
      </c>
      <c r="B1299" s="7" t="s">
        <v>5286</v>
      </c>
      <c r="C1299" s="7" t="s">
        <v>5083</v>
      </c>
      <c r="D1299" s="7" t="s">
        <v>5114</v>
      </c>
      <c r="E1299" s="7" t="s">
        <v>5287</v>
      </c>
      <c r="F1299" s="7" t="s">
        <v>5288</v>
      </c>
      <c r="G1299" s="7" t="s">
        <v>5289</v>
      </c>
      <c r="H1299" t="s">
        <v>5290</v>
      </c>
      <c r="I1299" s="7" t="s">
        <v>98</v>
      </c>
      <c r="J1299" s="7" t="s">
        <v>8006</v>
      </c>
      <c r="K1299" s="7" t="s">
        <v>8006</v>
      </c>
      <c r="L1299" s="36">
        <v>0</v>
      </c>
      <c r="M1299" s="7" t="s">
        <v>8006</v>
      </c>
      <c r="N1299" s="36">
        <v>0</v>
      </c>
      <c r="O1299" s="36">
        <v>0</v>
      </c>
      <c r="P1299" s="36">
        <v>0</v>
      </c>
      <c r="Q1299" s="36">
        <v>0</v>
      </c>
      <c r="R1299" s="36">
        <v>0</v>
      </c>
      <c r="S1299" s="36">
        <v>0</v>
      </c>
      <c r="T1299" s="36">
        <v>0</v>
      </c>
      <c r="U1299" s="36">
        <v>0</v>
      </c>
    </row>
    <row r="1300" spans="1:21" ht="15" customHeight="1" x14ac:dyDescent="0.2">
      <c r="A1300" t="s">
        <v>5081</v>
      </c>
      <c r="B1300" s="7" t="s">
        <v>5291</v>
      </c>
      <c r="C1300" s="7" t="s">
        <v>5083</v>
      </c>
      <c r="D1300" s="7" t="s">
        <v>5197</v>
      </c>
      <c r="E1300" s="7" t="s">
        <v>5292</v>
      </c>
      <c r="F1300" s="7" t="s">
        <v>5293</v>
      </c>
      <c r="G1300" s="7" t="s">
        <v>5294</v>
      </c>
      <c r="H1300" t="s">
        <v>5295</v>
      </c>
      <c r="I1300" s="7" t="s">
        <v>98</v>
      </c>
      <c r="J1300" s="7" t="s">
        <v>8007</v>
      </c>
      <c r="K1300" s="7" t="s">
        <v>8006</v>
      </c>
      <c r="L1300" s="36">
        <v>0</v>
      </c>
      <c r="M1300" s="7" t="s">
        <v>8005</v>
      </c>
      <c r="N1300" s="36">
        <v>0</v>
      </c>
      <c r="O1300" s="36">
        <v>0</v>
      </c>
      <c r="P1300" s="36">
        <v>0</v>
      </c>
      <c r="Q1300" s="36">
        <v>0</v>
      </c>
      <c r="R1300" s="36">
        <v>0</v>
      </c>
      <c r="S1300" s="36">
        <v>0</v>
      </c>
      <c r="T1300" s="36">
        <v>0</v>
      </c>
      <c r="U1300" s="36">
        <v>0</v>
      </c>
    </row>
    <row r="1301" spans="1:21" ht="15" customHeight="1" x14ac:dyDescent="0.2">
      <c r="A1301" t="s">
        <v>5081</v>
      </c>
      <c r="B1301" s="7" t="s">
        <v>5296</v>
      </c>
      <c r="C1301" s="7" t="s">
        <v>5083</v>
      </c>
      <c r="D1301" s="7" t="s">
        <v>5129</v>
      </c>
      <c r="E1301" s="7" t="s">
        <v>5297</v>
      </c>
      <c r="F1301" s="7" t="s">
        <v>5298</v>
      </c>
      <c r="G1301" s="7" t="s">
        <v>5299</v>
      </c>
      <c r="H1301" t="s">
        <v>5300</v>
      </c>
      <c r="I1301" s="7" t="s">
        <v>98</v>
      </c>
      <c r="J1301" s="7" t="s">
        <v>8006</v>
      </c>
      <c r="K1301" s="7" t="s">
        <v>8006</v>
      </c>
      <c r="L1301" s="36">
        <v>0</v>
      </c>
      <c r="M1301" s="7" t="s">
        <v>8006</v>
      </c>
      <c r="N1301" s="36">
        <v>0</v>
      </c>
      <c r="O1301" s="36">
        <v>0</v>
      </c>
      <c r="P1301" s="36">
        <v>0</v>
      </c>
      <c r="Q1301" s="36">
        <v>0</v>
      </c>
      <c r="R1301" s="36">
        <v>0</v>
      </c>
      <c r="S1301" s="36">
        <v>0</v>
      </c>
      <c r="T1301" s="36">
        <v>0</v>
      </c>
      <c r="U1301" s="36">
        <v>0</v>
      </c>
    </row>
    <row r="1302" spans="1:21" ht="15" customHeight="1" x14ac:dyDescent="0.2">
      <c r="A1302" t="s">
        <v>5081</v>
      </c>
      <c r="B1302" s="7" t="s">
        <v>5301</v>
      </c>
      <c r="C1302" s="7" t="s">
        <v>5083</v>
      </c>
      <c r="D1302" s="7" t="s">
        <v>5161</v>
      </c>
      <c r="E1302" s="7" t="s">
        <v>5302</v>
      </c>
      <c r="F1302" s="7" t="s">
        <v>5303</v>
      </c>
      <c r="G1302" s="7" t="s">
        <v>5304</v>
      </c>
      <c r="H1302" t="s">
        <v>5305</v>
      </c>
      <c r="I1302" s="7" t="s">
        <v>98</v>
      </c>
      <c r="J1302" s="7" t="s">
        <v>8005</v>
      </c>
      <c r="K1302" s="7" t="s">
        <v>8005</v>
      </c>
      <c r="L1302" s="36">
        <v>40717</v>
      </c>
      <c r="M1302" s="7" t="s">
        <v>8005</v>
      </c>
      <c r="N1302" s="36">
        <v>9860</v>
      </c>
      <c r="O1302" s="36">
        <v>17554</v>
      </c>
      <c r="P1302" s="36">
        <v>13206</v>
      </c>
      <c r="Q1302" s="36">
        <v>0</v>
      </c>
      <c r="R1302" s="36">
        <v>97</v>
      </c>
      <c r="S1302" s="36">
        <v>0</v>
      </c>
      <c r="T1302" s="36">
        <v>40717</v>
      </c>
      <c r="U1302" s="36">
        <v>0</v>
      </c>
    </row>
    <row r="1303" spans="1:21" ht="15" customHeight="1" x14ac:dyDescent="0.2">
      <c r="A1303" t="s">
        <v>5081</v>
      </c>
      <c r="B1303" s="7" t="s">
        <v>5306</v>
      </c>
      <c r="C1303" s="7" t="s">
        <v>5083</v>
      </c>
      <c r="D1303" s="7" t="s">
        <v>5132</v>
      </c>
      <c r="E1303" s="7" t="s">
        <v>5307</v>
      </c>
      <c r="F1303" s="7" t="s">
        <v>5308</v>
      </c>
      <c r="G1303" s="7" t="s">
        <v>5309</v>
      </c>
      <c r="H1303" t="s">
        <v>5310</v>
      </c>
      <c r="I1303" s="7" t="s">
        <v>98</v>
      </c>
      <c r="J1303" s="7" t="s">
        <v>8005</v>
      </c>
      <c r="K1303" s="7" t="s">
        <v>8005</v>
      </c>
      <c r="L1303" s="36">
        <v>33390</v>
      </c>
      <c r="M1303" s="7" t="s">
        <v>8005</v>
      </c>
      <c r="N1303" s="36">
        <v>0</v>
      </c>
      <c r="O1303" s="36">
        <v>3756</v>
      </c>
      <c r="P1303" s="36">
        <v>29294</v>
      </c>
      <c r="Q1303" s="36">
        <v>0</v>
      </c>
      <c r="R1303" s="36">
        <v>340</v>
      </c>
      <c r="S1303" s="36">
        <v>0</v>
      </c>
      <c r="T1303" s="36">
        <v>33390</v>
      </c>
      <c r="U1303" s="36">
        <v>0</v>
      </c>
    </row>
    <row r="1304" spans="1:21" ht="15" customHeight="1" x14ac:dyDescent="0.2">
      <c r="A1304" t="s">
        <v>5081</v>
      </c>
      <c r="B1304" s="7" t="s">
        <v>5311</v>
      </c>
      <c r="C1304" s="7" t="s">
        <v>5083</v>
      </c>
      <c r="D1304" s="7" t="s">
        <v>5161</v>
      </c>
      <c r="E1304" s="7" t="s">
        <v>5312</v>
      </c>
      <c r="F1304" s="7" t="s">
        <v>5313</v>
      </c>
      <c r="G1304" s="7" t="s">
        <v>5314</v>
      </c>
      <c r="H1304" t="s">
        <v>5315</v>
      </c>
      <c r="I1304" s="7" t="s">
        <v>98</v>
      </c>
      <c r="J1304" s="7" t="s">
        <v>8005</v>
      </c>
      <c r="K1304" s="7" t="s">
        <v>8005</v>
      </c>
      <c r="L1304" s="36">
        <v>65445</v>
      </c>
      <c r="M1304" s="7" t="s">
        <v>8006</v>
      </c>
      <c r="N1304" s="36">
        <v>0</v>
      </c>
      <c r="O1304" s="36">
        <v>16195</v>
      </c>
      <c r="P1304" s="36">
        <v>16195</v>
      </c>
      <c r="Q1304" s="36">
        <v>0</v>
      </c>
      <c r="R1304" s="36">
        <v>0</v>
      </c>
      <c r="S1304" s="36">
        <v>0</v>
      </c>
      <c r="T1304" s="36">
        <v>32390</v>
      </c>
      <c r="U1304" s="36">
        <v>33055</v>
      </c>
    </row>
    <row r="1305" spans="1:21" ht="15" customHeight="1" x14ac:dyDescent="0.2">
      <c r="A1305" t="s">
        <v>5081</v>
      </c>
      <c r="B1305" s="7" t="s">
        <v>5316</v>
      </c>
      <c r="C1305" s="7" t="s">
        <v>5083</v>
      </c>
      <c r="D1305" s="7" t="s">
        <v>5161</v>
      </c>
      <c r="E1305" s="7" t="s">
        <v>5317</v>
      </c>
      <c r="F1305" s="7" t="s">
        <v>5318</v>
      </c>
      <c r="G1305" s="7" t="s">
        <v>5319</v>
      </c>
      <c r="H1305" t="s">
        <v>5320</v>
      </c>
      <c r="I1305" s="7" t="s">
        <v>98</v>
      </c>
      <c r="J1305" s="7" t="s">
        <v>8005</v>
      </c>
      <c r="K1305" s="7" t="s">
        <v>8005</v>
      </c>
      <c r="L1305" s="36">
        <v>53424</v>
      </c>
      <c r="M1305" s="7" t="s">
        <v>8005</v>
      </c>
      <c r="N1305" s="36">
        <v>12566</v>
      </c>
      <c r="O1305" s="36">
        <v>13478</v>
      </c>
      <c r="P1305" s="36">
        <v>654</v>
      </c>
      <c r="Q1305" s="36">
        <v>0</v>
      </c>
      <c r="R1305" s="36">
        <v>26726</v>
      </c>
      <c r="S1305" s="36">
        <v>0</v>
      </c>
      <c r="T1305" s="36">
        <v>53424</v>
      </c>
      <c r="U1305" s="36">
        <v>0</v>
      </c>
    </row>
    <row r="1306" spans="1:21" ht="15" customHeight="1" x14ac:dyDescent="0.2">
      <c r="A1306" t="s">
        <v>5081</v>
      </c>
      <c r="B1306" s="7" t="s">
        <v>5321</v>
      </c>
      <c r="C1306" s="7" t="s">
        <v>5083</v>
      </c>
      <c r="D1306" s="7" t="s">
        <v>5185</v>
      </c>
      <c r="E1306" s="7" t="s">
        <v>5322</v>
      </c>
      <c r="F1306" s="7" t="s">
        <v>5323</v>
      </c>
      <c r="G1306" s="7" t="s">
        <v>5324</v>
      </c>
      <c r="H1306" t="s">
        <v>5325</v>
      </c>
      <c r="I1306" s="7" t="s">
        <v>98</v>
      </c>
      <c r="J1306" s="7" t="s">
        <v>8005</v>
      </c>
      <c r="K1306" s="7" t="s">
        <v>8005</v>
      </c>
      <c r="L1306" s="36">
        <v>53077</v>
      </c>
      <c r="M1306" s="7" t="s">
        <v>8005</v>
      </c>
      <c r="N1306" s="36">
        <v>12853</v>
      </c>
      <c r="O1306" s="36">
        <v>20521</v>
      </c>
      <c r="P1306" s="36">
        <v>19577</v>
      </c>
      <c r="Q1306" s="36">
        <v>0</v>
      </c>
      <c r="R1306" s="36">
        <v>126</v>
      </c>
      <c r="S1306" s="36">
        <v>0</v>
      </c>
      <c r="T1306" s="36">
        <v>53077</v>
      </c>
      <c r="U1306" s="36">
        <v>0</v>
      </c>
    </row>
    <row r="1307" spans="1:21" ht="15" customHeight="1" x14ac:dyDescent="0.2">
      <c r="A1307" t="s">
        <v>5081</v>
      </c>
      <c r="B1307" s="7" t="s">
        <v>5326</v>
      </c>
      <c r="C1307" s="7" t="s">
        <v>5083</v>
      </c>
      <c r="D1307" s="7" t="s">
        <v>5161</v>
      </c>
      <c r="E1307" s="7" t="s">
        <v>5327</v>
      </c>
      <c r="F1307" s="7" t="s">
        <v>5328</v>
      </c>
      <c r="G1307" s="7" t="s">
        <v>5329</v>
      </c>
      <c r="H1307" t="s">
        <v>5330</v>
      </c>
      <c r="I1307" s="7" t="s">
        <v>98</v>
      </c>
      <c r="J1307" s="7" t="s">
        <v>8005</v>
      </c>
      <c r="K1307" s="7" t="s">
        <v>8005</v>
      </c>
      <c r="L1307" s="36">
        <v>101339</v>
      </c>
      <c r="M1307" s="7" t="s">
        <v>8005</v>
      </c>
      <c r="N1307" s="36">
        <v>24336</v>
      </c>
      <c r="O1307" s="36">
        <v>45427</v>
      </c>
      <c r="P1307" s="36">
        <v>30570</v>
      </c>
      <c r="Q1307" s="36">
        <v>0</v>
      </c>
      <c r="R1307" s="36">
        <v>1006</v>
      </c>
      <c r="S1307" s="36">
        <v>0</v>
      </c>
      <c r="T1307" s="36">
        <v>101339</v>
      </c>
      <c r="U1307" s="36">
        <v>0</v>
      </c>
    </row>
    <row r="1308" spans="1:21" ht="15" customHeight="1" x14ac:dyDescent="0.2">
      <c r="A1308" t="s">
        <v>5081</v>
      </c>
      <c r="B1308" s="7" t="s">
        <v>5331</v>
      </c>
      <c r="C1308" s="7" t="s">
        <v>5083</v>
      </c>
      <c r="D1308" s="7" t="s">
        <v>5084</v>
      </c>
      <c r="E1308" s="7" t="s">
        <v>5332</v>
      </c>
      <c r="F1308" s="7" t="s">
        <v>5333</v>
      </c>
      <c r="G1308" s="7" t="s">
        <v>5334</v>
      </c>
      <c r="H1308" t="s">
        <v>5335</v>
      </c>
      <c r="I1308" s="7" t="s">
        <v>98</v>
      </c>
      <c r="J1308" s="7" t="s">
        <v>8005</v>
      </c>
      <c r="K1308" s="7" t="s">
        <v>8005</v>
      </c>
      <c r="L1308" s="36">
        <v>422969</v>
      </c>
      <c r="M1308" s="7" t="s">
        <v>8005</v>
      </c>
      <c r="N1308" s="36">
        <v>101575</v>
      </c>
      <c r="O1308" s="36">
        <v>193419</v>
      </c>
      <c r="P1308" s="36">
        <v>123768</v>
      </c>
      <c r="Q1308" s="36">
        <v>0</v>
      </c>
      <c r="R1308" s="36">
        <v>4207</v>
      </c>
      <c r="S1308" s="36">
        <v>0</v>
      </c>
      <c r="T1308" s="36">
        <v>422969</v>
      </c>
      <c r="U1308" s="36">
        <v>0</v>
      </c>
    </row>
    <row r="1309" spans="1:21" ht="15" customHeight="1" x14ac:dyDescent="0.2">
      <c r="A1309" t="s">
        <v>5081</v>
      </c>
      <c r="B1309" s="7" t="s">
        <v>5336</v>
      </c>
      <c r="C1309" s="7" t="s">
        <v>5083</v>
      </c>
      <c r="D1309" s="7" t="s">
        <v>5161</v>
      </c>
      <c r="E1309" s="7" t="s">
        <v>5337</v>
      </c>
      <c r="F1309" s="7" t="s">
        <v>5338</v>
      </c>
      <c r="G1309" s="7" t="s">
        <v>5339</v>
      </c>
      <c r="H1309" t="s">
        <v>5340</v>
      </c>
      <c r="I1309" s="7" t="s">
        <v>98</v>
      </c>
      <c r="J1309" s="7" t="s">
        <v>8005</v>
      </c>
      <c r="K1309" s="7" t="s">
        <v>8005</v>
      </c>
      <c r="L1309" s="36">
        <v>128483</v>
      </c>
      <c r="M1309" s="7" t="s">
        <v>8005</v>
      </c>
      <c r="N1309" s="36">
        <v>31019</v>
      </c>
      <c r="O1309" s="36">
        <v>30675</v>
      </c>
      <c r="P1309" s="36">
        <v>4351</v>
      </c>
      <c r="Q1309" s="36">
        <v>47037</v>
      </c>
      <c r="R1309" s="36">
        <v>15401</v>
      </c>
      <c r="S1309" s="36">
        <v>0</v>
      </c>
      <c r="T1309" s="36">
        <v>128483</v>
      </c>
      <c r="U1309" s="36">
        <v>0</v>
      </c>
    </row>
    <row r="1310" spans="1:21" ht="15" customHeight="1" x14ac:dyDescent="0.2">
      <c r="A1310" t="s">
        <v>5081</v>
      </c>
      <c r="B1310" s="7" t="s">
        <v>5341</v>
      </c>
      <c r="C1310" s="7" t="s">
        <v>5083</v>
      </c>
      <c r="D1310" s="7" t="s">
        <v>5161</v>
      </c>
      <c r="E1310" s="7" t="s">
        <v>5342</v>
      </c>
      <c r="F1310" s="7" t="s">
        <v>5343</v>
      </c>
      <c r="G1310" s="7" t="s">
        <v>5344</v>
      </c>
      <c r="H1310" t="s">
        <v>5345</v>
      </c>
      <c r="I1310" s="7" t="s">
        <v>98</v>
      </c>
      <c r="J1310" s="7" t="s">
        <v>8005</v>
      </c>
      <c r="K1310" s="7" t="s">
        <v>8005</v>
      </c>
      <c r="L1310" s="36">
        <v>108282</v>
      </c>
      <c r="M1310" s="7" t="s">
        <v>8005</v>
      </c>
      <c r="N1310" s="36">
        <v>26221</v>
      </c>
      <c r="O1310" s="36">
        <v>81805</v>
      </c>
      <c r="P1310" s="36">
        <v>0</v>
      </c>
      <c r="Q1310" s="36">
        <v>0</v>
      </c>
      <c r="R1310" s="36">
        <v>256</v>
      </c>
      <c r="S1310" s="36">
        <v>0</v>
      </c>
      <c r="T1310" s="36">
        <v>108282</v>
      </c>
      <c r="U1310" s="36">
        <v>0</v>
      </c>
    </row>
    <row r="1311" spans="1:21" ht="15" customHeight="1" x14ac:dyDescent="0.2">
      <c r="A1311" t="s">
        <v>5081</v>
      </c>
      <c r="B1311" s="7" t="s">
        <v>5346</v>
      </c>
      <c r="C1311" s="7" t="s">
        <v>5083</v>
      </c>
      <c r="D1311" s="7" t="s">
        <v>5138</v>
      </c>
      <c r="E1311" s="7" t="s">
        <v>5347</v>
      </c>
      <c r="F1311" s="7" t="s">
        <v>5348</v>
      </c>
      <c r="G1311" s="7" t="s">
        <v>5349</v>
      </c>
      <c r="H1311" t="s">
        <v>8022</v>
      </c>
      <c r="I1311" s="7" t="s">
        <v>98</v>
      </c>
      <c r="J1311" s="7" t="s">
        <v>8007</v>
      </c>
      <c r="K1311" s="7" t="s">
        <v>8005</v>
      </c>
      <c r="L1311" s="36">
        <v>0</v>
      </c>
      <c r="M1311" s="7" t="s">
        <v>8005</v>
      </c>
      <c r="N1311" s="36">
        <v>0</v>
      </c>
      <c r="O1311" s="36">
        <v>0</v>
      </c>
      <c r="P1311" s="36">
        <v>0</v>
      </c>
      <c r="Q1311" s="36">
        <v>0</v>
      </c>
      <c r="R1311" s="36">
        <v>0</v>
      </c>
      <c r="S1311" s="36">
        <v>0</v>
      </c>
      <c r="T1311" s="36">
        <v>0</v>
      </c>
      <c r="U1311" s="36">
        <v>0</v>
      </c>
    </row>
    <row r="1312" spans="1:21" ht="15" customHeight="1" x14ac:dyDescent="0.2">
      <c r="A1312" t="s">
        <v>5081</v>
      </c>
      <c r="B1312" s="7" t="s">
        <v>5350</v>
      </c>
      <c r="C1312" s="7" t="s">
        <v>5083</v>
      </c>
      <c r="D1312" s="7" t="s">
        <v>5099</v>
      </c>
      <c r="E1312" s="7" t="s">
        <v>5351</v>
      </c>
      <c r="F1312" s="7" t="s">
        <v>5352</v>
      </c>
      <c r="G1312" s="7" t="s">
        <v>5353</v>
      </c>
      <c r="H1312" t="s">
        <v>5354</v>
      </c>
      <c r="I1312" s="7" t="s">
        <v>98</v>
      </c>
      <c r="J1312" s="7" t="s">
        <v>8005</v>
      </c>
      <c r="K1312" s="7" t="s">
        <v>8005</v>
      </c>
      <c r="L1312" s="36">
        <v>81472</v>
      </c>
      <c r="M1312" s="7" t="s">
        <v>8005</v>
      </c>
      <c r="N1312" s="36">
        <v>4619</v>
      </c>
      <c r="O1312" s="36">
        <v>5223</v>
      </c>
      <c r="P1312" s="36">
        <v>0</v>
      </c>
      <c r="Q1312" s="36">
        <v>0</v>
      </c>
      <c r="R1312" s="36">
        <v>0</v>
      </c>
      <c r="S1312" s="36">
        <v>0</v>
      </c>
      <c r="T1312" s="36">
        <v>9842</v>
      </c>
      <c r="U1312" s="36">
        <v>71630</v>
      </c>
    </row>
    <row r="1313" spans="1:21" ht="15" customHeight="1" x14ac:dyDescent="0.2">
      <c r="A1313" t="s">
        <v>5081</v>
      </c>
      <c r="B1313" s="7" t="s">
        <v>5355</v>
      </c>
      <c r="C1313" s="7" t="s">
        <v>5083</v>
      </c>
      <c r="D1313" s="7" t="s">
        <v>5182</v>
      </c>
      <c r="E1313" s="7" t="s">
        <v>5356</v>
      </c>
      <c r="F1313" s="7" t="s">
        <v>5357</v>
      </c>
      <c r="G1313" s="7" t="s">
        <v>5358</v>
      </c>
      <c r="H1313" t="s">
        <v>5359</v>
      </c>
      <c r="I1313" s="7" t="s">
        <v>98</v>
      </c>
      <c r="J1313" s="7" t="s">
        <v>8005</v>
      </c>
      <c r="K1313" s="7" t="s">
        <v>8005</v>
      </c>
      <c r="L1313" s="36">
        <v>1004176</v>
      </c>
      <c r="M1313" s="7" t="s">
        <v>8005</v>
      </c>
      <c r="N1313" s="36">
        <v>0</v>
      </c>
      <c r="O1313" s="36">
        <v>139167</v>
      </c>
      <c r="P1313" s="36">
        <v>413347</v>
      </c>
      <c r="Q1313" s="36">
        <v>0</v>
      </c>
      <c r="R1313" s="36">
        <v>451662</v>
      </c>
      <c r="S1313" s="36">
        <v>0</v>
      </c>
      <c r="T1313" s="36">
        <v>1004176</v>
      </c>
      <c r="U1313" s="36">
        <v>0</v>
      </c>
    </row>
    <row r="1314" spans="1:21" ht="15" customHeight="1" x14ac:dyDescent="0.2">
      <c r="A1314" t="s">
        <v>5081</v>
      </c>
      <c r="B1314" s="7" t="s">
        <v>5360</v>
      </c>
      <c r="C1314" s="7" t="s">
        <v>5083</v>
      </c>
      <c r="D1314" s="7" t="s">
        <v>5197</v>
      </c>
      <c r="E1314" s="7" t="s">
        <v>5361</v>
      </c>
      <c r="F1314" s="7" t="s">
        <v>5362</v>
      </c>
      <c r="G1314" s="7" t="s">
        <v>5363</v>
      </c>
      <c r="H1314" t="s">
        <v>5364</v>
      </c>
      <c r="I1314" s="7" t="s">
        <v>98</v>
      </c>
      <c r="J1314" s="7" t="s">
        <v>8006</v>
      </c>
      <c r="K1314" s="7" t="s">
        <v>8006</v>
      </c>
      <c r="L1314" s="36">
        <v>0</v>
      </c>
      <c r="M1314" s="7" t="s">
        <v>8006</v>
      </c>
      <c r="N1314" s="36">
        <v>0</v>
      </c>
      <c r="O1314" s="36">
        <v>0</v>
      </c>
      <c r="P1314" s="36">
        <v>0</v>
      </c>
      <c r="Q1314" s="36">
        <v>0</v>
      </c>
      <c r="R1314" s="36">
        <v>0</v>
      </c>
      <c r="S1314" s="36">
        <v>0</v>
      </c>
      <c r="T1314" s="36">
        <v>0</v>
      </c>
      <c r="U1314" s="36">
        <v>0</v>
      </c>
    </row>
    <row r="1315" spans="1:21" ht="15" customHeight="1" x14ac:dyDescent="0.2">
      <c r="A1315" t="s">
        <v>5081</v>
      </c>
      <c r="B1315" s="7" t="s">
        <v>5365</v>
      </c>
      <c r="C1315" s="7" t="s">
        <v>5083</v>
      </c>
      <c r="D1315" s="7" t="s">
        <v>5161</v>
      </c>
      <c r="E1315" s="7" t="s">
        <v>5366</v>
      </c>
      <c r="F1315" s="7" t="s">
        <v>5367</v>
      </c>
      <c r="G1315" s="7" t="s">
        <v>5368</v>
      </c>
      <c r="H1315" t="s">
        <v>5369</v>
      </c>
      <c r="I1315" s="7" t="s">
        <v>98</v>
      </c>
      <c r="J1315" s="7" t="s">
        <v>8005</v>
      </c>
      <c r="K1315" s="7" t="s">
        <v>8005</v>
      </c>
      <c r="L1315" s="36">
        <v>64109</v>
      </c>
      <c r="M1315" s="7" t="s">
        <v>8005</v>
      </c>
      <c r="N1315" s="36">
        <v>0</v>
      </c>
      <c r="O1315" s="36">
        <v>15864</v>
      </c>
      <c r="P1315" s="36">
        <v>16108</v>
      </c>
      <c r="Q1315" s="36">
        <v>0</v>
      </c>
      <c r="R1315" s="36">
        <v>16027</v>
      </c>
      <c r="S1315" s="36">
        <v>0</v>
      </c>
      <c r="T1315" s="36">
        <v>47999</v>
      </c>
      <c r="U1315" s="36">
        <v>16110</v>
      </c>
    </row>
    <row r="1316" spans="1:21" ht="15" customHeight="1" x14ac:dyDescent="0.2">
      <c r="A1316" t="s">
        <v>5081</v>
      </c>
      <c r="B1316" s="7" t="s">
        <v>5370</v>
      </c>
      <c r="C1316" s="7" t="s">
        <v>5083</v>
      </c>
      <c r="D1316" s="7" t="s">
        <v>5161</v>
      </c>
      <c r="E1316" s="7" t="s">
        <v>5371</v>
      </c>
      <c r="F1316" s="7" t="s">
        <v>5372</v>
      </c>
      <c r="G1316" s="7" t="s">
        <v>5373</v>
      </c>
      <c r="H1316" t="s">
        <v>5374</v>
      </c>
      <c r="I1316" s="7" t="s">
        <v>98</v>
      </c>
      <c r="J1316" s="7" t="s">
        <v>8005</v>
      </c>
      <c r="K1316" s="7" t="s">
        <v>8005</v>
      </c>
      <c r="L1316" s="36">
        <v>149948</v>
      </c>
      <c r="M1316" s="7" t="s">
        <v>8005</v>
      </c>
      <c r="N1316" s="36">
        <v>36310</v>
      </c>
      <c r="O1316" s="36">
        <v>37398</v>
      </c>
      <c r="P1316" s="36">
        <v>75885</v>
      </c>
      <c r="Q1316" s="36">
        <v>0</v>
      </c>
      <c r="R1316" s="36">
        <v>355</v>
      </c>
      <c r="S1316" s="36">
        <v>0</v>
      </c>
      <c r="T1316" s="36">
        <v>149948</v>
      </c>
      <c r="U1316" s="36">
        <v>0</v>
      </c>
    </row>
    <row r="1317" spans="1:21" ht="15" customHeight="1" x14ac:dyDescent="0.2">
      <c r="A1317" t="s">
        <v>5081</v>
      </c>
      <c r="B1317" s="7" t="s">
        <v>5375</v>
      </c>
      <c r="C1317" s="7" t="s">
        <v>5083</v>
      </c>
      <c r="D1317" s="7" t="s">
        <v>5149</v>
      </c>
      <c r="E1317" s="7" t="s">
        <v>5376</v>
      </c>
      <c r="F1317" s="7" t="s">
        <v>5377</v>
      </c>
      <c r="G1317" s="7" t="s">
        <v>5378</v>
      </c>
      <c r="H1317" t="s">
        <v>5379</v>
      </c>
      <c r="I1317" s="7" t="s">
        <v>98</v>
      </c>
      <c r="J1317" s="7" t="s">
        <v>8005</v>
      </c>
      <c r="K1317" s="7" t="s">
        <v>8005</v>
      </c>
      <c r="L1317" s="36">
        <v>151443</v>
      </c>
      <c r="M1317" s="7" t="s">
        <v>8006</v>
      </c>
      <c r="N1317" s="36">
        <v>36580</v>
      </c>
      <c r="O1317" s="36">
        <v>42939</v>
      </c>
      <c r="P1317" s="36">
        <v>0</v>
      </c>
      <c r="Q1317" s="36">
        <v>0</v>
      </c>
      <c r="R1317" s="36">
        <v>0</v>
      </c>
      <c r="S1317" s="36">
        <v>0</v>
      </c>
      <c r="T1317" s="36">
        <v>79519</v>
      </c>
      <c r="U1317" s="36">
        <v>71924</v>
      </c>
    </row>
    <row r="1318" spans="1:21" ht="15" customHeight="1" x14ac:dyDescent="0.2">
      <c r="A1318" t="s">
        <v>5081</v>
      </c>
      <c r="B1318" s="7" t="s">
        <v>5380</v>
      </c>
      <c r="C1318" s="7" t="s">
        <v>5083</v>
      </c>
      <c r="D1318" s="7" t="s">
        <v>5114</v>
      </c>
      <c r="E1318" s="7" t="s">
        <v>5381</v>
      </c>
      <c r="F1318" s="7" t="s">
        <v>5382</v>
      </c>
      <c r="G1318" s="7" t="s">
        <v>5383</v>
      </c>
      <c r="H1318" t="s">
        <v>5384</v>
      </c>
      <c r="I1318" s="7" t="s">
        <v>98</v>
      </c>
      <c r="J1318" s="7" t="s">
        <v>8006</v>
      </c>
      <c r="K1318" s="7" t="s">
        <v>8006</v>
      </c>
      <c r="L1318" s="36">
        <v>0</v>
      </c>
      <c r="M1318" s="7" t="s">
        <v>8006</v>
      </c>
      <c r="N1318" s="36">
        <v>0</v>
      </c>
      <c r="O1318" s="36">
        <v>0</v>
      </c>
      <c r="P1318" s="36">
        <v>0</v>
      </c>
      <c r="Q1318" s="36">
        <v>0</v>
      </c>
      <c r="R1318" s="36">
        <v>0</v>
      </c>
      <c r="S1318" s="36">
        <v>0</v>
      </c>
      <c r="T1318" s="36">
        <v>0</v>
      </c>
      <c r="U1318" s="36">
        <v>0</v>
      </c>
    </row>
    <row r="1319" spans="1:21" ht="15" customHeight="1" x14ac:dyDescent="0.2">
      <c r="A1319" t="s">
        <v>5081</v>
      </c>
      <c r="B1319" s="7" t="s">
        <v>5385</v>
      </c>
      <c r="C1319" s="7" t="s">
        <v>5083</v>
      </c>
      <c r="D1319" s="7" t="s">
        <v>5161</v>
      </c>
      <c r="E1319" s="7" t="s">
        <v>5386</v>
      </c>
      <c r="F1319" s="7" t="s">
        <v>5387</v>
      </c>
      <c r="G1319" s="7" t="s">
        <v>5388</v>
      </c>
      <c r="H1319" t="s">
        <v>5389</v>
      </c>
      <c r="I1319" s="7" t="s">
        <v>98</v>
      </c>
      <c r="J1319" s="7" t="s">
        <v>8005</v>
      </c>
      <c r="K1319" s="7" t="s">
        <v>8005</v>
      </c>
      <c r="L1319" s="36">
        <v>58767</v>
      </c>
      <c r="M1319" s="7" t="s">
        <v>8005</v>
      </c>
      <c r="N1319" s="36">
        <v>14107</v>
      </c>
      <c r="O1319" s="36">
        <v>26199</v>
      </c>
      <c r="P1319" s="36">
        <v>435</v>
      </c>
      <c r="Q1319" s="36">
        <v>0</v>
      </c>
      <c r="R1319" s="36">
        <v>14692</v>
      </c>
      <c r="S1319" s="36">
        <v>0</v>
      </c>
      <c r="T1319" s="36">
        <v>55433</v>
      </c>
      <c r="U1319" s="36">
        <v>3334</v>
      </c>
    </row>
    <row r="1320" spans="1:21" ht="15" customHeight="1" x14ac:dyDescent="0.2">
      <c r="A1320" t="s">
        <v>5081</v>
      </c>
      <c r="B1320" s="7" t="s">
        <v>5390</v>
      </c>
      <c r="C1320" s="7" t="s">
        <v>5083</v>
      </c>
      <c r="D1320" s="7" t="s">
        <v>5161</v>
      </c>
      <c r="E1320" s="7" t="s">
        <v>5391</v>
      </c>
      <c r="F1320" s="7" t="s">
        <v>5392</v>
      </c>
      <c r="G1320" s="7" t="s">
        <v>5393</v>
      </c>
      <c r="H1320" t="s">
        <v>5394</v>
      </c>
      <c r="I1320" s="7" t="s">
        <v>98</v>
      </c>
      <c r="J1320" s="7" t="s">
        <v>8005</v>
      </c>
      <c r="K1320" s="7" t="s">
        <v>8005</v>
      </c>
      <c r="L1320" s="36">
        <v>56096</v>
      </c>
      <c r="M1320" s="7" t="s">
        <v>8005</v>
      </c>
      <c r="N1320" s="36">
        <v>0</v>
      </c>
      <c r="O1320" s="36">
        <v>10075</v>
      </c>
      <c r="P1320" s="36">
        <v>10076</v>
      </c>
      <c r="Q1320" s="36">
        <v>0</v>
      </c>
      <c r="R1320" s="36">
        <v>14024</v>
      </c>
      <c r="S1320" s="36">
        <v>0</v>
      </c>
      <c r="T1320" s="36">
        <v>34175</v>
      </c>
      <c r="U1320" s="36">
        <v>21921</v>
      </c>
    </row>
    <row r="1321" spans="1:21" ht="15" customHeight="1" x14ac:dyDescent="0.2">
      <c r="A1321" t="s">
        <v>5081</v>
      </c>
      <c r="B1321" s="7" t="s">
        <v>5395</v>
      </c>
      <c r="C1321" s="7" t="s">
        <v>5083</v>
      </c>
      <c r="D1321" s="7" t="s">
        <v>5191</v>
      </c>
      <c r="E1321" s="7" t="s">
        <v>5396</v>
      </c>
      <c r="F1321" s="7" t="s">
        <v>5397</v>
      </c>
      <c r="G1321" s="7" t="s">
        <v>5398</v>
      </c>
      <c r="H1321" t="s">
        <v>5399</v>
      </c>
      <c r="I1321" s="7" t="s">
        <v>98</v>
      </c>
      <c r="J1321" s="7" t="s">
        <v>8005</v>
      </c>
      <c r="K1321" s="7" t="s">
        <v>8005</v>
      </c>
      <c r="L1321" s="36">
        <v>290333</v>
      </c>
      <c r="M1321" s="7" t="s">
        <v>8005</v>
      </c>
      <c r="N1321" s="36">
        <v>69718</v>
      </c>
      <c r="O1321" s="36">
        <v>0</v>
      </c>
      <c r="P1321" s="36">
        <v>77700</v>
      </c>
      <c r="Q1321" s="36">
        <v>0</v>
      </c>
      <c r="R1321" s="36">
        <v>142915</v>
      </c>
      <c r="S1321" s="36">
        <v>0</v>
      </c>
      <c r="T1321" s="36">
        <v>290333</v>
      </c>
      <c r="U1321" s="36">
        <v>0</v>
      </c>
    </row>
    <row r="1322" spans="1:21" ht="15" customHeight="1" x14ac:dyDescent="0.2">
      <c r="A1322" t="s">
        <v>5081</v>
      </c>
      <c r="B1322" s="7" t="s">
        <v>5400</v>
      </c>
      <c r="C1322" s="7" t="s">
        <v>5083</v>
      </c>
      <c r="D1322" s="7" t="s">
        <v>5161</v>
      </c>
      <c r="E1322" s="7" t="s">
        <v>5401</v>
      </c>
      <c r="F1322" s="7" t="s">
        <v>5402</v>
      </c>
      <c r="G1322" s="7" t="s">
        <v>5403</v>
      </c>
      <c r="H1322" t="s">
        <v>5404</v>
      </c>
      <c r="I1322" s="7" t="s">
        <v>98</v>
      </c>
      <c r="J1322" s="7" t="s">
        <v>8005</v>
      </c>
      <c r="K1322" s="7" t="s">
        <v>8005</v>
      </c>
      <c r="L1322" s="36">
        <v>61321</v>
      </c>
      <c r="M1322" s="7" t="s">
        <v>8005</v>
      </c>
      <c r="N1322" s="36">
        <v>14849</v>
      </c>
      <c r="O1322" s="36">
        <v>24654</v>
      </c>
      <c r="P1322" s="36">
        <v>21673</v>
      </c>
      <c r="Q1322" s="36">
        <v>0</v>
      </c>
      <c r="R1322" s="36">
        <v>145</v>
      </c>
      <c r="S1322" s="36">
        <v>0</v>
      </c>
      <c r="T1322" s="36">
        <v>61321</v>
      </c>
      <c r="U1322" s="36">
        <v>0</v>
      </c>
    </row>
    <row r="1323" spans="1:21" ht="15" customHeight="1" x14ac:dyDescent="0.2">
      <c r="A1323" t="s">
        <v>5081</v>
      </c>
      <c r="B1323" s="7" t="s">
        <v>5405</v>
      </c>
      <c r="C1323" s="7" t="s">
        <v>5083</v>
      </c>
      <c r="D1323" s="7" t="s">
        <v>5161</v>
      </c>
      <c r="E1323" s="7" t="s">
        <v>5406</v>
      </c>
      <c r="F1323" s="7" t="s">
        <v>5407</v>
      </c>
      <c r="G1323" s="7" t="s">
        <v>5408</v>
      </c>
      <c r="H1323" t="s">
        <v>5409</v>
      </c>
      <c r="I1323" s="7" t="s">
        <v>98</v>
      </c>
      <c r="J1323" s="7" t="s">
        <v>8005</v>
      </c>
      <c r="K1323" s="7" t="s">
        <v>8005</v>
      </c>
      <c r="L1323" s="36">
        <v>65189</v>
      </c>
      <c r="M1323" s="7" t="s">
        <v>8005</v>
      </c>
      <c r="N1323" s="36">
        <v>0</v>
      </c>
      <c r="O1323" s="36">
        <v>16135</v>
      </c>
      <c r="P1323" s="36">
        <v>19809</v>
      </c>
      <c r="Q1323" s="36">
        <v>0</v>
      </c>
      <c r="R1323" s="36">
        <v>16297</v>
      </c>
      <c r="S1323" s="36">
        <v>0</v>
      </c>
      <c r="T1323" s="36">
        <v>52241</v>
      </c>
      <c r="U1323" s="36">
        <v>12948</v>
      </c>
    </row>
    <row r="1324" spans="1:21" ht="15" customHeight="1" x14ac:dyDescent="0.2">
      <c r="A1324" t="s">
        <v>5081</v>
      </c>
      <c r="B1324" s="7" t="s">
        <v>5410</v>
      </c>
      <c r="C1324" s="7" t="s">
        <v>5083</v>
      </c>
      <c r="D1324" s="7" t="s">
        <v>5084</v>
      </c>
      <c r="E1324" s="7" t="s">
        <v>5411</v>
      </c>
      <c r="F1324" s="7" t="s">
        <v>5412</v>
      </c>
      <c r="G1324" s="7" t="s">
        <v>5413</v>
      </c>
      <c r="H1324" t="s">
        <v>5414</v>
      </c>
      <c r="I1324" s="7" t="s">
        <v>98</v>
      </c>
      <c r="J1324" s="7" t="s">
        <v>8005</v>
      </c>
      <c r="K1324" s="7" t="s">
        <v>8005</v>
      </c>
      <c r="L1324" s="36">
        <v>153983</v>
      </c>
      <c r="M1324" s="7" t="s">
        <v>8005</v>
      </c>
      <c r="N1324" s="36">
        <v>36979</v>
      </c>
      <c r="O1324" s="36">
        <v>106476</v>
      </c>
      <c r="P1324" s="36">
        <v>9016</v>
      </c>
      <c r="Q1324" s="36">
        <v>0</v>
      </c>
      <c r="R1324" s="36">
        <v>1512</v>
      </c>
      <c r="S1324" s="36">
        <v>0</v>
      </c>
      <c r="T1324" s="36">
        <v>153983</v>
      </c>
      <c r="U1324" s="36">
        <v>0</v>
      </c>
    </row>
    <row r="1325" spans="1:21" ht="15" customHeight="1" x14ac:dyDescent="0.2">
      <c r="A1325" t="s">
        <v>5081</v>
      </c>
      <c r="B1325" s="7" t="s">
        <v>5415</v>
      </c>
      <c r="C1325" s="7" t="s">
        <v>5083</v>
      </c>
      <c r="D1325" s="7" t="s">
        <v>5093</v>
      </c>
      <c r="E1325" s="7" t="s">
        <v>5416</v>
      </c>
      <c r="F1325" s="7" t="s">
        <v>5417</v>
      </c>
      <c r="G1325" s="7" t="s">
        <v>5418</v>
      </c>
      <c r="H1325" t="s">
        <v>5419</v>
      </c>
      <c r="I1325" s="7" t="s">
        <v>98</v>
      </c>
      <c r="J1325" s="7" t="s">
        <v>8005</v>
      </c>
      <c r="K1325" s="7" t="s">
        <v>8005</v>
      </c>
      <c r="L1325" s="36">
        <v>123643</v>
      </c>
      <c r="M1325" s="7" t="s">
        <v>8005</v>
      </c>
      <c r="N1325" s="36">
        <v>29940</v>
      </c>
      <c r="O1325" s="36">
        <v>77383</v>
      </c>
      <c r="P1325" s="36">
        <v>16028</v>
      </c>
      <c r="Q1325" s="36">
        <v>0</v>
      </c>
      <c r="R1325" s="36">
        <v>292</v>
      </c>
      <c r="S1325" s="36">
        <v>0</v>
      </c>
      <c r="T1325" s="36">
        <v>123643</v>
      </c>
      <c r="U1325" s="36">
        <v>0</v>
      </c>
    </row>
    <row r="1326" spans="1:21" ht="15" customHeight="1" x14ac:dyDescent="0.2">
      <c r="A1326" t="s">
        <v>5081</v>
      </c>
      <c r="B1326" s="7" t="s">
        <v>5420</v>
      </c>
      <c r="C1326" s="7" t="s">
        <v>5083</v>
      </c>
      <c r="D1326" s="7" t="s">
        <v>5161</v>
      </c>
      <c r="E1326" s="7" t="s">
        <v>5421</v>
      </c>
      <c r="F1326" s="7" t="s">
        <v>5422</v>
      </c>
      <c r="G1326" s="7" t="s">
        <v>5423</v>
      </c>
      <c r="H1326" t="s">
        <v>5424</v>
      </c>
      <c r="I1326" s="7" t="s">
        <v>98</v>
      </c>
      <c r="J1326" s="7" t="s">
        <v>8005</v>
      </c>
      <c r="K1326" s="7" t="s">
        <v>8005</v>
      </c>
      <c r="L1326" s="36">
        <v>207210</v>
      </c>
      <c r="M1326" s="7" t="s">
        <v>8005</v>
      </c>
      <c r="N1326" s="36">
        <v>5590</v>
      </c>
      <c r="O1326" s="36">
        <v>84329</v>
      </c>
      <c r="P1326" s="36">
        <v>79598</v>
      </c>
      <c r="Q1326" s="36">
        <v>0</v>
      </c>
      <c r="R1326" s="36">
        <v>37693</v>
      </c>
      <c r="S1326" s="36">
        <v>0</v>
      </c>
      <c r="T1326" s="36">
        <v>207210</v>
      </c>
      <c r="U1326" s="36">
        <v>0</v>
      </c>
    </row>
    <row r="1327" spans="1:21" ht="15" customHeight="1" x14ac:dyDescent="0.2">
      <c r="A1327" t="s">
        <v>5081</v>
      </c>
      <c r="B1327" s="7" t="s">
        <v>5425</v>
      </c>
      <c r="C1327" s="7" t="s">
        <v>5083</v>
      </c>
      <c r="D1327" s="7" t="s">
        <v>5161</v>
      </c>
      <c r="E1327" s="7" t="s">
        <v>5426</v>
      </c>
      <c r="F1327" s="7" t="s">
        <v>5427</v>
      </c>
      <c r="G1327" s="7" t="s">
        <v>5428</v>
      </c>
      <c r="H1327" t="s">
        <v>5429</v>
      </c>
      <c r="I1327" s="7" t="s">
        <v>98</v>
      </c>
      <c r="J1327" s="7" t="s">
        <v>8005</v>
      </c>
      <c r="K1327" s="7" t="s">
        <v>8005</v>
      </c>
      <c r="L1327" s="36">
        <v>50753</v>
      </c>
      <c r="M1327" s="7" t="s">
        <v>8005</v>
      </c>
      <c r="N1327" s="36">
        <v>12217</v>
      </c>
      <c r="O1327" s="36">
        <v>16685</v>
      </c>
      <c r="P1327" s="36">
        <v>15581</v>
      </c>
      <c r="Q1327" s="36">
        <v>0</v>
      </c>
      <c r="R1327" s="36">
        <v>6270</v>
      </c>
      <c r="S1327" s="36">
        <v>0</v>
      </c>
      <c r="T1327" s="36">
        <v>50753</v>
      </c>
      <c r="U1327" s="36">
        <v>0</v>
      </c>
    </row>
    <row r="1328" spans="1:21" ht="15" customHeight="1" x14ac:dyDescent="0.2">
      <c r="A1328" t="s">
        <v>5081</v>
      </c>
      <c r="B1328" s="7" t="s">
        <v>5430</v>
      </c>
      <c r="C1328" s="7" t="s">
        <v>5083</v>
      </c>
      <c r="D1328" s="7" t="s">
        <v>5161</v>
      </c>
      <c r="E1328" s="7" t="s">
        <v>5431</v>
      </c>
      <c r="F1328" s="7" t="s">
        <v>5432</v>
      </c>
      <c r="G1328" s="7" t="s">
        <v>5433</v>
      </c>
      <c r="H1328" t="s">
        <v>5434</v>
      </c>
      <c r="I1328" s="7" t="s">
        <v>98</v>
      </c>
      <c r="J1328" s="7" t="s">
        <v>8005</v>
      </c>
      <c r="K1328" s="7" t="s">
        <v>8005</v>
      </c>
      <c r="L1328" s="36">
        <v>104948</v>
      </c>
      <c r="M1328" s="7" t="s">
        <v>8005</v>
      </c>
      <c r="N1328" s="36">
        <v>0</v>
      </c>
      <c r="O1328" s="36">
        <v>15916</v>
      </c>
      <c r="P1328" s="36">
        <v>88784</v>
      </c>
      <c r="Q1328" s="36">
        <v>0</v>
      </c>
      <c r="R1328" s="36">
        <v>0</v>
      </c>
      <c r="S1328" s="36">
        <v>0</v>
      </c>
      <c r="T1328" s="36">
        <v>104700</v>
      </c>
      <c r="U1328" s="36">
        <v>248</v>
      </c>
    </row>
    <row r="1329" spans="1:21" ht="15" customHeight="1" x14ac:dyDescent="0.2">
      <c r="A1329" t="s">
        <v>5081</v>
      </c>
      <c r="B1329" s="7" t="s">
        <v>5435</v>
      </c>
      <c r="C1329" s="7" t="s">
        <v>5083</v>
      </c>
      <c r="D1329" s="7" t="s">
        <v>5161</v>
      </c>
      <c r="E1329" s="7" t="s">
        <v>5436</v>
      </c>
      <c r="F1329" s="7" t="s">
        <v>5437</v>
      </c>
      <c r="G1329" s="7" t="s">
        <v>5438</v>
      </c>
      <c r="H1329" t="s">
        <v>5439</v>
      </c>
      <c r="I1329" s="7" t="s">
        <v>98</v>
      </c>
      <c r="J1329" s="7" t="s">
        <v>8005</v>
      </c>
      <c r="K1329" s="7" t="s">
        <v>8005</v>
      </c>
      <c r="L1329" s="36">
        <v>128524</v>
      </c>
      <c r="M1329" s="7" t="s">
        <v>8005</v>
      </c>
      <c r="N1329" s="36">
        <v>7558</v>
      </c>
      <c r="O1329" s="36">
        <v>66524</v>
      </c>
      <c r="P1329" s="36">
        <v>53383</v>
      </c>
      <c r="Q1329" s="36">
        <v>0</v>
      </c>
      <c r="R1329" s="36">
        <v>1059</v>
      </c>
      <c r="S1329" s="36">
        <v>0</v>
      </c>
      <c r="T1329" s="36">
        <v>128524</v>
      </c>
      <c r="U1329" s="36">
        <v>0</v>
      </c>
    </row>
    <row r="1330" spans="1:21" ht="15" customHeight="1" x14ac:dyDescent="0.2">
      <c r="A1330" t="s">
        <v>5081</v>
      </c>
      <c r="B1330" s="7" t="s">
        <v>5440</v>
      </c>
      <c r="C1330" s="7" t="s">
        <v>5083</v>
      </c>
      <c r="D1330" s="7" t="s">
        <v>5441</v>
      </c>
      <c r="E1330" s="7" t="s">
        <v>34</v>
      </c>
      <c r="F1330" s="7" t="s">
        <v>5442</v>
      </c>
      <c r="G1330" s="7" t="s">
        <v>5443</v>
      </c>
      <c r="H1330" t="s">
        <v>5444</v>
      </c>
      <c r="I1330" s="7" t="s">
        <v>98</v>
      </c>
      <c r="J1330" s="7" t="s">
        <v>8005</v>
      </c>
      <c r="K1330" s="7" t="s">
        <v>8005</v>
      </c>
      <c r="L1330" s="36">
        <v>677659</v>
      </c>
      <c r="M1330" s="7" t="s">
        <v>8005</v>
      </c>
      <c r="N1330" s="36">
        <v>0</v>
      </c>
      <c r="O1330" s="36">
        <v>282601</v>
      </c>
      <c r="P1330" s="36">
        <v>388319</v>
      </c>
      <c r="Q1330" s="36">
        <v>0</v>
      </c>
      <c r="R1330" s="36">
        <v>6739</v>
      </c>
      <c r="S1330" s="36">
        <v>0</v>
      </c>
      <c r="T1330" s="36">
        <v>677659</v>
      </c>
      <c r="U1330" s="36">
        <v>0</v>
      </c>
    </row>
    <row r="1331" spans="1:21" ht="15" customHeight="1" x14ac:dyDescent="0.2">
      <c r="A1331" t="s">
        <v>5081</v>
      </c>
      <c r="B1331" s="7" t="s">
        <v>5445</v>
      </c>
      <c r="C1331" s="7" t="s">
        <v>5083</v>
      </c>
      <c r="D1331" s="7" t="s">
        <v>5117</v>
      </c>
      <c r="E1331" s="7" t="s">
        <v>5446</v>
      </c>
      <c r="F1331" s="7" t="s">
        <v>5447</v>
      </c>
      <c r="G1331" s="7" t="s">
        <v>5448</v>
      </c>
      <c r="H1331" t="s">
        <v>5449</v>
      </c>
      <c r="I1331" s="7" t="s">
        <v>98</v>
      </c>
      <c r="J1331" s="7" t="s">
        <v>8006</v>
      </c>
      <c r="K1331" s="7" t="s">
        <v>8006</v>
      </c>
      <c r="L1331" s="36">
        <v>0</v>
      </c>
      <c r="M1331" s="7" t="s">
        <v>8006</v>
      </c>
      <c r="N1331" s="36">
        <v>0</v>
      </c>
      <c r="O1331" s="36">
        <v>0</v>
      </c>
      <c r="P1331" s="36">
        <v>0</v>
      </c>
      <c r="Q1331" s="36">
        <v>0</v>
      </c>
      <c r="R1331" s="36">
        <v>0</v>
      </c>
      <c r="S1331" s="36">
        <v>0</v>
      </c>
      <c r="T1331" s="36">
        <v>0</v>
      </c>
      <c r="U1331" s="36">
        <v>0</v>
      </c>
    </row>
    <row r="1332" spans="1:21" ht="15" customHeight="1" x14ac:dyDescent="0.2">
      <c r="A1332" t="s">
        <v>5081</v>
      </c>
      <c r="B1332" s="7" t="s">
        <v>5450</v>
      </c>
      <c r="C1332" s="7" t="s">
        <v>5083</v>
      </c>
      <c r="D1332" s="7" t="s">
        <v>5161</v>
      </c>
      <c r="E1332" s="7" t="s">
        <v>5451</v>
      </c>
      <c r="F1332" s="7" t="s">
        <v>5452</v>
      </c>
      <c r="G1332" s="7" t="s">
        <v>5453</v>
      </c>
      <c r="H1332" t="s">
        <v>5454</v>
      </c>
      <c r="I1332" s="7" t="s">
        <v>98</v>
      </c>
      <c r="J1332" s="7" t="s">
        <v>8005</v>
      </c>
      <c r="K1332" s="7" t="s">
        <v>8005</v>
      </c>
      <c r="L1332" s="36">
        <v>129500</v>
      </c>
      <c r="M1332" s="7" t="s">
        <v>8005</v>
      </c>
      <c r="N1332" s="36">
        <v>0</v>
      </c>
      <c r="O1332" s="36">
        <v>0</v>
      </c>
      <c r="P1332" s="36">
        <v>69938</v>
      </c>
      <c r="Q1332" s="36">
        <v>41667</v>
      </c>
      <c r="R1332" s="36">
        <v>0</v>
      </c>
      <c r="S1332" s="36">
        <v>0</v>
      </c>
      <c r="T1332" s="36">
        <v>111605</v>
      </c>
      <c r="U1332" s="36">
        <v>17895</v>
      </c>
    </row>
    <row r="1333" spans="1:21" ht="15" customHeight="1" x14ac:dyDescent="0.2">
      <c r="A1333" t="s">
        <v>5081</v>
      </c>
      <c r="B1333" s="7" t="s">
        <v>5455</v>
      </c>
      <c r="C1333" s="7" t="s">
        <v>5083</v>
      </c>
      <c r="D1333" s="7" t="s">
        <v>5161</v>
      </c>
      <c r="E1333" s="7" t="s">
        <v>5456</v>
      </c>
      <c r="F1333" s="7" t="s">
        <v>5457</v>
      </c>
      <c r="G1333" s="7" t="s">
        <v>5458</v>
      </c>
      <c r="H1333" t="s">
        <v>5459</v>
      </c>
      <c r="I1333" s="7" t="s">
        <v>98</v>
      </c>
      <c r="J1333" s="7" t="s">
        <v>8005</v>
      </c>
      <c r="K1333" s="7" t="s">
        <v>8005</v>
      </c>
      <c r="L1333" s="36">
        <v>201677</v>
      </c>
      <c r="M1333" s="7" t="s">
        <v>8005</v>
      </c>
      <c r="N1333" s="36">
        <v>48412</v>
      </c>
      <c r="O1333" s="36">
        <v>43307</v>
      </c>
      <c r="P1333" s="36">
        <v>41424</v>
      </c>
      <c r="Q1333" s="36">
        <v>50984</v>
      </c>
      <c r="R1333" s="36">
        <v>17550</v>
      </c>
      <c r="S1333" s="36">
        <v>0</v>
      </c>
      <c r="T1333" s="36">
        <v>201677</v>
      </c>
      <c r="U1333" s="36">
        <v>0</v>
      </c>
    </row>
    <row r="1334" spans="1:21" ht="15" customHeight="1" x14ac:dyDescent="0.2">
      <c r="A1334" t="s">
        <v>5081</v>
      </c>
      <c r="B1334" s="7" t="s">
        <v>5460</v>
      </c>
      <c r="C1334" s="7" t="s">
        <v>5083</v>
      </c>
      <c r="D1334" s="7" t="s">
        <v>5161</v>
      </c>
      <c r="E1334" s="7" t="s">
        <v>5461</v>
      </c>
      <c r="F1334" s="7" t="s">
        <v>5462</v>
      </c>
      <c r="G1334" s="7" t="s">
        <v>5463</v>
      </c>
      <c r="H1334" t="s">
        <v>5464</v>
      </c>
      <c r="I1334" s="7" t="s">
        <v>98</v>
      </c>
      <c r="J1334" s="7" t="s">
        <v>8005</v>
      </c>
      <c r="K1334" s="7" t="s">
        <v>8005</v>
      </c>
      <c r="L1334" s="36">
        <v>170171</v>
      </c>
      <c r="M1334" s="7" t="s">
        <v>8005</v>
      </c>
      <c r="N1334" s="36">
        <v>41056</v>
      </c>
      <c r="O1334" s="36">
        <v>71090</v>
      </c>
      <c r="P1334" s="36">
        <v>56999</v>
      </c>
      <c r="Q1334" s="36">
        <v>0</v>
      </c>
      <c r="R1334" s="36">
        <v>1026</v>
      </c>
      <c r="S1334" s="36">
        <v>0</v>
      </c>
      <c r="T1334" s="36">
        <v>170171</v>
      </c>
      <c r="U1334" s="36">
        <v>0</v>
      </c>
    </row>
    <row r="1335" spans="1:21" ht="15" customHeight="1" x14ac:dyDescent="0.2">
      <c r="A1335" t="s">
        <v>5081</v>
      </c>
      <c r="B1335" s="7" t="s">
        <v>5465</v>
      </c>
      <c r="C1335" s="7" t="s">
        <v>5083</v>
      </c>
      <c r="D1335" s="7" t="s">
        <v>5191</v>
      </c>
      <c r="E1335" s="7" t="s">
        <v>5466</v>
      </c>
      <c r="F1335" s="7" t="s">
        <v>5467</v>
      </c>
      <c r="G1335" s="7" t="s">
        <v>5468</v>
      </c>
      <c r="H1335" t="s">
        <v>5469</v>
      </c>
      <c r="I1335" s="7" t="s">
        <v>98</v>
      </c>
      <c r="J1335" s="7" t="s">
        <v>8005</v>
      </c>
      <c r="K1335" s="7" t="s">
        <v>8005</v>
      </c>
      <c r="L1335" s="36">
        <v>32796</v>
      </c>
      <c r="M1335" s="7" t="s">
        <v>8005</v>
      </c>
      <c r="N1335" s="36">
        <v>7942</v>
      </c>
      <c r="O1335" s="36">
        <v>14319</v>
      </c>
      <c r="P1335" s="36">
        <v>10458</v>
      </c>
      <c r="Q1335" s="36">
        <v>0</v>
      </c>
      <c r="R1335" s="36">
        <v>77</v>
      </c>
      <c r="S1335" s="36">
        <v>0</v>
      </c>
      <c r="T1335" s="36">
        <v>32796</v>
      </c>
      <c r="U1335" s="36">
        <v>0</v>
      </c>
    </row>
    <row r="1336" spans="1:21" ht="15" customHeight="1" x14ac:dyDescent="0.2">
      <c r="A1336" t="s">
        <v>5081</v>
      </c>
      <c r="B1336" s="7" t="s">
        <v>5470</v>
      </c>
      <c r="C1336" s="7" t="s">
        <v>5083</v>
      </c>
      <c r="D1336" s="7" t="s">
        <v>5126</v>
      </c>
      <c r="E1336" s="7" t="s">
        <v>5471</v>
      </c>
      <c r="F1336" s="7" t="s">
        <v>5472</v>
      </c>
      <c r="G1336" s="7" t="s">
        <v>5473</v>
      </c>
      <c r="H1336" t="s">
        <v>5474</v>
      </c>
      <c r="I1336" s="7" t="s">
        <v>98</v>
      </c>
      <c r="J1336" s="7" t="s">
        <v>8005</v>
      </c>
      <c r="K1336" s="7" t="s">
        <v>8005</v>
      </c>
      <c r="L1336" s="36">
        <v>408697</v>
      </c>
      <c r="M1336" s="7" t="s">
        <v>8005</v>
      </c>
      <c r="N1336" s="36">
        <v>98106</v>
      </c>
      <c r="O1336" s="36">
        <v>173602</v>
      </c>
      <c r="P1336" s="36">
        <v>132824</v>
      </c>
      <c r="Q1336" s="36">
        <v>0</v>
      </c>
      <c r="R1336" s="36">
        <v>4165</v>
      </c>
      <c r="S1336" s="36">
        <v>0</v>
      </c>
      <c r="T1336" s="36">
        <v>408697</v>
      </c>
      <c r="U1336" s="36">
        <v>0</v>
      </c>
    </row>
    <row r="1337" spans="1:21" ht="15" customHeight="1" x14ac:dyDescent="0.2">
      <c r="A1337" t="s">
        <v>5081</v>
      </c>
      <c r="B1337" s="7" t="s">
        <v>5475</v>
      </c>
      <c r="C1337" s="7" t="s">
        <v>5083</v>
      </c>
      <c r="D1337" s="7" t="s">
        <v>5161</v>
      </c>
      <c r="E1337" s="7" t="s">
        <v>5476</v>
      </c>
      <c r="F1337" s="7" t="s">
        <v>5477</v>
      </c>
      <c r="G1337" s="7" t="s">
        <v>5478</v>
      </c>
      <c r="H1337" t="s">
        <v>5479</v>
      </c>
      <c r="I1337" s="7" t="s">
        <v>98</v>
      </c>
      <c r="J1337" s="7" t="s">
        <v>8005</v>
      </c>
      <c r="K1337" s="7" t="s">
        <v>8005</v>
      </c>
      <c r="L1337" s="36">
        <v>60298</v>
      </c>
      <c r="M1337" s="7" t="s">
        <v>8005</v>
      </c>
      <c r="N1337" s="36">
        <v>14551</v>
      </c>
      <c r="O1337" s="36">
        <v>21125</v>
      </c>
      <c r="P1337" s="36">
        <v>16121</v>
      </c>
      <c r="Q1337" s="36">
        <v>0</v>
      </c>
      <c r="R1337" s="36">
        <v>8501</v>
      </c>
      <c r="S1337" s="36">
        <v>0</v>
      </c>
      <c r="T1337" s="36">
        <v>60298</v>
      </c>
      <c r="U1337" s="36">
        <v>0</v>
      </c>
    </row>
    <row r="1338" spans="1:21" ht="15" customHeight="1" x14ac:dyDescent="0.2">
      <c r="A1338" t="s">
        <v>5081</v>
      </c>
      <c r="B1338" s="7" t="s">
        <v>5480</v>
      </c>
      <c r="C1338" s="7" t="s">
        <v>5083</v>
      </c>
      <c r="D1338" s="7" t="s">
        <v>5161</v>
      </c>
      <c r="E1338" s="7" t="s">
        <v>5481</v>
      </c>
      <c r="F1338" s="7" t="s">
        <v>5482</v>
      </c>
      <c r="G1338" s="7" t="s">
        <v>5483</v>
      </c>
      <c r="H1338" t="s">
        <v>5484</v>
      </c>
      <c r="I1338" s="7" t="s">
        <v>98</v>
      </c>
      <c r="J1338" s="7" t="s">
        <v>8005</v>
      </c>
      <c r="K1338" s="7" t="s">
        <v>8005</v>
      </c>
      <c r="L1338" s="36">
        <v>148368</v>
      </c>
      <c r="M1338" s="7" t="s">
        <v>8005</v>
      </c>
      <c r="N1338" s="36">
        <v>35927</v>
      </c>
      <c r="O1338" s="36">
        <v>59110</v>
      </c>
      <c r="P1338" s="36">
        <v>52980</v>
      </c>
      <c r="Q1338" s="36">
        <v>0</v>
      </c>
      <c r="R1338" s="36">
        <v>351</v>
      </c>
      <c r="S1338" s="36">
        <v>0</v>
      </c>
      <c r="T1338" s="36">
        <v>148368</v>
      </c>
      <c r="U1338" s="36">
        <v>0</v>
      </c>
    </row>
    <row r="1339" spans="1:21" ht="15" customHeight="1" x14ac:dyDescent="0.2">
      <c r="A1339" t="s">
        <v>5081</v>
      </c>
      <c r="B1339" s="7" t="s">
        <v>5485</v>
      </c>
      <c r="C1339" s="7" t="s">
        <v>5083</v>
      </c>
      <c r="D1339" s="7" t="s">
        <v>5161</v>
      </c>
      <c r="E1339" s="7" t="s">
        <v>5486</v>
      </c>
      <c r="F1339" s="7" t="s">
        <v>5487</v>
      </c>
      <c r="G1339" s="7" t="s">
        <v>5488</v>
      </c>
      <c r="H1339" t="s">
        <v>5489</v>
      </c>
      <c r="I1339" s="7" t="s">
        <v>98</v>
      </c>
      <c r="J1339" s="7" t="s">
        <v>8005</v>
      </c>
      <c r="K1339" s="7" t="s">
        <v>8005</v>
      </c>
      <c r="L1339" s="36">
        <v>44075</v>
      </c>
      <c r="M1339" s="7" t="s">
        <v>8005</v>
      </c>
      <c r="N1339" s="36">
        <v>10580</v>
      </c>
      <c r="O1339" s="36">
        <v>33046</v>
      </c>
      <c r="P1339" s="36">
        <v>0</v>
      </c>
      <c r="Q1339" s="36">
        <v>0</v>
      </c>
      <c r="R1339" s="36">
        <v>449</v>
      </c>
      <c r="S1339" s="36">
        <v>0</v>
      </c>
      <c r="T1339" s="36">
        <v>44075</v>
      </c>
      <c r="U1339" s="36">
        <v>0</v>
      </c>
    </row>
    <row r="1340" spans="1:21" ht="15" customHeight="1" x14ac:dyDescent="0.2">
      <c r="A1340" t="s">
        <v>5081</v>
      </c>
      <c r="B1340" s="7" t="s">
        <v>5490</v>
      </c>
      <c r="C1340" s="7" t="s">
        <v>5083</v>
      </c>
      <c r="D1340" s="7" t="s">
        <v>5203</v>
      </c>
      <c r="E1340" s="7" t="s">
        <v>5491</v>
      </c>
      <c r="F1340" s="7" t="s">
        <v>5492</v>
      </c>
      <c r="G1340" s="7" t="s">
        <v>5493</v>
      </c>
      <c r="H1340" t="s">
        <v>5494</v>
      </c>
      <c r="I1340" s="7" t="s">
        <v>98</v>
      </c>
      <c r="J1340" s="7" t="s">
        <v>8005</v>
      </c>
      <c r="K1340" s="7" t="s">
        <v>8006</v>
      </c>
      <c r="L1340" s="36">
        <v>0</v>
      </c>
      <c r="M1340" s="7" t="s">
        <v>8006</v>
      </c>
      <c r="N1340" s="36">
        <v>0</v>
      </c>
      <c r="O1340" s="36">
        <v>0</v>
      </c>
      <c r="P1340" s="36">
        <v>0</v>
      </c>
      <c r="Q1340" s="36">
        <v>0</v>
      </c>
      <c r="R1340" s="36">
        <v>0</v>
      </c>
      <c r="S1340" s="36">
        <v>0</v>
      </c>
      <c r="T1340" s="36">
        <v>0</v>
      </c>
      <c r="U1340" s="36">
        <v>0</v>
      </c>
    </row>
    <row r="1341" spans="1:21" ht="15" customHeight="1" x14ac:dyDescent="0.2">
      <c r="A1341" t="s">
        <v>5081</v>
      </c>
      <c r="B1341" s="7" t="s">
        <v>5495</v>
      </c>
      <c r="C1341" s="7" t="s">
        <v>5083</v>
      </c>
      <c r="D1341" s="7" t="s">
        <v>5093</v>
      </c>
      <c r="E1341" s="7" t="s">
        <v>5496</v>
      </c>
      <c r="F1341" s="7" t="s">
        <v>5497</v>
      </c>
      <c r="G1341" s="7" t="s">
        <v>5498</v>
      </c>
      <c r="H1341" t="s">
        <v>5499</v>
      </c>
      <c r="I1341" s="7" t="s">
        <v>98</v>
      </c>
      <c r="J1341" s="7" t="s">
        <v>8005</v>
      </c>
      <c r="K1341" s="7" t="s">
        <v>8005</v>
      </c>
      <c r="L1341" s="36">
        <v>64937</v>
      </c>
      <c r="M1341" s="7" t="s">
        <v>8005</v>
      </c>
      <c r="N1341" s="36">
        <v>15622</v>
      </c>
      <c r="O1341" s="36">
        <v>48757</v>
      </c>
      <c r="P1341" s="36">
        <v>0</v>
      </c>
      <c r="Q1341" s="36">
        <v>0</v>
      </c>
      <c r="R1341" s="36">
        <v>558</v>
      </c>
      <c r="S1341" s="36">
        <v>0</v>
      </c>
      <c r="T1341" s="36">
        <v>64937</v>
      </c>
      <c r="U1341" s="36">
        <v>0</v>
      </c>
    </row>
    <row r="1342" spans="1:21" ht="15" customHeight="1" x14ac:dyDescent="0.2">
      <c r="A1342" t="s">
        <v>5081</v>
      </c>
      <c r="B1342" s="7" t="s">
        <v>5500</v>
      </c>
      <c r="C1342" s="7" t="s">
        <v>5083</v>
      </c>
      <c r="D1342" s="7" t="s">
        <v>5161</v>
      </c>
      <c r="E1342" s="7" t="s">
        <v>5501</v>
      </c>
      <c r="F1342" s="7" t="s">
        <v>5502</v>
      </c>
      <c r="G1342" s="7" t="s">
        <v>5503</v>
      </c>
      <c r="H1342" t="s">
        <v>5504</v>
      </c>
      <c r="I1342" s="7" t="s">
        <v>98</v>
      </c>
      <c r="J1342" s="7" t="s">
        <v>8005</v>
      </c>
      <c r="K1342" s="7" t="s">
        <v>8005</v>
      </c>
      <c r="L1342" s="36">
        <v>452438</v>
      </c>
      <c r="M1342" s="7" t="s">
        <v>8005</v>
      </c>
      <c r="N1342" s="36">
        <v>108652</v>
      </c>
      <c r="O1342" s="36">
        <v>70163</v>
      </c>
      <c r="P1342" s="36">
        <v>112249</v>
      </c>
      <c r="Q1342" s="36">
        <v>144486</v>
      </c>
      <c r="R1342" s="36">
        <v>16888</v>
      </c>
      <c r="S1342" s="36">
        <v>0</v>
      </c>
      <c r="T1342" s="36">
        <v>452438</v>
      </c>
      <c r="U1342" s="36">
        <v>0</v>
      </c>
    </row>
    <row r="1343" spans="1:21" ht="15" customHeight="1" x14ac:dyDescent="0.2">
      <c r="A1343" t="s">
        <v>5081</v>
      </c>
      <c r="B1343" s="7" t="s">
        <v>5505</v>
      </c>
      <c r="C1343" s="7" t="s">
        <v>5083</v>
      </c>
      <c r="D1343" s="7" t="s">
        <v>5099</v>
      </c>
      <c r="E1343" s="7" t="s">
        <v>5506</v>
      </c>
      <c r="F1343" s="7" t="s">
        <v>5507</v>
      </c>
      <c r="G1343" s="7" t="s">
        <v>5508</v>
      </c>
      <c r="H1343" t="s">
        <v>5509</v>
      </c>
      <c r="I1343" s="7" t="s">
        <v>98</v>
      </c>
      <c r="J1343" s="7" t="s">
        <v>8005</v>
      </c>
      <c r="K1343" s="7" t="s">
        <v>8005</v>
      </c>
      <c r="L1343" s="36">
        <v>64716</v>
      </c>
      <c r="M1343" s="7" t="s">
        <v>8005</v>
      </c>
      <c r="N1343" s="36">
        <v>15542</v>
      </c>
      <c r="O1343" s="36">
        <v>19494</v>
      </c>
      <c r="P1343" s="36">
        <v>29040</v>
      </c>
      <c r="Q1343" s="36">
        <v>0</v>
      </c>
      <c r="R1343" s="36">
        <v>640</v>
      </c>
      <c r="S1343" s="36">
        <v>0</v>
      </c>
      <c r="T1343" s="36">
        <v>64716</v>
      </c>
      <c r="U1343" s="36">
        <v>0</v>
      </c>
    </row>
    <row r="1344" spans="1:21" ht="15" customHeight="1" x14ac:dyDescent="0.2">
      <c r="A1344" t="s">
        <v>5081</v>
      </c>
      <c r="B1344" s="7" t="s">
        <v>5510</v>
      </c>
      <c r="C1344" s="7" t="s">
        <v>5083</v>
      </c>
      <c r="D1344" s="7" t="s">
        <v>5161</v>
      </c>
      <c r="E1344" s="7" t="s">
        <v>5511</v>
      </c>
      <c r="F1344" s="7" t="s">
        <v>5512</v>
      </c>
      <c r="G1344" s="7" t="s">
        <v>5513</v>
      </c>
      <c r="H1344" t="s">
        <v>5514</v>
      </c>
      <c r="I1344" s="7" t="s">
        <v>98</v>
      </c>
      <c r="J1344" s="7" t="s">
        <v>8005</v>
      </c>
      <c r="K1344" s="7" t="s">
        <v>8005</v>
      </c>
      <c r="L1344" s="36">
        <v>98880</v>
      </c>
      <c r="M1344" s="7" t="s">
        <v>8005</v>
      </c>
      <c r="N1344" s="36">
        <v>0</v>
      </c>
      <c r="O1344" s="36">
        <v>0</v>
      </c>
      <c r="P1344" s="36">
        <v>0</v>
      </c>
      <c r="Q1344" s="36">
        <v>0</v>
      </c>
      <c r="R1344" s="36">
        <v>98880</v>
      </c>
      <c r="S1344" s="36">
        <v>0</v>
      </c>
      <c r="T1344" s="36">
        <v>98880</v>
      </c>
      <c r="U1344" s="36">
        <v>0</v>
      </c>
    </row>
    <row r="1345" spans="1:21" ht="15" customHeight="1" x14ac:dyDescent="0.2">
      <c r="A1345" t="s">
        <v>5081</v>
      </c>
      <c r="B1345" s="7" t="s">
        <v>5515</v>
      </c>
      <c r="C1345" s="7" t="s">
        <v>5083</v>
      </c>
      <c r="D1345" s="7" t="s">
        <v>5161</v>
      </c>
      <c r="E1345" s="7" t="s">
        <v>5516</v>
      </c>
      <c r="F1345" s="7" t="s">
        <v>5517</v>
      </c>
      <c r="G1345" s="7" t="s">
        <v>5518</v>
      </c>
      <c r="H1345" t="s">
        <v>5519</v>
      </c>
      <c r="I1345" s="7" t="s">
        <v>98</v>
      </c>
      <c r="J1345" s="7" t="s">
        <v>8005</v>
      </c>
      <c r="K1345" s="7" t="s">
        <v>8005</v>
      </c>
      <c r="L1345" s="36">
        <v>21446</v>
      </c>
      <c r="M1345" s="7" t="s">
        <v>8005</v>
      </c>
      <c r="N1345" s="36">
        <v>3257</v>
      </c>
      <c r="O1345" s="36">
        <v>12311</v>
      </c>
      <c r="P1345" s="36">
        <v>5827</v>
      </c>
      <c r="Q1345" s="36">
        <v>0</v>
      </c>
      <c r="R1345" s="36">
        <v>51</v>
      </c>
      <c r="S1345" s="36">
        <v>0</v>
      </c>
      <c r="T1345" s="36">
        <v>21446</v>
      </c>
      <c r="U1345" s="36">
        <v>0</v>
      </c>
    </row>
    <row r="1346" spans="1:21" ht="15" customHeight="1" x14ac:dyDescent="0.2">
      <c r="A1346" t="s">
        <v>5081</v>
      </c>
      <c r="B1346" s="7" t="s">
        <v>5520</v>
      </c>
      <c r="C1346" s="7" t="s">
        <v>5083</v>
      </c>
      <c r="D1346" s="7" t="s">
        <v>5203</v>
      </c>
      <c r="E1346" s="7" t="s">
        <v>5521</v>
      </c>
      <c r="F1346" s="7" t="s">
        <v>5522</v>
      </c>
      <c r="G1346" s="7" t="s">
        <v>5523</v>
      </c>
      <c r="H1346" t="s">
        <v>5524</v>
      </c>
      <c r="I1346" s="7" t="s">
        <v>98</v>
      </c>
      <c r="J1346" s="7" t="s">
        <v>8005</v>
      </c>
      <c r="K1346" s="7" t="s">
        <v>8006</v>
      </c>
      <c r="L1346" s="36">
        <v>0</v>
      </c>
      <c r="M1346" s="7" t="s">
        <v>8006</v>
      </c>
      <c r="N1346" s="36">
        <v>0</v>
      </c>
      <c r="O1346" s="36">
        <v>0</v>
      </c>
      <c r="P1346" s="36">
        <v>0</v>
      </c>
      <c r="Q1346" s="36">
        <v>0</v>
      </c>
      <c r="R1346" s="36">
        <v>0</v>
      </c>
      <c r="S1346" s="36">
        <v>0</v>
      </c>
      <c r="T1346" s="36">
        <v>0</v>
      </c>
      <c r="U1346" s="36">
        <v>0</v>
      </c>
    </row>
    <row r="1347" spans="1:21" ht="15" customHeight="1" x14ac:dyDescent="0.2">
      <c r="A1347" t="s">
        <v>5081</v>
      </c>
      <c r="B1347" s="7" t="s">
        <v>5525</v>
      </c>
      <c r="C1347" s="7" t="s">
        <v>5083</v>
      </c>
      <c r="D1347" s="7" t="s">
        <v>5146</v>
      </c>
      <c r="E1347" s="7" t="s">
        <v>5526</v>
      </c>
      <c r="F1347" s="7" t="s">
        <v>5527</v>
      </c>
      <c r="G1347" s="7" t="s">
        <v>5528</v>
      </c>
      <c r="H1347" t="s">
        <v>5529</v>
      </c>
      <c r="I1347" s="7" t="s">
        <v>98</v>
      </c>
      <c r="J1347" s="7" t="s">
        <v>8007</v>
      </c>
      <c r="K1347" s="7" t="s">
        <v>8006</v>
      </c>
      <c r="L1347" s="36">
        <v>0</v>
      </c>
      <c r="M1347" s="7" t="s">
        <v>8006</v>
      </c>
      <c r="N1347" s="36">
        <v>0</v>
      </c>
      <c r="O1347" s="36">
        <v>0</v>
      </c>
      <c r="P1347" s="36">
        <v>0</v>
      </c>
      <c r="Q1347" s="36">
        <v>0</v>
      </c>
      <c r="R1347" s="36">
        <v>0</v>
      </c>
      <c r="S1347" s="36">
        <v>0</v>
      </c>
      <c r="T1347" s="36">
        <v>0</v>
      </c>
      <c r="U1347" s="36">
        <v>0</v>
      </c>
    </row>
    <row r="1348" spans="1:21" ht="15" customHeight="1" x14ac:dyDescent="0.2">
      <c r="A1348" t="s">
        <v>5081</v>
      </c>
      <c r="B1348" s="7" t="s">
        <v>5530</v>
      </c>
      <c r="C1348" s="7" t="s">
        <v>5083</v>
      </c>
      <c r="D1348" s="7" t="s">
        <v>5161</v>
      </c>
      <c r="E1348" s="7" t="s">
        <v>5531</v>
      </c>
      <c r="F1348" s="7" t="s">
        <v>5532</v>
      </c>
      <c r="G1348" s="7" t="s">
        <v>5533</v>
      </c>
      <c r="H1348" t="s">
        <v>5534</v>
      </c>
      <c r="I1348" s="7" t="s">
        <v>98</v>
      </c>
      <c r="J1348" s="7" t="s">
        <v>8006</v>
      </c>
      <c r="K1348" s="7" t="s">
        <v>8005</v>
      </c>
      <c r="L1348" s="36">
        <v>0</v>
      </c>
      <c r="M1348" s="7" t="s">
        <v>8005</v>
      </c>
      <c r="N1348" s="36">
        <v>0</v>
      </c>
      <c r="O1348" s="36">
        <v>0</v>
      </c>
      <c r="P1348" s="36">
        <v>0</v>
      </c>
      <c r="Q1348" s="36">
        <v>0</v>
      </c>
      <c r="R1348" s="36">
        <v>0</v>
      </c>
      <c r="S1348" s="36">
        <v>0</v>
      </c>
      <c r="T1348" s="36">
        <v>0</v>
      </c>
      <c r="U1348" s="36">
        <v>0</v>
      </c>
    </row>
    <row r="1349" spans="1:21" ht="15" customHeight="1" x14ac:dyDescent="0.2">
      <c r="A1349" t="s">
        <v>5081</v>
      </c>
      <c r="B1349" s="7" t="s">
        <v>5535</v>
      </c>
      <c r="C1349" s="7" t="s">
        <v>5083</v>
      </c>
      <c r="D1349" s="7" t="s">
        <v>5161</v>
      </c>
      <c r="E1349" s="7" t="s">
        <v>5536</v>
      </c>
      <c r="F1349" s="7" t="s">
        <v>5537</v>
      </c>
      <c r="G1349" s="7" t="s">
        <v>5538</v>
      </c>
      <c r="H1349" t="s">
        <v>5539</v>
      </c>
      <c r="I1349" s="7" t="s">
        <v>98</v>
      </c>
      <c r="J1349" s="7" t="s">
        <v>8005</v>
      </c>
      <c r="K1349" s="7" t="s">
        <v>8005</v>
      </c>
      <c r="L1349" s="36">
        <v>202746</v>
      </c>
      <c r="M1349" s="7" t="s">
        <v>8005</v>
      </c>
      <c r="N1349" s="36">
        <v>49095</v>
      </c>
      <c r="O1349" s="36">
        <v>79220</v>
      </c>
      <c r="P1349" s="36">
        <v>73952</v>
      </c>
      <c r="Q1349" s="36">
        <v>0</v>
      </c>
      <c r="R1349" s="36">
        <v>479</v>
      </c>
      <c r="S1349" s="36">
        <v>0</v>
      </c>
      <c r="T1349" s="36">
        <v>202746</v>
      </c>
      <c r="U1349" s="36">
        <v>0</v>
      </c>
    </row>
    <row r="1350" spans="1:21" ht="15" customHeight="1" x14ac:dyDescent="0.2">
      <c r="A1350" t="s">
        <v>5081</v>
      </c>
      <c r="B1350" s="7" t="s">
        <v>5540</v>
      </c>
      <c r="C1350" s="7" t="s">
        <v>5083</v>
      </c>
      <c r="D1350" s="7" t="s">
        <v>5161</v>
      </c>
      <c r="E1350" s="7" t="s">
        <v>5541</v>
      </c>
      <c r="F1350" s="7" t="s">
        <v>5542</v>
      </c>
      <c r="G1350" s="7" t="s">
        <v>5543</v>
      </c>
      <c r="H1350" t="s">
        <v>5544</v>
      </c>
      <c r="I1350" s="7" t="s">
        <v>98</v>
      </c>
      <c r="J1350" s="7" t="s">
        <v>8005</v>
      </c>
      <c r="K1350" s="7" t="s">
        <v>8005</v>
      </c>
      <c r="L1350" s="36">
        <v>120440</v>
      </c>
      <c r="M1350" s="7" t="s">
        <v>8005</v>
      </c>
      <c r="N1350" s="36">
        <v>0</v>
      </c>
      <c r="O1350" s="36">
        <v>70234</v>
      </c>
      <c r="P1350" s="36">
        <v>47960</v>
      </c>
      <c r="Q1350" s="36">
        <v>0</v>
      </c>
      <c r="R1350" s="36">
        <v>2246</v>
      </c>
      <c r="S1350" s="36">
        <v>0</v>
      </c>
      <c r="T1350" s="36">
        <v>120440</v>
      </c>
      <c r="U1350" s="36">
        <v>0</v>
      </c>
    </row>
    <row r="1351" spans="1:21" ht="15" customHeight="1" x14ac:dyDescent="0.2">
      <c r="A1351" t="s">
        <v>5081</v>
      </c>
      <c r="B1351" s="7" t="s">
        <v>5545</v>
      </c>
      <c r="C1351" s="7" t="s">
        <v>5083</v>
      </c>
      <c r="D1351" s="7" t="s">
        <v>5084</v>
      </c>
      <c r="E1351" s="7" t="s">
        <v>5546</v>
      </c>
      <c r="F1351" s="7" t="s">
        <v>5547</v>
      </c>
      <c r="G1351" s="7" t="s">
        <v>5548</v>
      </c>
      <c r="H1351" t="s">
        <v>5549</v>
      </c>
      <c r="I1351" s="7" t="s">
        <v>98</v>
      </c>
      <c r="J1351" s="7" t="s">
        <v>8005</v>
      </c>
      <c r="K1351" s="7" t="s">
        <v>8005</v>
      </c>
      <c r="L1351" s="36">
        <v>69639</v>
      </c>
      <c r="M1351" s="7" t="s">
        <v>8006</v>
      </c>
      <c r="N1351" s="36">
        <v>16863</v>
      </c>
      <c r="O1351" s="36">
        <v>33258</v>
      </c>
      <c r="P1351" s="36">
        <v>19353</v>
      </c>
      <c r="Q1351" s="36">
        <v>0</v>
      </c>
      <c r="R1351" s="36">
        <v>0</v>
      </c>
      <c r="S1351" s="36">
        <v>0</v>
      </c>
      <c r="T1351" s="36">
        <v>69474</v>
      </c>
      <c r="U1351" s="36">
        <v>165</v>
      </c>
    </row>
    <row r="1352" spans="1:21" ht="15" customHeight="1" x14ac:dyDescent="0.2">
      <c r="A1352" t="s">
        <v>5081</v>
      </c>
      <c r="B1352" s="7" t="s">
        <v>5550</v>
      </c>
      <c r="C1352" s="7" t="s">
        <v>5083</v>
      </c>
      <c r="D1352" s="7" t="s">
        <v>5161</v>
      </c>
      <c r="E1352" s="7" t="s">
        <v>5551</v>
      </c>
      <c r="F1352" s="7" t="s">
        <v>5552</v>
      </c>
      <c r="G1352" s="7" t="s">
        <v>5553</v>
      </c>
      <c r="H1352" t="s">
        <v>5554</v>
      </c>
      <c r="I1352" s="7" t="s">
        <v>98</v>
      </c>
      <c r="J1352" s="7" t="s">
        <v>8005</v>
      </c>
      <c r="K1352" s="7" t="s">
        <v>8005</v>
      </c>
      <c r="L1352" s="36">
        <v>63059</v>
      </c>
      <c r="M1352" s="7" t="s">
        <v>8005</v>
      </c>
      <c r="N1352" s="36">
        <v>15143</v>
      </c>
      <c r="O1352" s="36">
        <v>30002</v>
      </c>
      <c r="P1352" s="36">
        <v>17298</v>
      </c>
      <c r="Q1352" s="36">
        <v>0</v>
      </c>
      <c r="R1352" s="36">
        <v>616</v>
      </c>
      <c r="S1352" s="36">
        <v>0</v>
      </c>
      <c r="T1352" s="36">
        <v>63059</v>
      </c>
      <c r="U1352" s="36">
        <v>0</v>
      </c>
    </row>
    <row r="1353" spans="1:21" ht="15" customHeight="1" x14ac:dyDescent="0.2">
      <c r="A1353" t="s">
        <v>5081</v>
      </c>
      <c r="B1353" s="7" t="s">
        <v>5555</v>
      </c>
      <c r="C1353" s="7" t="s">
        <v>5083</v>
      </c>
      <c r="D1353" s="7" t="s">
        <v>5191</v>
      </c>
      <c r="E1353" s="7" t="s">
        <v>5556</v>
      </c>
      <c r="F1353" s="7" t="s">
        <v>5557</v>
      </c>
      <c r="G1353" s="7" t="s">
        <v>5558</v>
      </c>
      <c r="H1353" t="s">
        <v>5559</v>
      </c>
      <c r="I1353" s="7" t="s">
        <v>98</v>
      </c>
      <c r="J1353" s="7" t="s">
        <v>8006</v>
      </c>
      <c r="K1353" s="7" t="s">
        <v>8006</v>
      </c>
      <c r="L1353" s="36">
        <v>0</v>
      </c>
      <c r="M1353" s="7" t="s">
        <v>8005</v>
      </c>
      <c r="N1353" s="36">
        <v>0</v>
      </c>
      <c r="O1353" s="36">
        <v>0</v>
      </c>
      <c r="P1353" s="36">
        <v>0</v>
      </c>
      <c r="Q1353" s="36">
        <v>0</v>
      </c>
      <c r="R1353" s="36">
        <v>0</v>
      </c>
      <c r="S1353" s="36">
        <v>0</v>
      </c>
      <c r="T1353" s="36">
        <v>0</v>
      </c>
      <c r="U1353" s="36">
        <v>0</v>
      </c>
    </row>
    <row r="1354" spans="1:21" ht="15" customHeight="1" x14ac:dyDescent="0.2">
      <c r="A1354" t="s">
        <v>5081</v>
      </c>
      <c r="B1354" s="7" t="s">
        <v>5560</v>
      </c>
      <c r="C1354" s="7" t="s">
        <v>5083</v>
      </c>
      <c r="D1354" s="7" t="s">
        <v>5182</v>
      </c>
      <c r="E1354" s="7" t="s">
        <v>5561</v>
      </c>
      <c r="F1354" s="7" t="s">
        <v>5562</v>
      </c>
      <c r="G1354" s="7" t="s">
        <v>5563</v>
      </c>
      <c r="H1354" t="s">
        <v>5564</v>
      </c>
      <c r="I1354" s="7" t="s">
        <v>98</v>
      </c>
      <c r="J1354" s="7" t="s">
        <v>8005</v>
      </c>
      <c r="K1354" s="7" t="s">
        <v>8005</v>
      </c>
      <c r="L1354" s="36">
        <v>43208</v>
      </c>
      <c r="M1354" s="7" t="s">
        <v>8005</v>
      </c>
      <c r="N1354" s="36">
        <v>10463</v>
      </c>
      <c r="O1354" s="36">
        <v>32643</v>
      </c>
      <c r="P1354" s="36">
        <v>0</v>
      </c>
      <c r="Q1354" s="36">
        <v>0</v>
      </c>
      <c r="R1354" s="36">
        <v>102</v>
      </c>
      <c r="S1354" s="36">
        <v>0</v>
      </c>
      <c r="T1354" s="36">
        <v>43208</v>
      </c>
      <c r="U1354" s="36">
        <v>0</v>
      </c>
    </row>
    <row r="1355" spans="1:21" ht="15" customHeight="1" x14ac:dyDescent="0.2">
      <c r="A1355" t="s">
        <v>5081</v>
      </c>
      <c r="B1355" s="7" t="s">
        <v>5565</v>
      </c>
      <c r="C1355" s="7" t="s">
        <v>5083</v>
      </c>
      <c r="D1355" s="7" t="s">
        <v>5185</v>
      </c>
      <c r="E1355" s="7" t="s">
        <v>5566</v>
      </c>
      <c r="F1355" s="7" t="s">
        <v>5567</v>
      </c>
      <c r="G1355" s="7" t="s">
        <v>5568</v>
      </c>
      <c r="H1355" t="s">
        <v>5569</v>
      </c>
      <c r="I1355" s="7" t="s">
        <v>98</v>
      </c>
      <c r="J1355" s="7" t="s">
        <v>8005</v>
      </c>
      <c r="K1355" s="7" t="s">
        <v>8005</v>
      </c>
      <c r="L1355" s="36">
        <v>319526</v>
      </c>
      <c r="M1355" s="7" t="s">
        <v>8005</v>
      </c>
      <c r="N1355" s="36">
        <v>77373</v>
      </c>
      <c r="O1355" s="36">
        <v>163503</v>
      </c>
      <c r="P1355" s="36">
        <v>0</v>
      </c>
      <c r="Q1355" s="36">
        <v>56860</v>
      </c>
      <c r="R1355" s="36">
        <v>21790</v>
      </c>
      <c r="S1355" s="36">
        <v>0</v>
      </c>
      <c r="T1355" s="36">
        <v>319526</v>
      </c>
      <c r="U1355" s="36">
        <v>0</v>
      </c>
    </row>
    <row r="1356" spans="1:21" ht="15" customHeight="1" x14ac:dyDescent="0.2">
      <c r="A1356" t="s">
        <v>5081</v>
      </c>
      <c r="B1356" s="7" t="s">
        <v>5570</v>
      </c>
      <c r="C1356" s="7" t="s">
        <v>5083</v>
      </c>
      <c r="D1356" s="7" t="s">
        <v>5161</v>
      </c>
      <c r="E1356" s="7" t="s">
        <v>5571</v>
      </c>
      <c r="F1356" s="7" t="s">
        <v>5572</v>
      </c>
      <c r="G1356" s="7" t="s">
        <v>5573</v>
      </c>
      <c r="H1356" t="s">
        <v>5574</v>
      </c>
      <c r="I1356" s="7" t="s">
        <v>98</v>
      </c>
      <c r="J1356" s="7" t="s">
        <v>8007</v>
      </c>
      <c r="K1356" s="7" t="s">
        <v>8005</v>
      </c>
      <c r="L1356" s="36">
        <v>0</v>
      </c>
      <c r="M1356" s="7" t="s">
        <v>8005</v>
      </c>
      <c r="N1356" s="36">
        <v>0</v>
      </c>
      <c r="O1356" s="36">
        <v>0</v>
      </c>
      <c r="P1356" s="36">
        <v>0</v>
      </c>
      <c r="Q1356" s="36">
        <v>0</v>
      </c>
      <c r="R1356" s="36">
        <v>0</v>
      </c>
      <c r="S1356" s="36">
        <v>0</v>
      </c>
      <c r="T1356" s="36">
        <v>0</v>
      </c>
      <c r="U1356" s="36">
        <v>0</v>
      </c>
    </row>
    <row r="1357" spans="1:21" ht="15" customHeight="1" x14ac:dyDescent="0.2">
      <c r="A1357" t="s">
        <v>5081</v>
      </c>
      <c r="B1357" s="7" t="s">
        <v>5575</v>
      </c>
      <c r="C1357" s="7" t="s">
        <v>5083</v>
      </c>
      <c r="D1357" s="7" t="s">
        <v>5146</v>
      </c>
      <c r="E1357" s="7" t="s">
        <v>5576</v>
      </c>
      <c r="F1357" s="7" t="s">
        <v>5577</v>
      </c>
      <c r="G1357" s="7" t="s">
        <v>5578</v>
      </c>
      <c r="H1357" t="s">
        <v>5579</v>
      </c>
      <c r="I1357" s="7" t="s">
        <v>98</v>
      </c>
      <c r="J1357" s="7" t="s">
        <v>8005</v>
      </c>
      <c r="K1357" s="7" t="s">
        <v>8005</v>
      </c>
      <c r="L1357" s="36">
        <v>135682</v>
      </c>
      <c r="M1357" s="7" t="s">
        <v>8005</v>
      </c>
      <c r="N1357" s="36">
        <v>32856</v>
      </c>
      <c r="O1357" s="36">
        <v>70240</v>
      </c>
      <c r="P1357" s="36">
        <v>32266</v>
      </c>
      <c r="Q1357" s="36">
        <v>0</v>
      </c>
      <c r="R1357" s="36">
        <v>320</v>
      </c>
      <c r="S1357" s="36">
        <v>0</v>
      </c>
      <c r="T1357" s="36">
        <v>135682</v>
      </c>
      <c r="U1357" s="36">
        <v>0</v>
      </c>
    </row>
    <row r="1358" spans="1:21" ht="15" customHeight="1" x14ac:dyDescent="0.2">
      <c r="A1358" t="s">
        <v>5081</v>
      </c>
      <c r="B1358" s="7" t="s">
        <v>5580</v>
      </c>
      <c r="C1358" s="7" t="s">
        <v>5083</v>
      </c>
      <c r="D1358" s="7" t="s">
        <v>5105</v>
      </c>
      <c r="E1358" s="7" t="s">
        <v>5581</v>
      </c>
      <c r="F1358" s="7" t="s">
        <v>5582</v>
      </c>
      <c r="G1358" s="7" t="s">
        <v>5583</v>
      </c>
      <c r="H1358" t="s">
        <v>5584</v>
      </c>
      <c r="I1358" s="7" t="s">
        <v>98</v>
      </c>
      <c r="J1358" s="7" t="s">
        <v>8007</v>
      </c>
      <c r="K1358" s="7" t="s">
        <v>8006</v>
      </c>
      <c r="L1358" s="36">
        <v>0</v>
      </c>
      <c r="M1358" s="7" t="s">
        <v>8005</v>
      </c>
      <c r="N1358" s="36">
        <v>0</v>
      </c>
      <c r="O1358" s="36">
        <v>0</v>
      </c>
      <c r="P1358" s="36">
        <v>0</v>
      </c>
      <c r="Q1358" s="36">
        <v>0</v>
      </c>
      <c r="R1358" s="36">
        <v>0</v>
      </c>
      <c r="S1358" s="36">
        <v>0</v>
      </c>
      <c r="T1358" s="36">
        <v>0</v>
      </c>
      <c r="U1358" s="36">
        <v>0</v>
      </c>
    </row>
    <row r="1359" spans="1:21" ht="15" customHeight="1" x14ac:dyDescent="0.2">
      <c r="A1359" t="s">
        <v>5081</v>
      </c>
      <c r="B1359" s="7" t="s">
        <v>5585</v>
      </c>
      <c r="C1359" s="7" t="s">
        <v>5083</v>
      </c>
      <c r="D1359" s="7" t="s">
        <v>5191</v>
      </c>
      <c r="E1359" s="7" t="s">
        <v>5586</v>
      </c>
      <c r="F1359" s="7" t="s">
        <v>5587</v>
      </c>
      <c r="G1359" s="7" t="s">
        <v>5588</v>
      </c>
      <c r="H1359" t="s">
        <v>5589</v>
      </c>
      <c r="I1359" s="7" t="s">
        <v>98</v>
      </c>
      <c r="J1359" s="7" t="s">
        <v>8005</v>
      </c>
      <c r="K1359" s="7" t="s">
        <v>8005</v>
      </c>
      <c r="L1359" s="36">
        <v>92444</v>
      </c>
      <c r="M1359" s="7" t="s">
        <v>8005</v>
      </c>
      <c r="N1359" s="36">
        <v>22385</v>
      </c>
      <c r="O1359" s="36">
        <v>23056</v>
      </c>
      <c r="P1359" s="36">
        <v>4376</v>
      </c>
      <c r="Q1359" s="36">
        <v>0</v>
      </c>
      <c r="R1359" s="36">
        <v>23111</v>
      </c>
      <c r="S1359" s="36">
        <v>0</v>
      </c>
      <c r="T1359" s="36">
        <v>72928</v>
      </c>
      <c r="U1359" s="36">
        <v>19516</v>
      </c>
    </row>
    <row r="1360" spans="1:21" ht="15" customHeight="1" x14ac:dyDescent="0.2">
      <c r="A1360" t="s">
        <v>5081</v>
      </c>
      <c r="B1360" s="7" t="s">
        <v>5590</v>
      </c>
      <c r="C1360" s="7" t="s">
        <v>5083</v>
      </c>
      <c r="D1360" s="7" t="s">
        <v>5132</v>
      </c>
      <c r="E1360" s="7" t="s">
        <v>5591</v>
      </c>
      <c r="F1360" s="7" t="s">
        <v>5592</v>
      </c>
      <c r="G1360" s="7" t="s">
        <v>5593</v>
      </c>
      <c r="H1360" t="s">
        <v>5594</v>
      </c>
      <c r="I1360" s="7" t="s">
        <v>98</v>
      </c>
      <c r="J1360" s="7" t="s">
        <v>8005</v>
      </c>
      <c r="K1360" s="7" t="s">
        <v>8005</v>
      </c>
      <c r="L1360" s="36">
        <v>75798</v>
      </c>
      <c r="M1360" s="7" t="s">
        <v>8006</v>
      </c>
      <c r="N1360" s="36">
        <v>18355</v>
      </c>
      <c r="O1360" s="36">
        <v>39282</v>
      </c>
      <c r="P1360" s="36">
        <v>0</v>
      </c>
      <c r="Q1360" s="36">
        <v>0</v>
      </c>
      <c r="R1360" s="36">
        <v>0</v>
      </c>
      <c r="S1360" s="36">
        <v>0</v>
      </c>
      <c r="T1360" s="36">
        <v>57637</v>
      </c>
      <c r="U1360" s="36">
        <v>18161</v>
      </c>
    </row>
    <row r="1361" spans="1:21" ht="15" customHeight="1" x14ac:dyDescent="0.2">
      <c r="A1361" t="s">
        <v>5081</v>
      </c>
      <c r="B1361" s="7" t="s">
        <v>5595</v>
      </c>
      <c r="C1361" s="7" t="s">
        <v>5083</v>
      </c>
      <c r="D1361" s="7" t="s">
        <v>5105</v>
      </c>
      <c r="E1361" s="7" t="s">
        <v>5596</v>
      </c>
      <c r="F1361" s="7" t="s">
        <v>5597</v>
      </c>
      <c r="G1361" s="7" t="s">
        <v>5598</v>
      </c>
      <c r="H1361" t="s">
        <v>5599</v>
      </c>
      <c r="I1361" s="7" t="s">
        <v>98</v>
      </c>
      <c r="J1361" s="7" t="s">
        <v>8006</v>
      </c>
      <c r="K1361" s="7" t="s">
        <v>8006</v>
      </c>
      <c r="L1361" s="36">
        <v>0</v>
      </c>
      <c r="M1361" s="7" t="s">
        <v>8006</v>
      </c>
      <c r="N1361" s="36">
        <v>0</v>
      </c>
      <c r="O1361" s="36">
        <v>0</v>
      </c>
      <c r="P1361" s="36">
        <v>0</v>
      </c>
      <c r="Q1361" s="36">
        <v>0</v>
      </c>
      <c r="R1361" s="36">
        <v>0</v>
      </c>
      <c r="S1361" s="36">
        <v>0</v>
      </c>
      <c r="T1361" s="36">
        <v>0</v>
      </c>
      <c r="U1361" s="36">
        <v>0</v>
      </c>
    </row>
    <row r="1362" spans="1:21" ht="15" customHeight="1" x14ac:dyDescent="0.2">
      <c r="A1362" t="s">
        <v>5081</v>
      </c>
      <c r="B1362" s="7" t="s">
        <v>5600</v>
      </c>
      <c r="C1362" s="7" t="s">
        <v>5083</v>
      </c>
      <c r="D1362" s="7" t="s">
        <v>5146</v>
      </c>
      <c r="E1362" s="7" t="s">
        <v>5601</v>
      </c>
      <c r="F1362" s="7" t="s">
        <v>5602</v>
      </c>
      <c r="G1362" s="7" t="s">
        <v>5603</v>
      </c>
      <c r="H1362" t="s">
        <v>5604</v>
      </c>
      <c r="I1362" s="7" t="s">
        <v>98</v>
      </c>
      <c r="J1362" s="7" t="s">
        <v>8005</v>
      </c>
      <c r="K1362" s="7" t="s">
        <v>8005</v>
      </c>
      <c r="L1362" s="36">
        <v>58983</v>
      </c>
      <c r="M1362" s="7" t="s">
        <v>8005</v>
      </c>
      <c r="N1362" s="36">
        <v>14165</v>
      </c>
      <c r="O1362" s="36">
        <v>435</v>
      </c>
      <c r="P1362" s="36">
        <v>0</v>
      </c>
      <c r="Q1362" s="36">
        <v>146</v>
      </c>
      <c r="R1362" s="36">
        <v>44237</v>
      </c>
      <c r="S1362" s="36">
        <v>0</v>
      </c>
      <c r="T1362" s="36">
        <v>58983</v>
      </c>
      <c r="U1362" s="36">
        <v>0</v>
      </c>
    </row>
    <row r="1363" spans="1:21" ht="15" customHeight="1" x14ac:dyDescent="0.2">
      <c r="A1363" t="s">
        <v>5081</v>
      </c>
      <c r="B1363" s="35" t="s">
        <v>5605</v>
      </c>
      <c r="C1363" s="7" t="s">
        <v>5083</v>
      </c>
      <c r="D1363" s="35" t="s">
        <v>5161</v>
      </c>
      <c r="E1363" s="7" t="s">
        <v>5606</v>
      </c>
      <c r="F1363" s="7" t="s">
        <v>5607</v>
      </c>
      <c r="G1363" s="7" t="s">
        <v>5608</v>
      </c>
      <c r="H1363" t="s">
        <v>5609</v>
      </c>
      <c r="I1363" s="7" t="s">
        <v>98</v>
      </c>
      <c r="J1363" s="7" t="s">
        <v>8005</v>
      </c>
      <c r="K1363" s="7" t="s">
        <v>8005</v>
      </c>
      <c r="L1363" s="36">
        <v>68116</v>
      </c>
      <c r="M1363" s="7" t="s">
        <v>8005</v>
      </c>
      <c r="N1363" s="36">
        <v>16351</v>
      </c>
      <c r="O1363" s="36">
        <v>19020</v>
      </c>
      <c r="P1363" s="36">
        <v>28563</v>
      </c>
      <c r="Q1363" s="36">
        <v>0</v>
      </c>
      <c r="R1363" s="36">
        <v>4182</v>
      </c>
      <c r="S1363" s="36">
        <v>0</v>
      </c>
      <c r="T1363" s="36">
        <v>68116</v>
      </c>
      <c r="U1363" s="36">
        <v>0</v>
      </c>
    </row>
    <row r="1364" spans="1:21" ht="15" customHeight="1" x14ac:dyDescent="0.2">
      <c r="A1364" t="s">
        <v>5081</v>
      </c>
      <c r="B1364" s="7" t="s">
        <v>5610</v>
      </c>
      <c r="C1364" s="7" t="s">
        <v>5083</v>
      </c>
      <c r="D1364" s="7" t="s">
        <v>5161</v>
      </c>
      <c r="E1364" s="7" t="s">
        <v>5611</v>
      </c>
      <c r="F1364" s="7" t="s">
        <v>5612</v>
      </c>
      <c r="G1364" s="7" t="s">
        <v>5613</v>
      </c>
      <c r="H1364" t="s">
        <v>5614</v>
      </c>
      <c r="I1364" s="7" t="s">
        <v>98</v>
      </c>
      <c r="J1364" s="7" t="s">
        <v>8005</v>
      </c>
      <c r="K1364" s="7" t="s">
        <v>8005</v>
      </c>
      <c r="L1364" s="36">
        <v>33291</v>
      </c>
      <c r="M1364" s="7" t="s">
        <v>8005</v>
      </c>
      <c r="N1364" s="36">
        <v>8062</v>
      </c>
      <c r="O1364" s="36">
        <v>14021</v>
      </c>
      <c r="P1364" s="36">
        <v>11130</v>
      </c>
      <c r="Q1364" s="36">
        <v>0</v>
      </c>
      <c r="R1364" s="36">
        <v>78</v>
      </c>
      <c r="S1364" s="36">
        <v>0</v>
      </c>
      <c r="T1364" s="36">
        <v>33291</v>
      </c>
      <c r="U1364" s="36">
        <v>0</v>
      </c>
    </row>
    <row r="1365" spans="1:21" ht="15" customHeight="1" x14ac:dyDescent="0.2">
      <c r="A1365" t="s">
        <v>5081</v>
      </c>
      <c r="B1365" s="7" t="s">
        <v>5615</v>
      </c>
      <c r="C1365" s="7" t="s">
        <v>5083</v>
      </c>
      <c r="D1365" s="7" t="s">
        <v>5161</v>
      </c>
      <c r="E1365" s="7" t="s">
        <v>5616</v>
      </c>
      <c r="F1365" s="7" t="s">
        <v>5617</v>
      </c>
      <c r="G1365" s="7" t="s">
        <v>5618</v>
      </c>
      <c r="H1365" t="s">
        <v>5619</v>
      </c>
      <c r="I1365" s="7" t="s">
        <v>98</v>
      </c>
      <c r="J1365" s="7" t="s">
        <v>8005</v>
      </c>
      <c r="K1365" s="7" t="s">
        <v>8005</v>
      </c>
      <c r="L1365" s="36">
        <v>76039</v>
      </c>
      <c r="M1365" s="7" t="s">
        <v>8005</v>
      </c>
      <c r="N1365" s="36">
        <v>18413</v>
      </c>
      <c r="O1365" s="36">
        <v>18965</v>
      </c>
      <c r="P1365" s="36">
        <v>552</v>
      </c>
      <c r="Q1365" s="36">
        <v>0</v>
      </c>
      <c r="R1365" s="36">
        <v>19010</v>
      </c>
      <c r="S1365" s="36">
        <v>0</v>
      </c>
      <c r="T1365" s="36">
        <v>56940</v>
      </c>
      <c r="U1365" s="36">
        <v>19099</v>
      </c>
    </row>
    <row r="1366" spans="1:21" ht="15" customHeight="1" x14ac:dyDescent="0.2">
      <c r="A1366" t="s">
        <v>5081</v>
      </c>
      <c r="B1366" s="7" t="s">
        <v>5620</v>
      </c>
      <c r="C1366" s="7" t="s">
        <v>5083</v>
      </c>
      <c r="D1366" s="7" t="s">
        <v>5161</v>
      </c>
      <c r="E1366" s="7" t="s">
        <v>5621</v>
      </c>
      <c r="F1366" s="7" t="s">
        <v>5622</v>
      </c>
      <c r="G1366" s="7" t="s">
        <v>5623</v>
      </c>
      <c r="H1366" t="s">
        <v>5624</v>
      </c>
      <c r="I1366" s="7" t="s">
        <v>98</v>
      </c>
      <c r="J1366" s="7" t="s">
        <v>8005</v>
      </c>
      <c r="K1366" s="7" t="s">
        <v>8005</v>
      </c>
      <c r="L1366" s="36">
        <v>76380</v>
      </c>
      <c r="M1366" s="7" t="s">
        <v>8005</v>
      </c>
      <c r="N1366" s="36">
        <v>18342</v>
      </c>
      <c r="O1366" s="36">
        <v>566</v>
      </c>
      <c r="P1366" s="36">
        <v>262</v>
      </c>
      <c r="Q1366" s="36">
        <v>187</v>
      </c>
      <c r="R1366" s="36">
        <v>3885</v>
      </c>
      <c r="S1366" s="36">
        <v>0</v>
      </c>
      <c r="T1366" s="36">
        <v>23242</v>
      </c>
      <c r="U1366" s="36">
        <v>53138</v>
      </c>
    </row>
    <row r="1367" spans="1:21" ht="15" customHeight="1" x14ac:dyDescent="0.2">
      <c r="A1367" t="s">
        <v>5081</v>
      </c>
      <c r="B1367" s="7" t="s">
        <v>5625</v>
      </c>
      <c r="C1367" s="7" t="s">
        <v>5083</v>
      </c>
      <c r="D1367" s="7" t="s">
        <v>5105</v>
      </c>
      <c r="E1367" s="7" t="s">
        <v>5626</v>
      </c>
      <c r="F1367" s="7" t="s">
        <v>5627</v>
      </c>
      <c r="G1367" s="7" t="s">
        <v>5628</v>
      </c>
      <c r="H1367" t="s">
        <v>5629</v>
      </c>
      <c r="I1367" s="7" t="s">
        <v>98</v>
      </c>
      <c r="J1367" s="7" t="s">
        <v>8005</v>
      </c>
      <c r="K1367" s="7" t="s">
        <v>8005</v>
      </c>
      <c r="L1367" s="36">
        <v>538252</v>
      </c>
      <c r="M1367" s="7" t="s">
        <v>8005</v>
      </c>
      <c r="N1367" s="36">
        <v>129205</v>
      </c>
      <c r="O1367" s="36">
        <v>224370</v>
      </c>
      <c r="P1367" s="36">
        <v>147190</v>
      </c>
      <c r="Q1367" s="36">
        <v>0</v>
      </c>
      <c r="R1367" s="36">
        <v>37487</v>
      </c>
      <c r="S1367" s="36">
        <v>0</v>
      </c>
      <c r="T1367" s="36">
        <v>538252</v>
      </c>
      <c r="U1367" s="36">
        <v>0</v>
      </c>
    </row>
    <row r="1368" spans="1:21" ht="15" customHeight="1" x14ac:dyDescent="0.2">
      <c r="A1368" t="s">
        <v>5081</v>
      </c>
      <c r="B1368" s="7" t="s">
        <v>5630</v>
      </c>
      <c r="C1368" s="7" t="s">
        <v>5083</v>
      </c>
      <c r="D1368" s="7" t="s">
        <v>5203</v>
      </c>
      <c r="E1368" s="7" t="s">
        <v>5631</v>
      </c>
      <c r="F1368" s="7" t="s">
        <v>5632</v>
      </c>
      <c r="G1368" s="7" t="s">
        <v>5633</v>
      </c>
      <c r="H1368" t="s">
        <v>5634</v>
      </c>
      <c r="I1368" s="7" t="s">
        <v>98</v>
      </c>
      <c r="J1368" s="7" t="s">
        <v>8005</v>
      </c>
      <c r="K1368" s="7" t="s">
        <v>8005</v>
      </c>
      <c r="L1368" s="36">
        <v>63895</v>
      </c>
      <c r="M1368" s="7" t="s">
        <v>8005</v>
      </c>
      <c r="N1368" s="36">
        <v>15344</v>
      </c>
      <c r="O1368" s="36">
        <v>15815</v>
      </c>
      <c r="P1368" s="36">
        <v>32101</v>
      </c>
      <c r="Q1368" s="36">
        <v>0</v>
      </c>
      <c r="R1368" s="36">
        <v>635</v>
      </c>
      <c r="S1368" s="36">
        <v>0</v>
      </c>
      <c r="T1368" s="36">
        <v>63895</v>
      </c>
      <c r="U1368" s="36">
        <v>0</v>
      </c>
    </row>
    <row r="1369" spans="1:21" ht="15" customHeight="1" x14ac:dyDescent="0.2">
      <c r="A1369" t="s">
        <v>5081</v>
      </c>
      <c r="B1369" s="7" t="s">
        <v>5635</v>
      </c>
      <c r="C1369" s="7" t="s">
        <v>5083</v>
      </c>
      <c r="D1369" s="7" t="s">
        <v>5090</v>
      </c>
      <c r="E1369" s="7" t="s">
        <v>5636</v>
      </c>
      <c r="F1369" s="7" t="s">
        <v>5637</v>
      </c>
      <c r="G1369" s="7" t="s">
        <v>5638</v>
      </c>
      <c r="H1369" t="s">
        <v>5639</v>
      </c>
      <c r="I1369" s="7" t="s">
        <v>98</v>
      </c>
      <c r="J1369" s="7" t="s">
        <v>8005</v>
      </c>
      <c r="K1369" s="7" t="s">
        <v>8005</v>
      </c>
      <c r="L1369" s="36">
        <v>658200</v>
      </c>
      <c r="M1369" s="7" t="s">
        <v>8005</v>
      </c>
      <c r="N1369" s="36">
        <v>158067</v>
      </c>
      <c r="O1369" s="36">
        <v>493650</v>
      </c>
      <c r="P1369" s="36">
        <v>0</v>
      </c>
      <c r="Q1369" s="36">
        <v>0</v>
      </c>
      <c r="R1369" s="36">
        <v>6483</v>
      </c>
      <c r="S1369" s="36">
        <v>0</v>
      </c>
      <c r="T1369" s="36">
        <v>658200</v>
      </c>
      <c r="U1369" s="36">
        <v>0</v>
      </c>
    </row>
    <row r="1370" spans="1:21" ht="15" customHeight="1" x14ac:dyDescent="0.2">
      <c r="A1370" t="s">
        <v>5081</v>
      </c>
      <c r="B1370" s="7" t="s">
        <v>5640</v>
      </c>
      <c r="C1370" s="7" t="s">
        <v>5083</v>
      </c>
      <c r="D1370" s="7" t="s">
        <v>5084</v>
      </c>
      <c r="E1370" s="7" t="s">
        <v>5641</v>
      </c>
      <c r="F1370" s="7" t="s">
        <v>5642</v>
      </c>
      <c r="G1370" s="7" t="s">
        <v>5643</v>
      </c>
      <c r="H1370" t="s">
        <v>5644</v>
      </c>
      <c r="I1370" s="7" t="s">
        <v>98</v>
      </c>
      <c r="J1370" s="7" t="s">
        <v>8005</v>
      </c>
      <c r="K1370" s="7" t="s">
        <v>8005</v>
      </c>
      <c r="L1370" s="36">
        <v>56309</v>
      </c>
      <c r="M1370" s="7" t="s">
        <v>8005</v>
      </c>
      <c r="N1370" s="36">
        <v>13523</v>
      </c>
      <c r="O1370" s="36">
        <v>3896</v>
      </c>
      <c r="P1370" s="36">
        <v>6125</v>
      </c>
      <c r="Q1370" s="36">
        <v>7791</v>
      </c>
      <c r="R1370" s="36">
        <v>24974</v>
      </c>
      <c r="S1370" s="36">
        <v>0</v>
      </c>
      <c r="T1370" s="36">
        <v>56309</v>
      </c>
      <c r="U1370" s="36">
        <v>0</v>
      </c>
    </row>
    <row r="1371" spans="1:21" ht="15" customHeight="1" x14ac:dyDescent="0.2">
      <c r="A1371" t="s">
        <v>5081</v>
      </c>
      <c r="B1371" s="7" t="s">
        <v>5645</v>
      </c>
      <c r="C1371" s="7" t="s">
        <v>5083</v>
      </c>
      <c r="D1371" s="7" t="s">
        <v>5084</v>
      </c>
      <c r="E1371" s="7" t="s">
        <v>5646</v>
      </c>
      <c r="F1371" s="7" t="s">
        <v>5647</v>
      </c>
      <c r="G1371" s="7" t="s">
        <v>5648</v>
      </c>
      <c r="H1371" t="s">
        <v>5649</v>
      </c>
      <c r="I1371" s="7" t="s">
        <v>98</v>
      </c>
      <c r="J1371" s="7" t="s">
        <v>8005</v>
      </c>
      <c r="K1371" s="7" t="s">
        <v>8005</v>
      </c>
      <c r="L1371" s="36">
        <v>140425</v>
      </c>
      <c r="M1371" s="7" t="s">
        <v>8005</v>
      </c>
      <c r="N1371" s="36">
        <v>33723</v>
      </c>
      <c r="O1371" s="36">
        <v>56648</v>
      </c>
      <c r="P1371" s="36">
        <v>28888</v>
      </c>
      <c r="Q1371" s="36">
        <v>0</v>
      </c>
      <c r="R1371" s="36">
        <v>21166</v>
      </c>
      <c r="S1371" s="36">
        <v>0</v>
      </c>
      <c r="T1371" s="36">
        <v>140425</v>
      </c>
      <c r="U1371" s="36">
        <v>0</v>
      </c>
    </row>
    <row r="1372" spans="1:21" ht="15" customHeight="1" x14ac:dyDescent="0.2">
      <c r="A1372" t="s">
        <v>5081</v>
      </c>
      <c r="B1372" s="7" t="s">
        <v>8018</v>
      </c>
      <c r="C1372" s="7" t="s">
        <v>5083</v>
      </c>
      <c r="D1372" s="7">
        <v>68130</v>
      </c>
      <c r="E1372" s="7" t="s">
        <v>5650</v>
      </c>
      <c r="F1372" s="7" t="s">
        <v>5651</v>
      </c>
      <c r="G1372" s="7" t="s">
        <v>5652</v>
      </c>
      <c r="H1372" t="s">
        <v>5653</v>
      </c>
      <c r="I1372" s="7" t="s">
        <v>98</v>
      </c>
      <c r="J1372" s="7" t="s">
        <v>8005</v>
      </c>
      <c r="K1372" s="7" t="s">
        <v>8005</v>
      </c>
      <c r="L1372" s="36">
        <v>77674</v>
      </c>
      <c r="M1372" s="7" t="s">
        <v>8005</v>
      </c>
      <c r="N1372" s="36">
        <v>18653</v>
      </c>
      <c r="O1372" s="36">
        <v>7895</v>
      </c>
      <c r="P1372" s="36">
        <v>1671</v>
      </c>
      <c r="Q1372" s="36">
        <v>33381</v>
      </c>
      <c r="R1372" s="36">
        <v>16074</v>
      </c>
      <c r="S1372" s="36">
        <v>0</v>
      </c>
      <c r="T1372" s="36">
        <v>77674</v>
      </c>
      <c r="U1372" s="36">
        <v>0</v>
      </c>
    </row>
    <row r="1373" spans="1:21" ht="15" customHeight="1" x14ac:dyDescent="0.2">
      <c r="A1373" t="s">
        <v>5081</v>
      </c>
      <c r="B1373" s="7" t="s">
        <v>5654</v>
      </c>
      <c r="C1373" s="7" t="s">
        <v>5083</v>
      </c>
      <c r="D1373" s="7" t="s">
        <v>5105</v>
      </c>
      <c r="E1373" s="7" t="s">
        <v>5655</v>
      </c>
      <c r="F1373" s="7" t="s">
        <v>5656</v>
      </c>
      <c r="G1373" s="7" t="s">
        <v>5657</v>
      </c>
      <c r="H1373" t="s">
        <v>5658</v>
      </c>
      <c r="I1373" s="7" t="s">
        <v>98</v>
      </c>
      <c r="J1373" s="7" t="s">
        <v>8005</v>
      </c>
      <c r="K1373" s="7" t="s">
        <v>8005</v>
      </c>
      <c r="L1373" s="36">
        <v>693183</v>
      </c>
      <c r="M1373" s="7" t="s">
        <v>8005</v>
      </c>
      <c r="N1373" s="36">
        <v>166395</v>
      </c>
      <c r="O1373" s="36">
        <v>261966</v>
      </c>
      <c r="P1373" s="36">
        <v>190207</v>
      </c>
      <c r="Q1373" s="36">
        <v>0</v>
      </c>
      <c r="R1373" s="36">
        <v>74615</v>
      </c>
      <c r="S1373" s="36">
        <v>0</v>
      </c>
      <c r="T1373" s="36">
        <v>693183</v>
      </c>
      <c r="U1373" s="36">
        <v>0</v>
      </c>
    </row>
    <row r="1374" spans="1:21" ht="15" customHeight="1" x14ac:dyDescent="0.2">
      <c r="A1374" t="s">
        <v>5081</v>
      </c>
      <c r="B1374" s="7" t="s">
        <v>5659</v>
      </c>
      <c r="C1374" s="7" t="s">
        <v>5083</v>
      </c>
      <c r="D1374" s="7" t="s">
        <v>5140</v>
      </c>
      <c r="E1374" s="7" t="s">
        <v>5660</v>
      </c>
      <c r="F1374" s="7" t="s">
        <v>5661</v>
      </c>
      <c r="G1374" s="7" t="s">
        <v>5662</v>
      </c>
      <c r="H1374" t="s">
        <v>5663</v>
      </c>
      <c r="I1374" s="7" t="s">
        <v>98</v>
      </c>
      <c r="J1374" s="7" t="s">
        <v>8005</v>
      </c>
      <c r="K1374" s="7" t="s">
        <v>8005</v>
      </c>
      <c r="L1374" s="36">
        <v>33594</v>
      </c>
      <c r="M1374" s="7" t="s">
        <v>8005</v>
      </c>
      <c r="N1374" s="36">
        <v>8135</v>
      </c>
      <c r="O1374" s="36">
        <v>9844</v>
      </c>
      <c r="P1374" s="36">
        <v>1709</v>
      </c>
      <c r="Q1374" s="36">
        <v>1615</v>
      </c>
      <c r="R1374" s="36">
        <v>12291</v>
      </c>
      <c r="S1374" s="36">
        <v>0</v>
      </c>
      <c r="T1374" s="36">
        <v>33594</v>
      </c>
      <c r="U1374" s="36">
        <v>0</v>
      </c>
    </row>
    <row r="1375" spans="1:21" ht="15" customHeight="1" x14ac:dyDescent="0.2">
      <c r="A1375" t="s">
        <v>5081</v>
      </c>
      <c r="B1375" s="7" t="s">
        <v>8019</v>
      </c>
      <c r="C1375" s="7" t="s">
        <v>5083</v>
      </c>
      <c r="D1375" s="7">
        <v>10371</v>
      </c>
      <c r="E1375" s="7" t="s">
        <v>5664</v>
      </c>
      <c r="F1375" s="7" t="s">
        <v>5665</v>
      </c>
      <c r="G1375" s="7" t="s">
        <v>5666</v>
      </c>
      <c r="H1375" t="s">
        <v>5667</v>
      </c>
      <c r="I1375" s="7" t="s">
        <v>98</v>
      </c>
      <c r="J1375" s="7" t="s">
        <v>8005</v>
      </c>
      <c r="K1375" s="7" t="s">
        <v>8005</v>
      </c>
      <c r="L1375" s="36">
        <v>120503</v>
      </c>
      <c r="M1375" s="7" t="s">
        <v>8005</v>
      </c>
      <c r="N1375" s="36">
        <v>28939</v>
      </c>
      <c r="O1375" s="36">
        <v>39084</v>
      </c>
      <c r="P1375" s="36">
        <v>22977</v>
      </c>
      <c r="Q1375" s="36">
        <v>18122</v>
      </c>
      <c r="R1375" s="36">
        <v>11381</v>
      </c>
      <c r="S1375" s="36">
        <v>0</v>
      </c>
      <c r="T1375" s="36">
        <v>120503</v>
      </c>
      <c r="U1375" s="36">
        <v>0</v>
      </c>
    </row>
    <row r="1376" spans="1:21" ht="15" customHeight="1" x14ac:dyDescent="0.2">
      <c r="A1376" t="s">
        <v>5081</v>
      </c>
      <c r="B1376" s="7" t="s">
        <v>5668</v>
      </c>
      <c r="C1376" s="7" t="s">
        <v>5083</v>
      </c>
      <c r="D1376" s="7" t="s">
        <v>5146</v>
      </c>
      <c r="E1376" s="7" t="s">
        <v>5669</v>
      </c>
      <c r="F1376" s="7" t="s">
        <v>5670</v>
      </c>
      <c r="G1376" s="7" t="s">
        <v>5671</v>
      </c>
      <c r="H1376" t="s">
        <v>5672</v>
      </c>
      <c r="I1376" s="7" t="s">
        <v>98</v>
      </c>
      <c r="J1376" s="7" t="s">
        <v>8005</v>
      </c>
      <c r="K1376" s="7" t="s">
        <v>8005</v>
      </c>
      <c r="L1376" s="36">
        <v>113527</v>
      </c>
      <c r="M1376" s="7" t="s">
        <v>8006</v>
      </c>
      <c r="N1376" s="36">
        <v>0</v>
      </c>
      <c r="O1376" s="36">
        <v>0</v>
      </c>
      <c r="P1376" s="36">
        <v>93642</v>
      </c>
      <c r="Q1376" s="36">
        <v>0</v>
      </c>
      <c r="R1376" s="36">
        <v>0</v>
      </c>
      <c r="S1376" s="36">
        <v>0</v>
      </c>
      <c r="T1376" s="36">
        <v>93642</v>
      </c>
      <c r="U1376" s="36">
        <v>19885</v>
      </c>
    </row>
    <row r="1377" spans="1:21" ht="15" customHeight="1" x14ac:dyDescent="0.2">
      <c r="A1377" t="s">
        <v>5081</v>
      </c>
      <c r="B1377" s="7" t="s">
        <v>5673</v>
      </c>
      <c r="C1377" s="7" t="s">
        <v>5083</v>
      </c>
      <c r="D1377" s="7" t="s">
        <v>5132</v>
      </c>
      <c r="E1377" s="7" t="s">
        <v>5674</v>
      </c>
      <c r="F1377" s="7" t="s">
        <v>5675</v>
      </c>
      <c r="G1377" s="7" t="s">
        <v>5676</v>
      </c>
      <c r="H1377" t="s">
        <v>5677</v>
      </c>
      <c r="I1377" s="7" t="s">
        <v>98</v>
      </c>
      <c r="J1377" s="7" t="s">
        <v>8005</v>
      </c>
      <c r="K1377" s="7" t="s">
        <v>8005</v>
      </c>
      <c r="L1377" s="36">
        <v>111076</v>
      </c>
      <c r="M1377" s="7" t="s">
        <v>8005</v>
      </c>
      <c r="N1377" s="36">
        <v>26201</v>
      </c>
      <c r="O1377" s="36">
        <v>83783</v>
      </c>
      <c r="P1377" s="36">
        <v>0</v>
      </c>
      <c r="Q1377" s="36">
        <v>0</v>
      </c>
      <c r="R1377" s="36">
        <v>0</v>
      </c>
      <c r="S1377" s="36">
        <v>0</v>
      </c>
      <c r="T1377" s="36">
        <v>109984</v>
      </c>
      <c r="U1377" s="36">
        <v>1092</v>
      </c>
    </row>
    <row r="1378" spans="1:21" ht="15" customHeight="1" x14ac:dyDescent="0.2">
      <c r="A1378" t="s">
        <v>5081</v>
      </c>
      <c r="B1378" s="7" t="s">
        <v>5678</v>
      </c>
      <c r="C1378" s="7" t="s">
        <v>5083</v>
      </c>
      <c r="D1378" s="7" t="s">
        <v>5117</v>
      </c>
      <c r="E1378" s="7" t="s">
        <v>5679</v>
      </c>
      <c r="F1378" s="7" t="s">
        <v>5680</v>
      </c>
      <c r="G1378" s="7" t="s">
        <v>5681</v>
      </c>
      <c r="H1378" t="s">
        <v>5682</v>
      </c>
      <c r="I1378" s="7" t="s">
        <v>98</v>
      </c>
      <c r="J1378" s="7" t="s">
        <v>8005</v>
      </c>
      <c r="K1378" s="7" t="s">
        <v>8005</v>
      </c>
      <c r="L1378" s="36">
        <v>37076</v>
      </c>
      <c r="M1378" s="7" t="s">
        <v>8005</v>
      </c>
      <c r="N1378" s="36">
        <v>8904</v>
      </c>
      <c r="O1378" s="36">
        <v>2188</v>
      </c>
      <c r="P1378" s="36">
        <v>6239</v>
      </c>
      <c r="Q1378" s="36">
        <v>91</v>
      </c>
      <c r="R1378" s="36">
        <v>19654</v>
      </c>
      <c r="S1378" s="36">
        <v>0</v>
      </c>
      <c r="T1378" s="36">
        <v>37076</v>
      </c>
      <c r="U1378" s="36">
        <v>0</v>
      </c>
    </row>
    <row r="1379" spans="1:21" ht="15" customHeight="1" x14ac:dyDescent="0.2">
      <c r="A1379" t="s">
        <v>5081</v>
      </c>
      <c r="B1379" s="7" t="s">
        <v>5683</v>
      </c>
      <c r="C1379" s="7" t="s">
        <v>5083</v>
      </c>
      <c r="D1379" s="7" t="s">
        <v>5084</v>
      </c>
      <c r="E1379" s="7" t="s">
        <v>5684</v>
      </c>
      <c r="F1379" s="7" t="s">
        <v>5685</v>
      </c>
      <c r="G1379" s="7" t="s">
        <v>5686</v>
      </c>
      <c r="H1379" t="s">
        <v>5687</v>
      </c>
      <c r="I1379" s="7" t="s">
        <v>98</v>
      </c>
      <c r="J1379" s="7" t="s">
        <v>8006</v>
      </c>
      <c r="K1379" s="7" t="s">
        <v>8006</v>
      </c>
      <c r="L1379" s="36">
        <v>0</v>
      </c>
      <c r="M1379" s="7" t="s">
        <v>8006</v>
      </c>
      <c r="N1379" s="36">
        <v>0</v>
      </c>
      <c r="O1379" s="36">
        <v>0</v>
      </c>
      <c r="P1379" s="36">
        <v>0</v>
      </c>
      <c r="Q1379" s="36">
        <v>0</v>
      </c>
      <c r="R1379" s="36">
        <v>0</v>
      </c>
      <c r="S1379" s="36">
        <v>0</v>
      </c>
      <c r="T1379" s="36">
        <v>0</v>
      </c>
      <c r="U1379" s="36">
        <v>0</v>
      </c>
    </row>
    <row r="1380" spans="1:21" ht="15" customHeight="1" x14ac:dyDescent="0.2">
      <c r="A1380" t="s">
        <v>5081</v>
      </c>
      <c r="B1380" s="7" t="s">
        <v>5688</v>
      </c>
      <c r="C1380" s="7" t="s">
        <v>5083</v>
      </c>
      <c r="D1380" s="7" t="s">
        <v>5084</v>
      </c>
      <c r="E1380" s="7" t="s">
        <v>5689</v>
      </c>
      <c r="F1380" s="7" t="s">
        <v>5690</v>
      </c>
      <c r="G1380" s="7" t="s">
        <v>5691</v>
      </c>
      <c r="H1380" t="s">
        <v>5692</v>
      </c>
      <c r="I1380" s="7" t="s">
        <v>98</v>
      </c>
      <c r="J1380" s="7" t="s">
        <v>8006</v>
      </c>
      <c r="K1380" s="7" t="s">
        <v>8006</v>
      </c>
      <c r="L1380" s="36">
        <v>0</v>
      </c>
      <c r="M1380" s="7" t="s">
        <v>8006</v>
      </c>
      <c r="N1380" s="36">
        <v>0</v>
      </c>
      <c r="O1380" s="36">
        <v>0</v>
      </c>
      <c r="P1380" s="36">
        <v>0</v>
      </c>
      <c r="Q1380" s="36">
        <v>0</v>
      </c>
      <c r="R1380" s="36">
        <v>0</v>
      </c>
      <c r="S1380" s="36">
        <v>0</v>
      </c>
      <c r="T1380" s="36">
        <v>0</v>
      </c>
      <c r="U1380" s="36">
        <v>0</v>
      </c>
    </row>
    <row r="1381" spans="1:21" ht="15" customHeight="1" x14ac:dyDescent="0.2">
      <c r="A1381" t="s">
        <v>5081</v>
      </c>
      <c r="B1381" s="7" t="s">
        <v>5693</v>
      </c>
      <c r="C1381" s="7" t="s">
        <v>5083</v>
      </c>
      <c r="D1381" s="7" t="s">
        <v>5694</v>
      </c>
      <c r="E1381" s="7" t="s">
        <v>5695</v>
      </c>
      <c r="F1381" s="7" t="s">
        <v>5696</v>
      </c>
      <c r="G1381" s="7" t="s">
        <v>5697</v>
      </c>
      <c r="H1381" t="s">
        <v>5698</v>
      </c>
      <c r="I1381" s="7" t="s">
        <v>98</v>
      </c>
      <c r="J1381" s="7" t="s">
        <v>8005</v>
      </c>
      <c r="K1381" s="7" t="s">
        <v>8005</v>
      </c>
      <c r="L1381" s="36">
        <v>36384</v>
      </c>
      <c r="M1381" s="7" t="s">
        <v>8005</v>
      </c>
      <c r="N1381" s="36">
        <v>8738</v>
      </c>
      <c r="O1381" s="36">
        <v>23616</v>
      </c>
      <c r="P1381" s="36">
        <v>3669</v>
      </c>
      <c r="Q1381" s="36">
        <v>0</v>
      </c>
      <c r="R1381" s="36">
        <v>361</v>
      </c>
      <c r="S1381" s="36">
        <v>0</v>
      </c>
      <c r="T1381" s="36">
        <v>36384</v>
      </c>
      <c r="U1381" s="36">
        <v>0</v>
      </c>
    </row>
    <row r="1382" spans="1:21" ht="15" customHeight="1" x14ac:dyDescent="0.2">
      <c r="A1382" t="s">
        <v>5081</v>
      </c>
      <c r="B1382" s="7" t="s">
        <v>5699</v>
      </c>
      <c r="C1382" s="7" t="s">
        <v>5083</v>
      </c>
      <c r="D1382" s="7" t="s">
        <v>5700</v>
      </c>
      <c r="E1382" s="7" t="s">
        <v>5701</v>
      </c>
      <c r="F1382" s="7" t="s">
        <v>5702</v>
      </c>
      <c r="G1382" s="7" t="s">
        <v>5703</v>
      </c>
      <c r="H1382" t="s">
        <v>5704</v>
      </c>
      <c r="I1382" s="7" t="s">
        <v>98</v>
      </c>
      <c r="J1382" s="7" t="s">
        <v>8006</v>
      </c>
      <c r="K1382" s="7" t="s">
        <v>8006</v>
      </c>
      <c r="L1382" s="36">
        <v>0</v>
      </c>
      <c r="M1382" s="7" t="s">
        <v>8006</v>
      </c>
      <c r="N1382" s="36">
        <v>0</v>
      </c>
      <c r="O1382" s="36">
        <v>0</v>
      </c>
      <c r="P1382" s="36">
        <v>0</v>
      </c>
      <c r="Q1382" s="36">
        <v>0</v>
      </c>
      <c r="R1382" s="36">
        <v>0</v>
      </c>
      <c r="S1382" s="36">
        <v>0</v>
      </c>
      <c r="T1382" s="36">
        <v>0</v>
      </c>
      <c r="U1382" s="36">
        <v>0</v>
      </c>
    </row>
    <row r="1383" spans="1:21" ht="15" customHeight="1" x14ac:dyDescent="0.2">
      <c r="A1383" t="s">
        <v>5081</v>
      </c>
      <c r="B1383" s="7" t="s">
        <v>5705</v>
      </c>
      <c r="C1383" s="7" t="s">
        <v>5083</v>
      </c>
      <c r="D1383" s="7" t="s">
        <v>5706</v>
      </c>
      <c r="E1383" s="7" t="s">
        <v>5707</v>
      </c>
      <c r="F1383" s="7" t="s">
        <v>5708</v>
      </c>
      <c r="G1383" s="7" t="s">
        <v>5709</v>
      </c>
      <c r="H1383" t="s">
        <v>5710</v>
      </c>
      <c r="I1383" s="7" t="s">
        <v>98</v>
      </c>
      <c r="J1383" s="7" t="s">
        <v>8005</v>
      </c>
      <c r="K1383" s="7" t="s">
        <v>8005</v>
      </c>
      <c r="L1383" s="36">
        <v>66648</v>
      </c>
      <c r="M1383" s="7" t="s">
        <v>8006</v>
      </c>
      <c r="N1383" s="36">
        <v>16139</v>
      </c>
      <c r="O1383" s="36">
        <v>50352</v>
      </c>
      <c r="P1383" s="36">
        <v>0</v>
      </c>
      <c r="Q1383" s="36">
        <v>0</v>
      </c>
      <c r="R1383" s="36">
        <v>0</v>
      </c>
      <c r="S1383" s="36">
        <v>0</v>
      </c>
      <c r="T1383" s="36">
        <v>66491</v>
      </c>
      <c r="U1383" s="36">
        <v>157</v>
      </c>
    </row>
    <row r="1384" spans="1:21" ht="15" customHeight="1" x14ac:dyDescent="0.2">
      <c r="A1384" t="s">
        <v>5081</v>
      </c>
      <c r="B1384" s="7" t="s">
        <v>5711</v>
      </c>
      <c r="C1384" s="7" t="s">
        <v>5083</v>
      </c>
      <c r="D1384" s="7" t="s">
        <v>5200</v>
      </c>
      <c r="E1384" s="7" t="s">
        <v>5712</v>
      </c>
      <c r="F1384" s="7" t="s">
        <v>5713</v>
      </c>
      <c r="G1384" s="7" t="s">
        <v>5714</v>
      </c>
      <c r="H1384" t="s">
        <v>5715</v>
      </c>
      <c r="I1384" s="7" t="s">
        <v>98</v>
      </c>
      <c r="J1384" s="7" t="s">
        <v>8005</v>
      </c>
      <c r="K1384" s="7" t="s">
        <v>8005</v>
      </c>
      <c r="L1384" s="36">
        <v>15443</v>
      </c>
      <c r="M1384" s="7" t="s">
        <v>8005</v>
      </c>
      <c r="N1384" s="36">
        <v>3060</v>
      </c>
      <c r="O1384" s="36">
        <v>3825</v>
      </c>
      <c r="P1384" s="36">
        <v>3825</v>
      </c>
      <c r="Q1384" s="36">
        <v>3861</v>
      </c>
      <c r="R1384" s="36">
        <v>872</v>
      </c>
      <c r="S1384" s="36">
        <v>0</v>
      </c>
      <c r="T1384" s="36">
        <v>15443</v>
      </c>
      <c r="U1384" s="36">
        <v>0</v>
      </c>
    </row>
    <row r="1385" spans="1:21" ht="15" customHeight="1" x14ac:dyDescent="0.2">
      <c r="A1385" t="s">
        <v>5081</v>
      </c>
      <c r="B1385" s="7" t="s">
        <v>5716</v>
      </c>
      <c r="C1385" s="7" t="s">
        <v>5083</v>
      </c>
      <c r="D1385" s="7" t="s">
        <v>5084</v>
      </c>
      <c r="E1385" s="7" t="s">
        <v>5717</v>
      </c>
      <c r="F1385" s="7" t="s">
        <v>5718</v>
      </c>
      <c r="G1385" s="7" t="s">
        <v>5719</v>
      </c>
      <c r="H1385" t="s">
        <v>5720</v>
      </c>
      <c r="I1385" s="7" t="s">
        <v>98</v>
      </c>
      <c r="J1385" s="7" t="s">
        <v>8005</v>
      </c>
      <c r="K1385" s="7" t="s">
        <v>8005</v>
      </c>
      <c r="L1385" s="36">
        <v>95509</v>
      </c>
      <c r="M1385" s="7" t="s">
        <v>8006</v>
      </c>
      <c r="N1385" s="36">
        <v>22936</v>
      </c>
      <c r="O1385" s="36">
        <v>71623</v>
      </c>
      <c r="P1385" s="36">
        <v>0</v>
      </c>
      <c r="Q1385" s="36">
        <v>0</v>
      </c>
      <c r="R1385" s="36">
        <v>0</v>
      </c>
      <c r="S1385" s="36">
        <v>0</v>
      </c>
      <c r="T1385" s="36">
        <v>94559</v>
      </c>
      <c r="U1385" s="36">
        <v>950</v>
      </c>
    </row>
    <row r="1386" spans="1:21" ht="15" customHeight="1" x14ac:dyDescent="0.2">
      <c r="A1386" t="s">
        <v>5081</v>
      </c>
      <c r="B1386" s="7" t="s">
        <v>5721</v>
      </c>
      <c r="C1386" s="7" t="s">
        <v>5083</v>
      </c>
      <c r="D1386" s="7" t="s">
        <v>5132</v>
      </c>
      <c r="E1386" s="7" t="s">
        <v>5722</v>
      </c>
      <c r="F1386" s="7" t="s">
        <v>5723</v>
      </c>
      <c r="G1386" s="7" t="s">
        <v>5724</v>
      </c>
      <c r="H1386" t="s">
        <v>5725</v>
      </c>
      <c r="I1386" s="7" t="s">
        <v>98</v>
      </c>
      <c r="J1386" s="7" t="s">
        <v>8005</v>
      </c>
      <c r="K1386" s="7" t="s">
        <v>8005</v>
      </c>
      <c r="L1386" s="36">
        <v>17363</v>
      </c>
      <c r="M1386" s="7" t="s">
        <v>8005</v>
      </c>
      <c r="N1386" s="36">
        <v>4168</v>
      </c>
      <c r="O1386" s="36">
        <v>4297</v>
      </c>
      <c r="P1386" s="36">
        <v>129</v>
      </c>
      <c r="Q1386" s="36">
        <v>0</v>
      </c>
      <c r="R1386" s="36">
        <v>8769</v>
      </c>
      <c r="S1386" s="36">
        <v>0</v>
      </c>
      <c r="T1386" s="36">
        <v>17363</v>
      </c>
      <c r="U1386" s="36">
        <v>0</v>
      </c>
    </row>
    <row r="1387" spans="1:21" ht="15" customHeight="1" x14ac:dyDescent="0.2">
      <c r="A1387" t="s">
        <v>5081</v>
      </c>
      <c r="B1387" s="7" t="s">
        <v>5726</v>
      </c>
      <c r="C1387" s="7" t="s">
        <v>5083</v>
      </c>
      <c r="D1387" s="7" t="s">
        <v>5099</v>
      </c>
      <c r="E1387" s="7" t="s">
        <v>5727</v>
      </c>
      <c r="F1387" s="7" t="s">
        <v>5728</v>
      </c>
      <c r="G1387" s="7" t="s">
        <v>5729</v>
      </c>
      <c r="H1387" t="s">
        <v>5730</v>
      </c>
      <c r="I1387" s="7" t="s">
        <v>98</v>
      </c>
      <c r="J1387" s="7" t="s">
        <v>8005</v>
      </c>
      <c r="K1387" s="7" t="s">
        <v>8005</v>
      </c>
      <c r="L1387" s="36">
        <v>87929</v>
      </c>
      <c r="M1387" s="7" t="s">
        <v>8005</v>
      </c>
      <c r="N1387" s="36">
        <v>21116</v>
      </c>
      <c r="O1387" s="36">
        <v>53012</v>
      </c>
      <c r="P1387" s="36">
        <v>12926</v>
      </c>
      <c r="Q1387" s="36">
        <v>0</v>
      </c>
      <c r="R1387" s="36">
        <v>875</v>
      </c>
      <c r="S1387" s="36">
        <v>0</v>
      </c>
      <c r="T1387" s="36">
        <v>87929</v>
      </c>
      <c r="U1387" s="36">
        <v>0</v>
      </c>
    </row>
    <row r="1388" spans="1:21" ht="15" customHeight="1" x14ac:dyDescent="0.2">
      <c r="A1388" t="s">
        <v>5081</v>
      </c>
      <c r="B1388" s="7" t="s">
        <v>5731</v>
      </c>
      <c r="C1388" s="7" t="s">
        <v>5083</v>
      </c>
      <c r="D1388" s="7" t="s">
        <v>5084</v>
      </c>
      <c r="E1388" s="7" t="s">
        <v>5732</v>
      </c>
      <c r="F1388" s="7" t="s">
        <v>5733</v>
      </c>
      <c r="G1388" s="7" t="s">
        <v>5734</v>
      </c>
      <c r="H1388" t="s">
        <v>5735</v>
      </c>
      <c r="I1388" s="7" t="s">
        <v>98</v>
      </c>
      <c r="J1388" s="7" t="s">
        <v>8006</v>
      </c>
      <c r="K1388" s="7" t="s">
        <v>8006</v>
      </c>
      <c r="L1388" s="36">
        <v>0</v>
      </c>
      <c r="M1388" s="7" t="s">
        <v>8006</v>
      </c>
      <c r="N1388" s="36">
        <v>0</v>
      </c>
      <c r="O1388" s="36">
        <v>0</v>
      </c>
      <c r="P1388" s="36">
        <v>0</v>
      </c>
      <c r="Q1388" s="36">
        <v>0</v>
      </c>
      <c r="R1388" s="36">
        <v>0</v>
      </c>
      <c r="S1388" s="36">
        <v>0</v>
      </c>
      <c r="T1388" s="36">
        <v>0</v>
      </c>
      <c r="U1388" s="36">
        <v>0</v>
      </c>
    </row>
    <row r="1389" spans="1:21" ht="15" customHeight="1" x14ac:dyDescent="0.2">
      <c r="A1389" t="s">
        <v>5081</v>
      </c>
      <c r="B1389" s="7" t="s">
        <v>5736</v>
      </c>
      <c r="C1389" s="7" t="s">
        <v>5083</v>
      </c>
      <c r="D1389" s="7" t="s">
        <v>5203</v>
      </c>
      <c r="E1389" s="7" t="s">
        <v>5737</v>
      </c>
      <c r="F1389" s="7" t="s">
        <v>5738</v>
      </c>
      <c r="G1389" s="7" t="s">
        <v>5739</v>
      </c>
      <c r="H1389" t="s">
        <v>5740</v>
      </c>
      <c r="I1389" s="7" t="s">
        <v>98</v>
      </c>
      <c r="J1389" s="7" t="s">
        <v>8007</v>
      </c>
      <c r="K1389" s="7" t="s">
        <v>8006</v>
      </c>
      <c r="L1389" s="36">
        <v>0</v>
      </c>
      <c r="M1389" s="7" t="s">
        <v>8006</v>
      </c>
      <c r="N1389" s="36">
        <v>0</v>
      </c>
      <c r="O1389" s="36">
        <v>0</v>
      </c>
      <c r="P1389" s="36">
        <v>0</v>
      </c>
      <c r="Q1389" s="36">
        <v>0</v>
      </c>
      <c r="R1389" s="36">
        <v>0</v>
      </c>
      <c r="S1389" s="36">
        <v>0</v>
      </c>
      <c r="T1389" s="36">
        <v>0</v>
      </c>
      <c r="U1389" s="36">
        <v>0</v>
      </c>
    </row>
    <row r="1390" spans="1:21" ht="15" customHeight="1" x14ac:dyDescent="0.2">
      <c r="A1390" t="s">
        <v>5081</v>
      </c>
      <c r="B1390" s="7" t="s">
        <v>5741</v>
      </c>
      <c r="C1390" s="7" t="s">
        <v>5083</v>
      </c>
      <c r="D1390" s="7" t="s">
        <v>5146</v>
      </c>
      <c r="E1390" s="7" t="s">
        <v>5742</v>
      </c>
      <c r="F1390" s="7" t="s">
        <v>5743</v>
      </c>
      <c r="G1390" s="7" t="s">
        <v>5744</v>
      </c>
      <c r="H1390" t="s">
        <v>5745</v>
      </c>
      <c r="I1390" s="7" t="s">
        <v>98</v>
      </c>
      <c r="J1390" s="7" t="s">
        <v>8005</v>
      </c>
      <c r="K1390" s="7" t="s">
        <v>8005</v>
      </c>
      <c r="L1390" s="36">
        <v>27183</v>
      </c>
      <c r="M1390" s="7" t="s">
        <v>8005</v>
      </c>
      <c r="N1390" s="36">
        <v>6583</v>
      </c>
      <c r="O1390" s="36">
        <v>20536</v>
      </c>
      <c r="P1390" s="36">
        <v>0</v>
      </c>
      <c r="Q1390" s="36">
        <v>0</v>
      </c>
      <c r="R1390" s="36">
        <v>64</v>
      </c>
      <c r="S1390" s="36">
        <v>0</v>
      </c>
      <c r="T1390" s="36">
        <v>27183</v>
      </c>
      <c r="U1390" s="36">
        <v>0</v>
      </c>
    </row>
    <row r="1391" spans="1:21" ht="15" customHeight="1" x14ac:dyDescent="0.2">
      <c r="A1391" t="s">
        <v>5081</v>
      </c>
      <c r="B1391" s="7" t="s">
        <v>5746</v>
      </c>
      <c r="C1391" s="7" t="s">
        <v>5083</v>
      </c>
      <c r="D1391" s="7" t="s">
        <v>5132</v>
      </c>
      <c r="E1391" s="7" t="s">
        <v>5747</v>
      </c>
      <c r="F1391" s="7" t="s">
        <v>5748</v>
      </c>
      <c r="G1391" s="7" t="s">
        <v>5749</v>
      </c>
      <c r="H1391" t="s">
        <v>5750</v>
      </c>
      <c r="I1391" s="7" t="s">
        <v>98</v>
      </c>
      <c r="J1391" s="7" t="s">
        <v>8005</v>
      </c>
      <c r="K1391" s="7" t="s">
        <v>8005</v>
      </c>
      <c r="L1391" s="36">
        <v>14669</v>
      </c>
      <c r="M1391" s="7" t="s">
        <v>8005</v>
      </c>
      <c r="N1391" s="36">
        <v>0</v>
      </c>
      <c r="O1391" s="36">
        <v>8031</v>
      </c>
      <c r="P1391" s="36">
        <v>6508</v>
      </c>
      <c r="Q1391" s="36">
        <v>0</v>
      </c>
      <c r="R1391" s="36">
        <v>130</v>
      </c>
      <c r="S1391" s="36">
        <v>0</v>
      </c>
      <c r="T1391" s="36">
        <v>14669</v>
      </c>
      <c r="U1391" s="36">
        <v>0</v>
      </c>
    </row>
    <row r="1392" spans="1:21" ht="15" customHeight="1" x14ac:dyDescent="0.2">
      <c r="A1392" t="s">
        <v>5081</v>
      </c>
      <c r="B1392" s="7" t="s">
        <v>5751</v>
      </c>
      <c r="C1392" s="7" t="s">
        <v>5083</v>
      </c>
      <c r="D1392" s="7" t="s">
        <v>5084</v>
      </c>
      <c r="E1392" s="7" t="s">
        <v>5752</v>
      </c>
      <c r="F1392" s="7" t="s">
        <v>5753</v>
      </c>
      <c r="G1392" s="7" t="s">
        <v>5754</v>
      </c>
      <c r="H1392" t="s">
        <v>5755</v>
      </c>
      <c r="I1392" s="7" t="s">
        <v>98</v>
      </c>
      <c r="J1392" s="7" t="s">
        <v>8005</v>
      </c>
      <c r="K1392" s="7" t="s">
        <v>8005</v>
      </c>
      <c r="L1392" s="36">
        <v>35614</v>
      </c>
      <c r="M1392" s="7" t="s">
        <v>8005</v>
      </c>
      <c r="N1392" s="36">
        <v>8624</v>
      </c>
      <c r="O1392" s="36">
        <v>23482</v>
      </c>
      <c r="P1392" s="36">
        <v>3424</v>
      </c>
      <c r="Q1392" s="36">
        <v>0</v>
      </c>
      <c r="R1392" s="36">
        <v>84</v>
      </c>
      <c r="S1392" s="36">
        <v>0</v>
      </c>
      <c r="T1392" s="36">
        <v>35614</v>
      </c>
      <c r="U1392" s="36">
        <v>0</v>
      </c>
    </row>
    <row r="1393" spans="1:21" ht="15" customHeight="1" x14ac:dyDescent="0.2">
      <c r="A1393" t="s">
        <v>5081</v>
      </c>
      <c r="B1393" s="7" t="s">
        <v>5756</v>
      </c>
      <c r="C1393" s="7" t="s">
        <v>5083</v>
      </c>
      <c r="D1393" s="7" t="s">
        <v>5084</v>
      </c>
      <c r="E1393" s="7" t="s">
        <v>5757</v>
      </c>
      <c r="F1393" s="7" t="s">
        <v>5758</v>
      </c>
      <c r="G1393" s="7" t="s">
        <v>5759</v>
      </c>
      <c r="H1393" t="s">
        <v>5760</v>
      </c>
      <c r="I1393" s="7" t="s">
        <v>98</v>
      </c>
      <c r="J1393" s="7" t="s">
        <v>8005</v>
      </c>
      <c r="K1393" s="7" t="s">
        <v>8005</v>
      </c>
      <c r="L1393" s="36">
        <v>42559</v>
      </c>
      <c r="M1393" s="7" t="s">
        <v>8005</v>
      </c>
      <c r="N1393" s="36">
        <v>10306</v>
      </c>
      <c r="O1393" s="36">
        <v>13365</v>
      </c>
      <c r="P1393" s="36">
        <v>18787</v>
      </c>
      <c r="Q1393" s="36">
        <v>0</v>
      </c>
      <c r="R1393" s="36">
        <v>101</v>
      </c>
      <c r="S1393" s="36">
        <v>0</v>
      </c>
      <c r="T1393" s="36">
        <v>42559</v>
      </c>
      <c r="U1393" s="36">
        <v>0</v>
      </c>
    </row>
    <row r="1394" spans="1:21" ht="15" customHeight="1" x14ac:dyDescent="0.2">
      <c r="A1394" t="s">
        <v>5081</v>
      </c>
      <c r="B1394" s="7" t="s">
        <v>5761</v>
      </c>
      <c r="C1394" s="7" t="s">
        <v>5083</v>
      </c>
      <c r="D1394" s="7" t="s">
        <v>5126</v>
      </c>
      <c r="E1394" s="7" t="s">
        <v>5762</v>
      </c>
      <c r="F1394" s="7" t="s">
        <v>5763</v>
      </c>
      <c r="G1394" s="7" t="s">
        <v>5764</v>
      </c>
      <c r="H1394" t="s">
        <v>5765</v>
      </c>
      <c r="I1394" s="7" t="s">
        <v>98</v>
      </c>
      <c r="J1394" s="7" t="s">
        <v>8005</v>
      </c>
      <c r="K1394" s="7" t="s">
        <v>8005</v>
      </c>
      <c r="L1394" s="36">
        <v>108067</v>
      </c>
      <c r="M1394" s="7" t="s">
        <v>8005</v>
      </c>
      <c r="N1394" s="36">
        <v>25952</v>
      </c>
      <c r="O1394" s="36">
        <v>65231</v>
      </c>
      <c r="P1394" s="36">
        <v>15812</v>
      </c>
      <c r="Q1394" s="36">
        <v>0</v>
      </c>
      <c r="R1394" s="36">
        <v>1072</v>
      </c>
      <c r="S1394" s="36">
        <v>0</v>
      </c>
      <c r="T1394" s="36">
        <v>108067</v>
      </c>
      <c r="U1394" s="36">
        <v>0</v>
      </c>
    </row>
    <row r="1395" spans="1:21" ht="15" customHeight="1" x14ac:dyDescent="0.2">
      <c r="A1395" t="s">
        <v>5081</v>
      </c>
      <c r="B1395" s="7" t="s">
        <v>5766</v>
      </c>
      <c r="C1395" s="7" t="s">
        <v>5083</v>
      </c>
      <c r="D1395" s="7" t="s">
        <v>5203</v>
      </c>
      <c r="E1395" s="7" t="s">
        <v>5767</v>
      </c>
      <c r="F1395" s="7" t="s">
        <v>5768</v>
      </c>
      <c r="G1395" s="7" t="s">
        <v>5769</v>
      </c>
      <c r="H1395" t="s">
        <v>5770</v>
      </c>
      <c r="I1395" s="7" t="s">
        <v>98</v>
      </c>
      <c r="J1395" s="7" t="s">
        <v>8005</v>
      </c>
      <c r="K1395" s="7" t="s">
        <v>8005</v>
      </c>
      <c r="L1395" s="36">
        <v>49418</v>
      </c>
      <c r="M1395" s="7" t="s">
        <v>8005</v>
      </c>
      <c r="N1395" s="36">
        <v>11863</v>
      </c>
      <c r="O1395" s="36">
        <v>37051</v>
      </c>
      <c r="P1395" s="36">
        <v>0</v>
      </c>
      <c r="Q1395" s="36">
        <v>0</v>
      </c>
      <c r="R1395" s="36">
        <v>504</v>
      </c>
      <c r="S1395" s="36">
        <v>0</v>
      </c>
      <c r="T1395" s="36">
        <v>49418</v>
      </c>
      <c r="U1395" s="36">
        <v>0</v>
      </c>
    </row>
    <row r="1396" spans="1:21" ht="15" customHeight="1" x14ac:dyDescent="0.2">
      <c r="A1396" t="s">
        <v>5081</v>
      </c>
      <c r="B1396" s="7" t="s">
        <v>5771</v>
      </c>
      <c r="C1396" s="7" t="s">
        <v>5083</v>
      </c>
      <c r="D1396" s="7" t="s">
        <v>5203</v>
      </c>
      <c r="E1396" s="7" t="s">
        <v>5772</v>
      </c>
      <c r="F1396" s="7" t="s">
        <v>5773</v>
      </c>
      <c r="G1396" s="7" t="s">
        <v>5774</v>
      </c>
      <c r="H1396" t="s">
        <v>5775</v>
      </c>
      <c r="I1396" s="7" t="s">
        <v>98</v>
      </c>
      <c r="J1396" s="7" t="s">
        <v>8007</v>
      </c>
      <c r="K1396" s="7" t="s">
        <v>8005</v>
      </c>
      <c r="L1396" s="36">
        <v>0</v>
      </c>
      <c r="M1396" s="7" t="s">
        <v>8005</v>
      </c>
      <c r="N1396" s="36">
        <v>0</v>
      </c>
      <c r="O1396" s="36">
        <v>0</v>
      </c>
      <c r="P1396" s="36">
        <v>0</v>
      </c>
      <c r="Q1396" s="36">
        <v>0</v>
      </c>
      <c r="R1396" s="36">
        <v>0</v>
      </c>
      <c r="S1396" s="36">
        <v>0</v>
      </c>
      <c r="T1396" s="36">
        <v>0</v>
      </c>
      <c r="U1396" s="36">
        <v>0</v>
      </c>
    </row>
    <row r="1397" spans="1:21" ht="15" customHeight="1" x14ac:dyDescent="0.2">
      <c r="A1397" t="s">
        <v>5081</v>
      </c>
      <c r="B1397" s="7" t="s">
        <v>5776</v>
      </c>
      <c r="C1397" s="7" t="s">
        <v>5083</v>
      </c>
      <c r="D1397" s="7" t="s">
        <v>5203</v>
      </c>
      <c r="E1397" s="7" t="s">
        <v>5777</v>
      </c>
      <c r="F1397" s="7" t="s">
        <v>5778</v>
      </c>
      <c r="G1397" s="7" t="s">
        <v>5779</v>
      </c>
      <c r="H1397" t="s">
        <v>5065</v>
      </c>
      <c r="I1397" s="7" t="s">
        <v>98</v>
      </c>
      <c r="J1397" s="7" t="s">
        <v>8005</v>
      </c>
      <c r="K1397" s="7" t="s">
        <v>8005</v>
      </c>
      <c r="L1397" s="36">
        <v>134897</v>
      </c>
      <c r="M1397" s="7" t="s">
        <v>8005</v>
      </c>
      <c r="N1397" s="36">
        <v>32381</v>
      </c>
      <c r="O1397" s="36">
        <v>53638</v>
      </c>
      <c r="P1397" s="36">
        <v>47503</v>
      </c>
      <c r="Q1397" s="36">
        <v>0</v>
      </c>
      <c r="R1397" s="36">
        <v>1375</v>
      </c>
      <c r="S1397" s="36">
        <v>0</v>
      </c>
      <c r="T1397" s="36">
        <v>134897</v>
      </c>
      <c r="U1397" s="36">
        <v>0</v>
      </c>
    </row>
    <row r="1398" spans="1:21" ht="15" customHeight="1" x14ac:dyDescent="0.2">
      <c r="A1398" t="s">
        <v>5081</v>
      </c>
      <c r="B1398" s="7" t="s">
        <v>5780</v>
      </c>
      <c r="C1398" s="7" t="s">
        <v>5083</v>
      </c>
      <c r="D1398" s="7" t="s">
        <v>5093</v>
      </c>
      <c r="E1398" s="7" t="s">
        <v>5781</v>
      </c>
      <c r="F1398" s="7" t="s">
        <v>5782</v>
      </c>
      <c r="G1398" s="7" t="s">
        <v>5783</v>
      </c>
      <c r="H1398" t="s">
        <v>5784</v>
      </c>
      <c r="I1398" s="7" t="s">
        <v>98</v>
      </c>
      <c r="J1398" s="7" t="s">
        <v>8005</v>
      </c>
      <c r="K1398" s="7" t="s">
        <v>8005</v>
      </c>
      <c r="L1398" s="36">
        <v>183738</v>
      </c>
      <c r="M1398" s="7" t="s">
        <v>8005</v>
      </c>
      <c r="N1398" s="36">
        <v>26149</v>
      </c>
      <c r="O1398" s="36">
        <v>43090</v>
      </c>
      <c r="P1398" s="36">
        <v>32749</v>
      </c>
      <c r="Q1398" s="36">
        <v>53870</v>
      </c>
      <c r="R1398" s="36">
        <v>27880</v>
      </c>
      <c r="S1398" s="36">
        <v>0</v>
      </c>
      <c r="T1398" s="36">
        <v>183738</v>
      </c>
      <c r="U1398" s="36">
        <v>0</v>
      </c>
    </row>
    <row r="1399" spans="1:21" ht="15" customHeight="1" x14ac:dyDescent="0.2">
      <c r="A1399" t="s">
        <v>5081</v>
      </c>
      <c r="B1399" s="7" t="s">
        <v>5785</v>
      </c>
      <c r="C1399" s="7" t="s">
        <v>5083</v>
      </c>
      <c r="D1399" s="7" t="s">
        <v>5132</v>
      </c>
      <c r="E1399" s="7" t="s">
        <v>5786</v>
      </c>
      <c r="F1399" s="7" t="s">
        <v>5787</v>
      </c>
      <c r="G1399" s="7" t="s">
        <v>5788</v>
      </c>
      <c r="H1399" t="s">
        <v>5789</v>
      </c>
      <c r="I1399" s="7" t="s">
        <v>98</v>
      </c>
      <c r="J1399" s="7" t="s">
        <v>8005</v>
      </c>
      <c r="K1399" s="7" t="s">
        <v>8005</v>
      </c>
      <c r="L1399" s="36">
        <v>138211</v>
      </c>
      <c r="M1399" s="7" t="s">
        <v>8005</v>
      </c>
      <c r="N1399" s="36">
        <v>0</v>
      </c>
      <c r="O1399" s="36">
        <v>136848</v>
      </c>
      <c r="P1399" s="36">
        <v>0</v>
      </c>
      <c r="Q1399" s="36">
        <v>0</v>
      </c>
      <c r="R1399" s="36">
        <v>1363</v>
      </c>
      <c r="S1399" s="36">
        <v>0</v>
      </c>
      <c r="T1399" s="36">
        <v>138211</v>
      </c>
      <c r="U1399" s="36">
        <v>0</v>
      </c>
    </row>
    <row r="1400" spans="1:21" ht="15" customHeight="1" x14ac:dyDescent="0.2">
      <c r="A1400" t="s">
        <v>5081</v>
      </c>
      <c r="B1400" s="7" t="s">
        <v>5790</v>
      </c>
      <c r="C1400" s="7" t="s">
        <v>5083</v>
      </c>
      <c r="D1400" s="7" t="s">
        <v>5093</v>
      </c>
      <c r="E1400" s="7" t="s">
        <v>5791</v>
      </c>
      <c r="F1400" s="7" t="s">
        <v>5792</v>
      </c>
      <c r="G1400" s="7" t="s">
        <v>5793</v>
      </c>
      <c r="H1400" t="s">
        <v>5794</v>
      </c>
      <c r="I1400" s="7" t="s">
        <v>98</v>
      </c>
      <c r="J1400" s="7" t="s">
        <v>8005</v>
      </c>
      <c r="K1400" s="7" t="s">
        <v>8005</v>
      </c>
      <c r="L1400" s="36">
        <v>334796</v>
      </c>
      <c r="M1400" s="7" t="s">
        <v>8005</v>
      </c>
      <c r="N1400" s="36">
        <v>51583</v>
      </c>
      <c r="O1400" s="36">
        <v>202934</v>
      </c>
      <c r="P1400" s="36">
        <v>0</v>
      </c>
      <c r="Q1400" s="36">
        <v>349</v>
      </c>
      <c r="R1400" s="36">
        <v>79930</v>
      </c>
      <c r="S1400" s="36">
        <v>0</v>
      </c>
      <c r="T1400" s="36">
        <v>334796</v>
      </c>
      <c r="U1400" s="36">
        <v>0</v>
      </c>
    </row>
    <row r="1401" spans="1:21" ht="15" customHeight="1" x14ac:dyDescent="0.2">
      <c r="A1401" t="s">
        <v>5795</v>
      </c>
      <c r="B1401" s="7" t="s">
        <v>5796</v>
      </c>
      <c r="C1401" s="7" t="s">
        <v>5797</v>
      </c>
      <c r="D1401" s="7" t="s">
        <v>5798</v>
      </c>
      <c r="E1401" s="7" t="s">
        <v>34</v>
      </c>
      <c r="F1401" s="7" t="s">
        <v>35</v>
      </c>
      <c r="G1401" s="7" t="s">
        <v>5798</v>
      </c>
      <c r="H1401" t="s">
        <v>5799</v>
      </c>
      <c r="I1401" s="7" t="s">
        <v>37</v>
      </c>
      <c r="J1401" s="7" t="s">
        <v>8005</v>
      </c>
      <c r="K1401" s="7" t="s">
        <v>8005</v>
      </c>
      <c r="L1401" s="36">
        <v>319672</v>
      </c>
      <c r="M1401" s="7" t="s">
        <v>8005</v>
      </c>
      <c r="N1401" s="36">
        <v>70401</v>
      </c>
      <c r="O1401" s="36">
        <v>0</v>
      </c>
      <c r="P1401" s="36">
        <v>91387</v>
      </c>
      <c r="Q1401" s="36">
        <v>79918</v>
      </c>
      <c r="R1401" s="36">
        <v>77966</v>
      </c>
      <c r="S1401" s="36">
        <v>0</v>
      </c>
      <c r="T1401" s="36">
        <v>319672</v>
      </c>
      <c r="U1401" s="36">
        <v>0</v>
      </c>
    </row>
    <row r="1402" spans="1:21" ht="15" customHeight="1" x14ac:dyDescent="0.2">
      <c r="A1402" t="s">
        <v>5795</v>
      </c>
      <c r="B1402" s="7" t="s">
        <v>5800</v>
      </c>
      <c r="C1402" s="7" t="s">
        <v>5797</v>
      </c>
      <c r="D1402" s="7" t="s">
        <v>5801</v>
      </c>
      <c r="E1402" s="7" t="s">
        <v>34</v>
      </c>
      <c r="F1402" s="7" t="s">
        <v>35</v>
      </c>
      <c r="G1402" s="7" t="s">
        <v>5801</v>
      </c>
      <c r="H1402" t="s">
        <v>5802</v>
      </c>
      <c r="I1402" s="7" t="s">
        <v>41</v>
      </c>
      <c r="J1402" s="7" t="s">
        <v>8005</v>
      </c>
      <c r="K1402" s="7" t="s">
        <v>8005</v>
      </c>
      <c r="L1402" s="36">
        <v>16728247</v>
      </c>
      <c r="M1402" s="7" t="s">
        <v>8005</v>
      </c>
      <c r="N1402" s="36">
        <v>4050739</v>
      </c>
      <c r="O1402" s="36">
        <v>4172174</v>
      </c>
      <c r="P1402" s="36">
        <v>4172174</v>
      </c>
      <c r="Q1402" s="36">
        <v>4182062</v>
      </c>
      <c r="R1402" s="36">
        <v>151098</v>
      </c>
      <c r="S1402" s="36">
        <v>0</v>
      </c>
      <c r="T1402" s="36">
        <v>16728247</v>
      </c>
      <c r="U1402" s="36">
        <v>0</v>
      </c>
    </row>
    <row r="1403" spans="1:21" ht="15" customHeight="1" x14ac:dyDescent="0.2">
      <c r="A1403" t="s">
        <v>5795</v>
      </c>
      <c r="B1403" s="7" t="s">
        <v>5803</v>
      </c>
      <c r="C1403" s="7" t="s">
        <v>5797</v>
      </c>
      <c r="D1403" s="7" t="s">
        <v>5801</v>
      </c>
      <c r="E1403" s="7" t="s">
        <v>5804</v>
      </c>
      <c r="F1403" s="7" t="s">
        <v>5805</v>
      </c>
      <c r="G1403" s="7" t="s">
        <v>5806</v>
      </c>
      <c r="H1403" t="s">
        <v>5807</v>
      </c>
      <c r="I1403" s="7" t="s">
        <v>98</v>
      </c>
      <c r="J1403" s="7" t="s">
        <v>8005</v>
      </c>
      <c r="K1403" s="7" t="s">
        <v>8005</v>
      </c>
      <c r="L1403" s="36">
        <v>30719</v>
      </c>
      <c r="M1403" s="7" t="s">
        <v>8005</v>
      </c>
      <c r="N1403" s="36">
        <v>3105</v>
      </c>
      <c r="O1403" s="36">
        <v>7602</v>
      </c>
      <c r="P1403" s="36">
        <v>7602</v>
      </c>
      <c r="Q1403" s="36">
        <v>7680</v>
      </c>
      <c r="R1403" s="36">
        <v>4730</v>
      </c>
      <c r="S1403" s="36">
        <v>0</v>
      </c>
      <c r="T1403" s="36">
        <v>30719</v>
      </c>
      <c r="U1403" s="36">
        <v>0</v>
      </c>
    </row>
    <row r="1404" spans="1:21" ht="15" customHeight="1" x14ac:dyDescent="0.2">
      <c r="A1404" t="s">
        <v>5795</v>
      </c>
      <c r="B1404" s="7" t="s">
        <v>5808</v>
      </c>
      <c r="C1404" s="7" t="s">
        <v>5797</v>
      </c>
      <c r="D1404" s="7" t="s">
        <v>5801</v>
      </c>
      <c r="E1404" s="7" t="s">
        <v>5809</v>
      </c>
      <c r="F1404" s="7" t="s">
        <v>5810</v>
      </c>
      <c r="G1404" s="7" t="s">
        <v>5811</v>
      </c>
      <c r="H1404" t="s">
        <v>5812</v>
      </c>
      <c r="I1404" s="7" t="s">
        <v>98</v>
      </c>
      <c r="J1404" s="7" t="s">
        <v>8006</v>
      </c>
      <c r="K1404" s="7" t="s">
        <v>8006</v>
      </c>
      <c r="L1404" s="36">
        <v>0</v>
      </c>
      <c r="M1404" s="7" t="s">
        <v>8006</v>
      </c>
      <c r="N1404" s="36">
        <v>0</v>
      </c>
      <c r="O1404" s="36">
        <v>0</v>
      </c>
      <c r="P1404" s="36">
        <v>0</v>
      </c>
      <c r="Q1404" s="36">
        <v>0</v>
      </c>
      <c r="R1404" s="36">
        <v>0</v>
      </c>
      <c r="S1404" s="36">
        <v>0</v>
      </c>
      <c r="T1404" s="36">
        <v>0</v>
      </c>
      <c r="U1404" s="36">
        <v>0</v>
      </c>
    </row>
    <row r="1405" spans="1:21" ht="15" customHeight="1" x14ac:dyDescent="0.2">
      <c r="A1405" t="s">
        <v>5795</v>
      </c>
      <c r="B1405" s="7" t="s">
        <v>5813</v>
      </c>
      <c r="C1405" s="7" t="s">
        <v>5797</v>
      </c>
      <c r="D1405" s="7" t="s">
        <v>5801</v>
      </c>
      <c r="E1405" s="7" t="s">
        <v>5814</v>
      </c>
      <c r="F1405" s="7" t="s">
        <v>5815</v>
      </c>
      <c r="G1405" s="7" t="s">
        <v>5816</v>
      </c>
      <c r="H1405" t="s">
        <v>5817</v>
      </c>
      <c r="I1405" s="7" t="s">
        <v>98</v>
      </c>
      <c r="J1405" s="7" t="s">
        <v>8005</v>
      </c>
      <c r="K1405" s="7" t="s">
        <v>8005</v>
      </c>
      <c r="L1405" s="36">
        <v>74812</v>
      </c>
      <c r="M1405" s="7" t="s">
        <v>8005</v>
      </c>
      <c r="N1405" s="36">
        <v>17979</v>
      </c>
      <c r="O1405" s="36">
        <v>18538</v>
      </c>
      <c r="P1405" s="36">
        <v>18538</v>
      </c>
      <c r="Q1405" s="36">
        <v>18703</v>
      </c>
      <c r="R1405" s="36">
        <v>1054</v>
      </c>
      <c r="S1405" s="36">
        <v>0</v>
      </c>
      <c r="T1405" s="36">
        <v>74812</v>
      </c>
      <c r="U1405" s="36">
        <v>0</v>
      </c>
    </row>
    <row r="1406" spans="1:21" ht="15" customHeight="1" x14ac:dyDescent="0.2">
      <c r="A1406" t="s">
        <v>5795</v>
      </c>
      <c r="B1406" s="7" t="s">
        <v>5818</v>
      </c>
      <c r="C1406" s="7" t="s">
        <v>5797</v>
      </c>
      <c r="D1406" s="7" t="s">
        <v>5801</v>
      </c>
      <c r="E1406" s="7" t="s">
        <v>5819</v>
      </c>
      <c r="F1406" s="7" t="s">
        <v>5820</v>
      </c>
      <c r="G1406" s="7" t="s">
        <v>5821</v>
      </c>
      <c r="H1406" t="s">
        <v>5822</v>
      </c>
      <c r="I1406" s="7" t="s">
        <v>98</v>
      </c>
      <c r="J1406" s="7" t="s">
        <v>8005</v>
      </c>
      <c r="K1406" s="7" t="s">
        <v>8005</v>
      </c>
      <c r="L1406" s="36">
        <v>163326</v>
      </c>
      <c r="M1406" s="7" t="s">
        <v>8005</v>
      </c>
      <c r="N1406" s="36">
        <v>39403</v>
      </c>
      <c r="O1406" s="36">
        <v>88016</v>
      </c>
      <c r="P1406" s="36">
        <v>35113</v>
      </c>
      <c r="Q1406" s="36">
        <v>0</v>
      </c>
      <c r="R1406" s="36">
        <v>794</v>
      </c>
      <c r="S1406" s="36">
        <v>0</v>
      </c>
      <c r="T1406" s="36">
        <v>163326</v>
      </c>
      <c r="U1406" s="36">
        <v>0</v>
      </c>
    </row>
    <row r="1407" spans="1:21" ht="15" customHeight="1" x14ac:dyDescent="0.2">
      <c r="A1407" t="s">
        <v>5795</v>
      </c>
      <c r="B1407" s="7" t="s">
        <v>5823</v>
      </c>
      <c r="C1407" s="7" t="s">
        <v>5797</v>
      </c>
      <c r="D1407" s="7" t="s">
        <v>5801</v>
      </c>
      <c r="E1407" s="7" t="s">
        <v>5824</v>
      </c>
      <c r="F1407" s="7" t="s">
        <v>5825</v>
      </c>
      <c r="G1407" s="7" t="s">
        <v>5826</v>
      </c>
      <c r="H1407" t="s">
        <v>5827</v>
      </c>
      <c r="I1407" s="7" t="s">
        <v>98</v>
      </c>
      <c r="J1407" s="7" t="s">
        <v>8005</v>
      </c>
      <c r="K1407" s="7" t="s">
        <v>8005</v>
      </c>
      <c r="L1407" s="36">
        <v>94211</v>
      </c>
      <c r="M1407" s="7" t="s">
        <v>8005</v>
      </c>
      <c r="N1407" s="36">
        <v>22799</v>
      </c>
      <c r="O1407" s="36">
        <v>23483</v>
      </c>
      <c r="P1407" s="36">
        <v>24166</v>
      </c>
      <c r="Q1407" s="36">
        <v>23553</v>
      </c>
      <c r="R1407" s="36">
        <v>210</v>
      </c>
      <c r="S1407" s="36">
        <v>0</v>
      </c>
      <c r="T1407" s="36">
        <v>94211</v>
      </c>
      <c r="U1407" s="36">
        <v>0</v>
      </c>
    </row>
    <row r="1408" spans="1:21" ht="15" customHeight="1" x14ac:dyDescent="0.2">
      <c r="A1408" t="s">
        <v>5795</v>
      </c>
      <c r="B1408" s="7" t="s">
        <v>5828</v>
      </c>
      <c r="C1408" s="7" t="s">
        <v>5797</v>
      </c>
      <c r="D1408" s="7" t="s">
        <v>5801</v>
      </c>
      <c r="E1408" s="7" t="s">
        <v>5829</v>
      </c>
      <c r="F1408" s="7" t="s">
        <v>5830</v>
      </c>
      <c r="G1408" s="7" t="s">
        <v>5831</v>
      </c>
      <c r="H1408" t="s">
        <v>5832</v>
      </c>
      <c r="I1408" s="7" t="s">
        <v>98</v>
      </c>
      <c r="J1408" s="7" t="s">
        <v>8005</v>
      </c>
      <c r="K1408" s="7" t="s">
        <v>8005</v>
      </c>
      <c r="L1408" s="36">
        <v>124720</v>
      </c>
      <c r="M1408" s="7" t="s">
        <v>8005</v>
      </c>
      <c r="N1408" s="36">
        <v>30079</v>
      </c>
      <c r="O1408" s="36">
        <v>31023</v>
      </c>
      <c r="P1408" s="36">
        <v>31967</v>
      </c>
      <c r="Q1408" s="36">
        <v>31180</v>
      </c>
      <c r="R1408" s="36">
        <v>471</v>
      </c>
      <c r="S1408" s="36">
        <v>0</v>
      </c>
      <c r="T1408" s="36">
        <v>124720</v>
      </c>
      <c r="U1408" s="36">
        <v>0</v>
      </c>
    </row>
    <row r="1409" spans="1:21" ht="15" customHeight="1" x14ac:dyDescent="0.2">
      <c r="A1409" t="s">
        <v>5795</v>
      </c>
      <c r="B1409" s="7" t="s">
        <v>5833</v>
      </c>
      <c r="C1409" s="7" t="s">
        <v>5797</v>
      </c>
      <c r="D1409" s="7" t="s">
        <v>5801</v>
      </c>
      <c r="E1409" s="7" t="s">
        <v>5834</v>
      </c>
      <c r="F1409" s="7" t="s">
        <v>5835</v>
      </c>
      <c r="G1409" s="7" t="s">
        <v>5836</v>
      </c>
      <c r="H1409" t="s">
        <v>5837</v>
      </c>
      <c r="I1409" s="7" t="s">
        <v>98</v>
      </c>
      <c r="J1409" s="7" t="s">
        <v>8005</v>
      </c>
      <c r="K1409" s="7" t="s">
        <v>8006</v>
      </c>
      <c r="L1409" s="36">
        <v>0</v>
      </c>
      <c r="M1409" s="7" t="s">
        <v>8005</v>
      </c>
      <c r="N1409" s="36">
        <v>0</v>
      </c>
      <c r="O1409" s="36">
        <v>0</v>
      </c>
      <c r="P1409" s="36">
        <v>0</v>
      </c>
      <c r="Q1409" s="36">
        <v>0</v>
      </c>
      <c r="R1409" s="36">
        <v>0</v>
      </c>
      <c r="S1409" s="36">
        <v>0</v>
      </c>
      <c r="T1409" s="36">
        <v>0</v>
      </c>
      <c r="U1409" s="36">
        <v>0</v>
      </c>
    </row>
    <row r="1410" spans="1:21" ht="15" customHeight="1" x14ac:dyDescent="0.2">
      <c r="A1410" t="s">
        <v>5795</v>
      </c>
      <c r="B1410" s="7" t="s">
        <v>5838</v>
      </c>
      <c r="C1410" s="7" t="s">
        <v>5797</v>
      </c>
      <c r="D1410" s="7" t="s">
        <v>5801</v>
      </c>
      <c r="E1410" s="7" t="s">
        <v>5839</v>
      </c>
      <c r="F1410" s="7" t="s">
        <v>5840</v>
      </c>
      <c r="G1410" s="7" t="s">
        <v>5841</v>
      </c>
      <c r="H1410" t="s">
        <v>5842</v>
      </c>
      <c r="I1410" s="7" t="s">
        <v>98</v>
      </c>
      <c r="J1410" s="7" t="s">
        <v>8005</v>
      </c>
      <c r="K1410" s="7" t="s">
        <v>8005</v>
      </c>
      <c r="L1410" s="36">
        <v>124072</v>
      </c>
      <c r="M1410" s="7" t="s">
        <v>8005</v>
      </c>
      <c r="N1410" s="36">
        <v>24211</v>
      </c>
      <c r="O1410" s="36">
        <v>30712</v>
      </c>
      <c r="P1410" s="36">
        <v>30712</v>
      </c>
      <c r="Q1410" s="36">
        <v>31018</v>
      </c>
      <c r="R1410" s="36">
        <v>7419</v>
      </c>
      <c r="S1410" s="36">
        <v>0</v>
      </c>
      <c r="T1410" s="36">
        <v>124072</v>
      </c>
      <c r="U1410" s="36">
        <v>0</v>
      </c>
    </row>
    <row r="1411" spans="1:21" ht="15" customHeight="1" x14ac:dyDescent="0.2">
      <c r="A1411" t="s">
        <v>5795</v>
      </c>
      <c r="B1411" s="7" t="s">
        <v>5843</v>
      </c>
      <c r="C1411" s="7" t="s">
        <v>5797</v>
      </c>
      <c r="D1411" s="7" t="s">
        <v>5801</v>
      </c>
      <c r="E1411" s="7" t="s">
        <v>5844</v>
      </c>
      <c r="F1411" s="7" t="s">
        <v>5845</v>
      </c>
      <c r="G1411" s="7" t="s">
        <v>5846</v>
      </c>
      <c r="H1411" t="s">
        <v>5847</v>
      </c>
      <c r="I1411" s="7" t="s">
        <v>98</v>
      </c>
      <c r="J1411" s="7" t="s">
        <v>8005</v>
      </c>
      <c r="K1411" s="7" t="s">
        <v>8006</v>
      </c>
      <c r="L1411" s="36">
        <v>0</v>
      </c>
      <c r="M1411" s="7" t="s">
        <v>8005</v>
      </c>
      <c r="N1411" s="36">
        <v>0</v>
      </c>
      <c r="O1411" s="36">
        <v>0</v>
      </c>
      <c r="P1411" s="36">
        <v>0</v>
      </c>
      <c r="Q1411" s="36">
        <v>0</v>
      </c>
      <c r="R1411" s="36">
        <v>0</v>
      </c>
      <c r="S1411" s="36">
        <v>0</v>
      </c>
      <c r="T1411" s="36">
        <v>0</v>
      </c>
      <c r="U1411" s="36">
        <v>0</v>
      </c>
    </row>
    <row r="1412" spans="1:21" ht="15" customHeight="1" x14ac:dyDescent="0.2">
      <c r="A1412" t="s">
        <v>5795</v>
      </c>
      <c r="B1412" s="7" t="s">
        <v>5848</v>
      </c>
      <c r="C1412" s="7" t="s">
        <v>5797</v>
      </c>
      <c r="D1412" s="7" t="s">
        <v>5801</v>
      </c>
      <c r="E1412" s="7" t="s">
        <v>5849</v>
      </c>
      <c r="F1412" s="7" t="s">
        <v>5850</v>
      </c>
      <c r="G1412" s="7" t="s">
        <v>5851</v>
      </c>
      <c r="H1412" t="s">
        <v>5852</v>
      </c>
      <c r="I1412" s="7" t="s">
        <v>98</v>
      </c>
      <c r="J1412" s="7" t="s">
        <v>8005</v>
      </c>
      <c r="K1412" s="7" t="s">
        <v>8005</v>
      </c>
      <c r="L1412" s="36">
        <v>45474</v>
      </c>
      <c r="M1412" s="7" t="s">
        <v>8005</v>
      </c>
      <c r="N1412" s="36">
        <v>10928</v>
      </c>
      <c r="O1412" s="36">
        <v>11268</v>
      </c>
      <c r="P1412" s="36">
        <v>0</v>
      </c>
      <c r="Q1412" s="36">
        <v>11369</v>
      </c>
      <c r="R1412" s="36">
        <v>11369</v>
      </c>
      <c r="S1412" s="36">
        <v>0</v>
      </c>
      <c r="T1412" s="36">
        <v>44934</v>
      </c>
      <c r="U1412" s="36">
        <v>540</v>
      </c>
    </row>
    <row r="1413" spans="1:21" ht="15" customHeight="1" x14ac:dyDescent="0.2">
      <c r="A1413" t="s">
        <v>5795</v>
      </c>
      <c r="B1413" s="7" t="s">
        <v>5853</v>
      </c>
      <c r="C1413" s="7" t="s">
        <v>5797</v>
      </c>
      <c r="D1413" s="7" t="s">
        <v>5801</v>
      </c>
      <c r="E1413" s="7" t="s">
        <v>5854</v>
      </c>
      <c r="F1413" s="7" t="s">
        <v>5855</v>
      </c>
      <c r="G1413" s="7" t="s">
        <v>5856</v>
      </c>
      <c r="H1413" t="s">
        <v>5857</v>
      </c>
      <c r="I1413" s="7" t="s">
        <v>98</v>
      </c>
      <c r="J1413" s="7" t="s">
        <v>8005</v>
      </c>
      <c r="K1413" s="7" t="s">
        <v>8005</v>
      </c>
      <c r="L1413" s="36">
        <v>149329</v>
      </c>
      <c r="M1413" s="7" t="s">
        <v>8005</v>
      </c>
      <c r="N1413" s="36">
        <v>0</v>
      </c>
      <c r="O1413" s="36">
        <v>0</v>
      </c>
      <c r="P1413" s="36">
        <v>0</v>
      </c>
      <c r="Q1413" s="36">
        <v>0</v>
      </c>
      <c r="R1413" s="36">
        <v>149329</v>
      </c>
      <c r="S1413" s="36">
        <v>0</v>
      </c>
      <c r="T1413" s="36">
        <v>149329</v>
      </c>
      <c r="U1413" s="36">
        <v>0</v>
      </c>
    </row>
    <row r="1414" spans="1:21" ht="15" customHeight="1" x14ac:dyDescent="0.2">
      <c r="A1414" t="s">
        <v>5795</v>
      </c>
      <c r="B1414" s="7" t="s">
        <v>5858</v>
      </c>
      <c r="C1414" s="7" t="s">
        <v>5797</v>
      </c>
      <c r="D1414" s="7" t="s">
        <v>5801</v>
      </c>
      <c r="E1414" s="7" t="s">
        <v>5859</v>
      </c>
      <c r="F1414" s="7" t="s">
        <v>5860</v>
      </c>
      <c r="G1414" s="7" t="s">
        <v>5861</v>
      </c>
      <c r="H1414" t="s">
        <v>5862</v>
      </c>
      <c r="I1414" s="7" t="s">
        <v>98</v>
      </c>
      <c r="J1414" s="7" t="s">
        <v>8005</v>
      </c>
      <c r="K1414" s="7" t="s">
        <v>8005</v>
      </c>
      <c r="L1414" s="36">
        <v>129369</v>
      </c>
      <c r="M1414" s="7" t="s">
        <v>8005</v>
      </c>
      <c r="N1414" s="36">
        <v>31327</v>
      </c>
      <c r="O1414" s="36">
        <v>32266</v>
      </c>
      <c r="P1414" s="36">
        <v>33205</v>
      </c>
      <c r="Q1414" s="36">
        <v>32342</v>
      </c>
      <c r="R1414" s="36">
        <v>229</v>
      </c>
      <c r="S1414" s="36">
        <v>0</v>
      </c>
      <c r="T1414" s="36">
        <v>129369</v>
      </c>
      <c r="U1414" s="36">
        <v>0</v>
      </c>
    </row>
    <row r="1415" spans="1:21" ht="15" customHeight="1" x14ac:dyDescent="0.2">
      <c r="A1415" t="s">
        <v>5795</v>
      </c>
      <c r="B1415" s="7" t="s">
        <v>5863</v>
      </c>
      <c r="C1415" s="7" t="s">
        <v>5797</v>
      </c>
      <c r="D1415" s="7" t="s">
        <v>5864</v>
      </c>
      <c r="E1415" s="7" t="s">
        <v>5865</v>
      </c>
      <c r="F1415" s="7" t="s">
        <v>5866</v>
      </c>
      <c r="G1415" s="7" t="s">
        <v>5867</v>
      </c>
      <c r="H1415" t="s">
        <v>5868</v>
      </c>
      <c r="I1415" s="7" t="s">
        <v>98</v>
      </c>
      <c r="J1415" s="7" t="s">
        <v>8005</v>
      </c>
      <c r="K1415" s="7" t="s">
        <v>8005</v>
      </c>
      <c r="L1415" s="36">
        <v>53424</v>
      </c>
      <c r="M1415" s="7" t="s">
        <v>8005</v>
      </c>
      <c r="N1415" s="36">
        <v>12824</v>
      </c>
      <c r="O1415" s="36">
        <v>13220</v>
      </c>
      <c r="P1415" s="36">
        <v>13220</v>
      </c>
      <c r="Q1415" s="36">
        <v>13356</v>
      </c>
      <c r="R1415" s="36">
        <v>804</v>
      </c>
      <c r="S1415" s="36">
        <v>0</v>
      </c>
      <c r="T1415" s="36">
        <v>53424</v>
      </c>
      <c r="U1415" s="36">
        <v>0</v>
      </c>
    </row>
    <row r="1416" spans="1:21" ht="15" customHeight="1" x14ac:dyDescent="0.2">
      <c r="A1416" t="s">
        <v>5795</v>
      </c>
      <c r="B1416" s="7" t="s">
        <v>5869</v>
      </c>
      <c r="C1416" s="7" t="s">
        <v>5797</v>
      </c>
      <c r="D1416" s="7" t="s">
        <v>5870</v>
      </c>
      <c r="E1416" s="7" t="s">
        <v>5871</v>
      </c>
      <c r="F1416" s="7" t="s">
        <v>5872</v>
      </c>
      <c r="G1416" s="7" t="s">
        <v>5873</v>
      </c>
      <c r="H1416" t="s">
        <v>5874</v>
      </c>
      <c r="I1416" s="7" t="s">
        <v>98</v>
      </c>
      <c r="J1416" s="7" t="s">
        <v>8005</v>
      </c>
      <c r="K1416" s="7" t="s">
        <v>8005</v>
      </c>
      <c r="L1416" s="36">
        <v>61844</v>
      </c>
      <c r="M1416" s="7" t="s">
        <v>8005</v>
      </c>
      <c r="N1416" s="36">
        <v>14976</v>
      </c>
      <c r="O1416" s="36">
        <v>15424</v>
      </c>
      <c r="P1416" s="36">
        <v>15873</v>
      </c>
      <c r="Q1416" s="36">
        <v>15461</v>
      </c>
      <c r="R1416" s="36">
        <v>110</v>
      </c>
      <c r="S1416" s="36">
        <v>0</v>
      </c>
      <c r="T1416" s="36">
        <v>61844</v>
      </c>
      <c r="U1416" s="36">
        <v>0</v>
      </c>
    </row>
    <row r="1417" spans="1:21" ht="15" customHeight="1" x14ac:dyDescent="0.2">
      <c r="A1417" t="s">
        <v>5875</v>
      </c>
      <c r="B1417" s="7" t="s">
        <v>5876</v>
      </c>
      <c r="C1417" s="7" t="s">
        <v>5877</v>
      </c>
      <c r="D1417" s="7" t="s">
        <v>5878</v>
      </c>
      <c r="E1417" s="7" t="s">
        <v>34</v>
      </c>
      <c r="F1417" s="7" t="s">
        <v>35</v>
      </c>
      <c r="G1417" s="7" t="s">
        <v>5878</v>
      </c>
      <c r="H1417" t="s">
        <v>5879</v>
      </c>
      <c r="I1417" s="7" t="s">
        <v>37</v>
      </c>
      <c r="J1417" s="7" t="s">
        <v>8005</v>
      </c>
      <c r="K1417" s="7" t="s">
        <v>8005</v>
      </c>
      <c r="L1417" s="36">
        <v>910660</v>
      </c>
      <c r="M1417" s="7" t="s">
        <v>8005</v>
      </c>
      <c r="N1417" s="36">
        <v>220516</v>
      </c>
      <c r="O1417" s="36">
        <v>432432</v>
      </c>
      <c r="P1417" s="36">
        <v>1084</v>
      </c>
      <c r="Q1417" s="36">
        <v>189247</v>
      </c>
      <c r="R1417" s="36">
        <v>67381</v>
      </c>
      <c r="S1417" s="36">
        <v>0</v>
      </c>
      <c r="T1417" s="36">
        <v>910660</v>
      </c>
      <c r="U1417" s="36">
        <v>0</v>
      </c>
    </row>
    <row r="1418" spans="1:21" ht="15" customHeight="1" x14ac:dyDescent="0.2">
      <c r="A1418" t="s">
        <v>5875</v>
      </c>
      <c r="B1418" s="7" t="s">
        <v>5880</v>
      </c>
      <c r="C1418" s="7" t="s">
        <v>5877</v>
      </c>
      <c r="D1418" s="7" t="s">
        <v>5881</v>
      </c>
      <c r="E1418" s="7" t="s">
        <v>34</v>
      </c>
      <c r="F1418" s="7" t="s">
        <v>35</v>
      </c>
      <c r="G1418" s="7" t="s">
        <v>5881</v>
      </c>
      <c r="H1418" t="s">
        <v>5882</v>
      </c>
      <c r="I1418" s="7" t="s">
        <v>41</v>
      </c>
      <c r="J1418" s="7" t="s">
        <v>8005</v>
      </c>
      <c r="K1418" s="7" t="s">
        <v>8005</v>
      </c>
      <c r="L1418" s="36">
        <v>533696</v>
      </c>
      <c r="M1418" s="7" t="s">
        <v>8005</v>
      </c>
      <c r="N1418" s="36">
        <v>0</v>
      </c>
      <c r="O1418" s="36">
        <v>24366</v>
      </c>
      <c r="P1418" s="36">
        <v>173430</v>
      </c>
      <c r="Q1418" s="36">
        <v>94074</v>
      </c>
      <c r="R1418" s="36">
        <v>168098</v>
      </c>
      <c r="S1418" s="36">
        <v>0</v>
      </c>
      <c r="T1418" s="36">
        <v>459968</v>
      </c>
      <c r="U1418" s="36">
        <v>73728</v>
      </c>
    </row>
    <row r="1419" spans="1:21" ht="15" customHeight="1" x14ac:dyDescent="0.2">
      <c r="A1419" t="s">
        <v>5875</v>
      </c>
      <c r="B1419" s="7" t="s">
        <v>5883</v>
      </c>
      <c r="C1419" s="7" t="s">
        <v>5877</v>
      </c>
      <c r="D1419" s="7" t="s">
        <v>5884</v>
      </c>
      <c r="E1419" s="7" t="s">
        <v>34</v>
      </c>
      <c r="F1419" s="7" t="s">
        <v>35</v>
      </c>
      <c r="G1419" s="7" t="s">
        <v>5884</v>
      </c>
      <c r="H1419" t="s">
        <v>4712</v>
      </c>
      <c r="I1419" s="7" t="s">
        <v>41</v>
      </c>
      <c r="J1419" s="7" t="s">
        <v>8005</v>
      </c>
      <c r="K1419" s="7" t="s">
        <v>8005</v>
      </c>
      <c r="L1419" s="36">
        <v>212852</v>
      </c>
      <c r="M1419" s="7" t="s">
        <v>8005</v>
      </c>
      <c r="N1419" s="36">
        <v>0</v>
      </c>
      <c r="O1419" s="36">
        <v>49286</v>
      </c>
      <c r="P1419" s="36">
        <v>0</v>
      </c>
      <c r="Q1419" s="36">
        <v>0</v>
      </c>
      <c r="R1419" s="36">
        <v>53213</v>
      </c>
      <c r="S1419" s="36">
        <v>0</v>
      </c>
      <c r="T1419" s="36">
        <v>102499</v>
      </c>
      <c r="U1419" s="36">
        <v>110353</v>
      </c>
    </row>
    <row r="1420" spans="1:21" ht="15" customHeight="1" x14ac:dyDescent="0.2">
      <c r="A1420" t="s">
        <v>5875</v>
      </c>
      <c r="B1420" s="7" t="s">
        <v>5885</v>
      </c>
      <c r="C1420" s="7" t="s">
        <v>5877</v>
      </c>
      <c r="D1420" s="7" t="s">
        <v>5886</v>
      </c>
      <c r="E1420" s="7" t="s">
        <v>34</v>
      </c>
      <c r="F1420" s="7" t="s">
        <v>35</v>
      </c>
      <c r="G1420" s="7" t="s">
        <v>5886</v>
      </c>
      <c r="H1420" t="s">
        <v>5887</v>
      </c>
      <c r="I1420" s="7" t="s">
        <v>41</v>
      </c>
      <c r="J1420" s="7" t="s">
        <v>8005</v>
      </c>
      <c r="K1420" s="7" t="s">
        <v>8005</v>
      </c>
      <c r="L1420" s="36">
        <v>2276903</v>
      </c>
      <c r="M1420" s="7" t="s">
        <v>8006</v>
      </c>
      <c r="N1420" s="36">
        <v>238137</v>
      </c>
      <c r="O1420" s="36">
        <v>322393</v>
      </c>
      <c r="P1420" s="36">
        <v>283426</v>
      </c>
      <c r="Q1420" s="36">
        <v>549177</v>
      </c>
      <c r="R1420" s="36">
        <v>0</v>
      </c>
      <c r="S1420" s="36">
        <v>0</v>
      </c>
      <c r="T1420" s="36">
        <v>1393133</v>
      </c>
      <c r="U1420" s="36">
        <v>883770</v>
      </c>
    </row>
    <row r="1421" spans="1:21" ht="15" customHeight="1" x14ac:dyDescent="0.2">
      <c r="A1421" t="s">
        <v>5875</v>
      </c>
      <c r="B1421" s="7" t="s">
        <v>5888</v>
      </c>
      <c r="C1421" s="7" t="s">
        <v>5877</v>
      </c>
      <c r="D1421" s="7" t="s">
        <v>5889</v>
      </c>
      <c r="E1421" s="7" t="s">
        <v>34</v>
      </c>
      <c r="F1421" s="7" t="s">
        <v>35</v>
      </c>
      <c r="G1421" s="7" t="s">
        <v>5889</v>
      </c>
      <c r="H1421" t="s">
        <v>5890</v>
      </c>
      <c r="I1421" s="7" t="s">
        <v>41</v>
      </c>
      <c r="J1421" s="7" t="s">
        <v>8005</v>
      </c>
      <c r="K1421" s="7" t="s">
        <v>8005</v>
      </c>
      <c r="L1421" s="36">
        <v>462437</v>
      </c>
      <c r="M1421" s="7" t="s">
        <v>8005</v>
      </c>
      <c r="N1421" s="36">
        <v>93243</v>
      </c>
      <c r="O1421" s="36">
        <v>261976</v>
      </c>
      <c r="P1421" s="36">
        <v>69746</v>
      </c>
      <c r="Q1421" s="36">
        <v>0</v>
      </c>
      <c r="R1421" s="36">
        <v>37472</v>
      </c>
      <c r="S1421" s="36">
        <v>0</v>
      </c>
      <c r="T1421" s="36">
        <v>462437</v>
      </c>
      <c r="U1421" s="36">
        <v>0</v>
      </c>
    </row>
    <row r="1422" spans="1:21" ht="15" customHeight="1" x14ac:dyDescent="0.2">
      <c r="A1422" t="s">
        <v>5875</v>
      </c>
      <c r="B1422" s="7" t="s">
        <v>5891</v>
      </c>
      <c r="C1422" s="7" t="s">
        <v>5877</v>
      </c>
      <c r="D1422" s="7" t="s">
        <v>5892</v>
      </c>
      <c r="E1422" s="7" t="s">
        <v>34</v>
      </c>
      <c r="F1422" s="7" t="s">
        <v>35</v>
      </c>
      <c r="G1422" s="7" t="s">
        <v>5892</v>
      </c>
      <c r="H1422" t="s">
        <v>5893</v>
      </c>
      <c r="I1422" s="7" t="s">
        <v>41</v>
      </c>
      <c r="J1422" s="7" t="s">
        <v>8005</v>
      </c>
      <c r="K1422" s="7" t="s">
        <v>8005</v>
      </c>
      <c r="L1422" s="36">
        <v>10360089</v>
      </c>
      <c r="M1422" s="7" t="s">
        <v>8005</v>
      </c>
      <c r="N1422" s="36">
        <v>1658034</v>
      </c>
      <c r="O1422" s="36">
        <v>1159654</v>
      </c>
      <c r="P1422" s="36">
        <v>252370</v>
      </c>
      <c r="Q1422" s="36">
        <v>2664836</v>
      </c>
      <c r="R1422" s="36">
        <v>2642282</v>
      </c>
      <c r="S1422" s="36">
        <v>0</v>
      </c>
      <c r="T1422" s="36">
        <v>8377176</v>
      </c>
      <c r="U1422" s="36">
        <v>1982913</v>
      </c>
    </row>
    <row r="1423" spans="1:21" ht="15" customHeight="1" x14ac:dyDescent="0.2">
      <c r="A1423" t="s">
        <v>5875</v>
      </c>
      <c r="B1423" s="7" t="s">
        <v>5894</v>
      </c>
      <c r="C1423" s="7" t="s">
        <v>5877</v>
      </c>
      <c r="D1423" s="7" t="s">
        <v>5895</v>
      </c>
      <c r="E1423" s="7" t="s">
        <v>34</v>
      </c>
      <c r="F1423" s="7" t="s">
        <v>35</v>
      </c>
      <c r="G1423" s="7" t="s">
        <v>5895</v>
      </c>
      <c r="H1423" t="s">
        <v>5896</v>
      </c>
      <c r="I1423" s="7" t="s">
        <v>41</v>
      </c>
      <c r="J1423" s="7" t="s">
        <v>8005</v>
      </c>
      <c r="K1423" s="7" t="s">
        <v>8005</v>
      </c>
      <c r="L1423" s="36">
        <v>5972387</v>
      </c>
      <c r="M1423" s="7" t="s">
        <v>8005</v>
      </c>
      <c r="N1423" s="36">
        <v>0</v>
      </c>
      <c r="O1423" s="36">
        <v>0</v>
      </c>
      <c r="P1423" s="36">
        <v>1598961</v>
      </c>
      <c r="Q1423" s="36">
        <v>1323523</v>
      </c>
      <c r="R1423" s="36">
        <v>1330136</v>
      </c>
      <c r="S1423" s="36">
        <v>0</v>
      </c>
      <c r="T1423" s="36">
        <v>4252620</v>
      </c>
      <c r="U1423" s="36">
        <v>1719767</v>
      </c>
    </row>
    <row r="1424" spans="1:21" ht="15" customHeight="1" x14ac:dyDescent="0.2">
      <c r="A1424" t="s">
        <v>5875</v>
      </c>
      <c r="B1424" s="7" t="s">
        <v>5897</v>
      </c>
      <c r="C1424" s="7" t="s">
        <v>5877</v>
      </c>
      <c r="D1424" s="7" t="s">
        <v>5898</v>
      </c>
      <c r="E1424" s="7" t="s">
        <v>34</v>
      </c>
      <c r="F1424" s="7" t="s">
        <v>35</v>
      </c>
      <c r="G1424" s="7" t="s">
        <v>5898</v>
      </c>
      <c r="H1424" t="s">
        <v>5899</v>
      </c>
      <c r="I1424" s="7" t="s">
        <v>41</v>
      </c>
      <c r="J1424" s="7" t="s">
        <v>8005</v>
      </c>
      <c r="K1424" s="7" t="s">
        <v>8005</v>
      </c>
      <c r="L1424" s="36">
        <v>96824</v>
      </c>
      <c r="M1424" s="7" t="s">
        <v>8005</v>
      </c>
      <c r="N1424" s="36">
        <v>23446</v>
      </c>
      <c r="O1424" s="36">
        <v>38739</v>
      </c>
      <c r="P1424" s="36">
        <v>34410</v>
      </c>
      <c r="Q1424" s="36">
        <v>0</v>
      </c>
      <c r="R1424" s="36">
        <v>229</v>
      </c>
      <c r="S1424" s="36">
        <v>0</v>
      </c>
      <c r="T1424" s="36">
        <v>96824</v>
      </c>
      <c r="U1424" s="36">
        <v>0</v>
      </c>
    </row>
    <row r="1425" spans="1:21" ht="15" customHeight="1" x14ac:dyDescent="0.2">
      <c r="A1425" t="s">
        <v>5875</v>
      </c>
      <c r="B1425" s="7" t="s">
        <v>5900</v>
      </c>
      <c r="C1425" s="7" t="s">
        <v>5877</v>
      </c>
      <c r="D1425" s="7" t="s">
        <v>5901</v>
      </c>
      <c r="E1425" s="7" t="s">
        <v>34</v>
      </c>
      <c r="F1425" s="7" t="s">
        <v>35</v>
      </c>
      <c r="G1425" s="7" t="s">
        <v>5901</v>
      </c>
      <c r="H1425" t="s">
        <v>5902</v>
      </c>
      <c r="I1425" s="7" t="s">
        <v>41</v>
      </c>
      <c r="J1425" s="7" t="s">
        <v>8005</v>
      </c>
      <c r="K1425" s="7" t="s">
        <v>8005</v>
      </c>
      <c r="L1425" s="36">
        <v>55564</v>
      </c>
      <c r="M1425" s="7" t="s">
        <v>8005</v>
      </c>
      <c r="N1425" s="36">
        <v>13363</v>
      </c>
      <c r="O1425" s="36">
        <v>18856</v>
      </c>
      <c r="P1425" s="36">
        <v>0</v>
      </c>
      <c r="Q1425" s="36">
        <v>0</v>
      </c>
      <c r="R1425" s="36">
        <v>13891</v>
      </c>
      <c r="S1425" s="36">
        <v>0</v>
      </c>
      <c r="T1425" s="36">
        <v>46110</v>
      </c>
      <c r="U1425" s="36">
        <v>9454</v>
      </c>
    </row>
    <row r="1426" spans="1:21" ht="15" customHeight="1" x14ac:dyDescent="0.2">
      <c r="A1426" t="s">
        <v>5875</v>
      </c>
      <c r="B1426" s="7" t="s">
        <v>5903</v>
      </c>
      <c r="C1426" s="7" t="s">
        <v>5877</v>
      </c>
      <c r="D1426" s="7" t="s">
        <v>5904</v>
      </c>
      <c r="E1426" s="7" t="s">
        <v>34</v>
      </c>
      <c r="F1426" s="7" t="s">
        <v>35</v>
      </c>
      <c r="G1426" s="7" t="s">
        <v>5904</v>
      </c>
      <c r="H1426" t="s">
        <v>5905</v>
      </c>
      <c r="I1426" s="7" t="s">
        <v>41</v>
      </c>
      <c r="J1426" s="7" t="s">
        <v>8005</v>
      </c>
      <c r="K1426" s="7" t="s">
        <v>8005</v>
      </c>
      <c r="L1426" s="36">
        <v>91328</v>
      </c>
      <c r="M1426" s="7" t="s">
        <v>8005</v>
      </c>
      <c r="N1426" s="36">
        <v>0</v>
      </c>
      <c r="O1426" s="36">
        <v>11527</v>
      </c>
      <c r="P1426" s="36">
        <v>28155</v>
      </c>
      <c r="Q1426" s="36">
        <v>33133</v>
      </c>
      <c r="R1426" s="36">
        <v>16526</v>
      </c>
      <c r="S1426" s="36">
        <v>0</v>
      </c>
      <c r="T1426" s="36">
        <v>89341</v>
      </c>
      <c r="U1426" s="36">
        <v>1987</v>
      </c>
    </row>
    <row r="1427" spans="1:21" ht="15" customHeight="1" x14ac:dyDescent="0.2">
      <c r="A1427" t="s">
        <v>5875</v>
      </c>
      <c r="B1427" s="7" t="s">
        <v>5906</v>
      </c>
      <c r="C1427" s="7" t="s">
        <v>5877</v>
      </c>
      <c r="D1427" s="7" t="s">
        <v>5907</v>
      </c>
      <c r="E1427" s="7" t="s">
        <v>34</v>
      </c>
      <c r="F1427" s="7" t="s">
        <v>35</v>
      </c>
      <c r="G1427" s="7" t="s">
        <v>5907</v>
      </c>
      <c r="H1427" t="s">
        <v>5908</v>
      </c>
      <c r="I1427" s="7" t="s">
        <v>41</v>
      </c>
      <c r="J1427" s="7" t="s">
        <v>8005</v>
      </c>
      <c r="K1427" s="7" t="s">
        <v>8005</v>
      </c>
      <c r="L1427" s="36">
        <v>512439</v>
      </c>
      <c r="M1427" s="7" t="s">
        <v>8005</v>
      </c>
      <c r="N1427" s="36">
        <v>59736</v>
      </c>
      <c r="O1427" s="36">
        <v>321183</v>
      </c>
      <c r="P1427" s="36">
        <v>129345</v>
      </c>
      <c r="Q1427" s="36">
        <v>0</v>
      </c>
      <c r="R1427" s="36">
        <v>2175</v>
      </c>
      <c r="S1427" s="36">
        <v>0</v>
      </c>
      <c r="T1427" s="36">
        <v>512439</v>
      </c>
      <c r="U1427" s="36">
        <v>0</v>
      </c>
    </row>
    <row r="1428" spans="1:21" ht="15" customHeight="1" x14ac:dyDescent="0.2">
      <c r="A1428" t="s">
        <v>5875</v>
      </c>
      <c r="B1428" s="7" t="s">
        <v>5909</v>
      </c>
      <c r="C1428" s="7" t="s">
        <v>5877</v>
      </c>
      <c r="D1428" s="7" t="s">
        <v>5910</v>
      </c>
      <c r="E1428" s="7" t="s">
        <v>34</v>
      </c>
      <c r="F1428" s="7" t="s">
        <v>35</v>
      </c>
      <c r="G1428" s="7" t="s">
        <v>5910</v>
      </c>
      <c r="H1428" t="s">
        <v>5911</v>
      </c>
      <c r="I1428" s="7" t="s">
        <v>41</v>
      </c>
      <c r="J1428" s="7" t="s">
        <v>8005</v>
      </c>
      <c r="K1428" s="7" t="s">
        <v>8005</v>
      </c>
      <c r="L1428" s="36">
        <v>23057134</v>
      </c>
      <c r="M1428" s="7" t="s">
        <v>8005</v>
      </c>
      <c r="N1428" s="36">
        <v>0</v>
      </c>
      <c r="O1428" s="36">
        <v>2044350</v>
      </c>
      <c r="P1428" s="36">
        <v>16994709</v>
      </c>
      <c r="Q1428" s="36">
        <v>0</v>
      </c>
      <c r="R1428" s="36">
        <v>2794834</v>
      </c>
      <c r="S1428" s="36">
        <v>0</v>
      </c>
      <c r="T1428" s="36">
        <v>21833893</v>
      </c>
      <c r="U1428" s="36">
        <v>1223241</v>
      </c>
    </row>
    <row r="1429" spans="1:21" ht="15" customHeight="1" x14ac:dyDescent="0.2">
      <c r="A1429" t="s">
        <v>5875</v>
      </c>
      <c r="B1429" s="7" t="s">
        <v>5912</v>
      </c>
      <c r="C1429" s="7" t="s">
        <v>5877</v>
      </c>
      <c r="D1429" s="7" t="s">
        <v>5913</v>
      </c>
      <c r="E1429" s="7" t="s">
        <v>34</v>
      </c>
      <c r="F1429" s="7" t="s">
        <v>35</v>
      </c>
      <c r="G1429" s="7" t="s">
        <v>5913</v>
      </c>
      <c r="H1429" t="s">
        <v>5914</v>
      </c>
      <c r="I1429" s="7" t="s">
        <v>41</v>
      </c>
      <c r="J1429" s="7" t="s">
        <v>8005</v>
      </c>
      <c r="K1429" s="7" t="s">
        <v>8005</v>
      </c>
      <c r="L1429" s="36">
        <v>3233383</v>
      </c>
      <c r="M1429" s="7" t="s">
        <v>8005</v>
      </c>
      <c r="N1429" s="36">
        <v>778457</v>
      </c>
      <c r="O1429" s="36">
        <v>1432742</v>
      </c>
      <c r="P1429" s="36">
        <v>994379</v>
      </c>
      <c r="Q1429" s="36">
        <v>0</v>
      </c>
      <c r="R1429" s="36">
        <v>27805</v>
      </c>
      <c r="S1429" s="36">
        <v>0</v>
      </c>
      <c r="T1429" s="36">
        <v>3233383</v>
      </c>
      <c r="U1429" s="36">
        <v>0</v>
      </c>
    </row>
    <row r="1430" spans="1:21" ht="15" customHeight="1" x14ac:dyDescent="0.2">
      <c r="A1430" t="s">
        <v>5875</v>
      </c>
      <c r="B1430" s="7" t="s">
        <v>5915</v>
      </c>
      <c r="C1430" s="7" t="s">
        <v>5877</v>
      </c>
      <c r="D1430" s="7" t="s">
        <v>5916</v>
      </c>
      <c r="E1430" s="7" t="s">
        <v>34</v>
      </c>
      <c r="F1430" s="7" t="s">
        <v>35</v>
      </c>
      <c r="G1430" s="7" t="s">
        <v>5916</v>
      </c>
      <c r="H1430" t="s">
        <v>5917</v>
      </c>
      <c r="I1430" s="7" t="s">
        <v>41</v>
      </c>
      <c r="J1430" s="7" t="s">
        <v>8005</v>
      </c>
      <c r="K1430" s="7" t="s">
        <v>8005</v>
      </c>
      <c r="L1430" s="36">
        <v>156106</v>
      </c>
      <c r="M1430" s="7" t="s">
        <v>8005</v>
      </c>
      <c r="N1430" s="36">
        <v>14243</v>
      </c>
      <c r="O1430" s="36">
        <v>55496</v>
      </c>
      <c r="P1430" s="36">
        <v>73267</v>
      </c>
      <c r="Q1430" s="36">
        <v>0</v>
      </c>
      <c r="R1430" s="36">
        <v>13100</v>
      </c>
      <c r="S1430" s="36">
        <v>0</v>
      </c>
      <c r="T1430" s="36">
        <v>156106</v>
      </c>
      <c r="U1430" s="36">
        <v>0</v>
      </c>
    </row>
    <row r="1431" spans="1:21" ht="15" customHeight="1" x14ac:dyDescent="0.2">
      <c r="A1431" t="s">
        <v>5875</v>
      </c>
      <c r="B1431" s="7" t="s">
        <v>5918</v>
      </c>
      <c r="C1431" s="7" t="s">
        <v>5877</v>
      </c>
      <c r="D1431" s="7" t="s">
        <v>5919</v>
      </c>
      <c r="E1431" s="7" t="s">
        <v>34</v>
      </c>
      <c r="F1431" s="7" t="s">
        <v>35</v>
      </c>
      <c r="G1431" s="7" t="s">
        <v>5919</v>
      </c>
      <c r="H1431" t="s">
        <v>5920</v>
      </c>
      <c r="I1431" s="7" t="s">
        <v>41</v>
      </c>
      <c r="J1431" s="7" t="s">
        <v>8005</v>
      </c>
      <c r="K1431" s="7" t="s">
        <v>8005</v>
      </c>
      <c r="L1431" s="36">
        <v>45553</v>
      </c>
      <c r="M1431" s="7" t="s">
        <v>8006</v>
      </c>
      <c r="N1431" s="36">
        <v>0</v>
      </c>
      <c r="O1431" s="36">
        <v>45446</v>
      </c>
      <c r="P1431" s="36">
        <v>0</v>
      </c>
      <c r="Q1431" s="36">
        <v>0</v>
      </c>
      <c r="R1431" s="36">
        <v>0</v>
      </c>
      <c r="S1431" s="36">
        <v>0</v>
      </c>
      <c r="T1431" s="36">
        <v>45446</v>
      </c>
      <c r="U1431" s="36">
        <v>107</v>
      </c>
    </row>
    <row r="1432" spans="1:21" ht="15" customHeight="1" x14ac:dyDescent="0.2">
      <c r="A1432" t="s">
        <v>5875</v>
      </c>
      <c r="B1432" s="7" t="s">
        <v>5921</v>
      </c>
      <c r="C1432" s="7" t="s">
        <v>5877</v>
      </c>
      <c r="D1432" s="7" t="s">
        <v>5892</v>
      </c>
      <c r="E1432" s="7" t="s">
        <v>5922</v>
      </c>
      <c r="F1432" s="7" t="s">
        <v>5923</v>
      </c>
      <c r="G1432" s="7" t="s">
        <v>5924</v>
      </c>
      <c r="H1432" t="s">
        <v>5925</v>
      </c>
      <c r="I1432" s="7" t="s">
        <v>98</v>
      </c>
      <c r="J1432" s="7" t="s">
        <v>8005</v>
      </c>
      <c r="K1432" s="7" t="s">
        <v>8005</v>
      </c>
      <c r="L1432" s="36">
        <v>96477</v>
      </c>
      <c r="M1432" s="7" t="s">
        <v>8005</v>
      </c>
      <c r="N1432" s="36">
        <v>23169</v>
      </c>
      <c r="O1432" s="36">
        <v>47049</v>
      </c>
      <c r="P1432" s="36">
        <v>25303</v>
      </c>
      <c r="Q1432" s="36">
        <v>0</v>
      </c>
      <c r="R1432" s="36">
        <v>956</v>
      </c>
      <c r="S1432" s="36">
        <v>0</v>
      </c>
      <c r="T1432" s="36">
        <v>96477</v>
      </c>
      <c r="U1432" s="36">
        <v>0</v>
      </c>
    </row>
    <row r="1433" spans="1:21" ht="15" customHeight="1" x14ac:dyDescent="0.2">
      <c r="A1433" t="s">
        <v>5875</v>
      </c>
      <c r="B1433" s="7" t="s">
        <v>5926</v>
      </c>
      <c r="C1433" s="7" t="s">
        <v>5877</v>
      </c>
      <c r="D1433" s="7" t="s">
        <v>5913</v>
      </c>
      <c r="E1433" s="7" t="s">
        <v>5927</v>
      </c>
      <c r="F1433" s="7" t="s">
        <v>5928</v>
      </c>
      <c r="G1433" s="7" t="s">
        <v>5929</v>
      </c>
      <c r="H1433" t="s">
        <v>5240</v>
      </c>
      <c r="I1433" s="7" t="s">
        <v>98</v>
      </c>
      <c r="J1433" s="7" t="s">
        <v>8007</v>
      </c>
      <c r="K1433" s="7" t="s">
        <v>8006</v>
      </c>
      <c r="L1433" s="36">
        <v>0</v>
      </c>
      <c r="M1433" s="7" t="s">
        <v>8005</v>
      </c>
      <c r="N1433" s="36">
        <v>0</v>
      </c>
      <c r="O1433" s="36">
        <v>0</v>
      </c>
      <c r="P1433" s="36">
        <v>0</v>
      </c>
      <c r="Q1433" s="36">
        <v>0</v>
      </c>
      <c r="R1433" s="36">
        <v>0</v>
      </c>
      <c r="S1433" s="36">
        <v>0</v>
      </c>
      <c r="T1433" s="36">
        <v>0</v>
      </c>
      <c r="U1433" s="36">
        <v>0</v>
      </c>
    </row>
    <row r="1434" spans="1:21" ht="15" customHeight="1" x14ac:dyDescent="0.2">
      <c r="A1434" t="s">
        <v>5875</v>
      </c>
      <c r="B1434" s="7" t="s">
        <v>5930</v>
      </c>
      <c r="C1434" s="7" t="s">
        <v>5877</v>
      </c>
      <c r="D1434" s="7" t="s">
        <v>5892</v>
      </c>
      <c r="E1434" s="7" t="s">
        <v>5931</v>
      </c>
      <c r="F1434" s="7" t="s">
        <v>5932</v>
      </c>
      <c r="G1434" s="7" t="s">
        <v>5933</v>
      </c>
      <c r="H1434" t="s">
        <v>5934</v>
      </c>
      <c r="I1434" s="7" t="s">
        <v>98</v>
      </c>
      <c r="J1434" s="7" t="s">
        <v>8005</v>
      </c>
      <c r="K1434" s="7" t="s">
        <v>8005</v>
      </c>
      <c r="L1434" s="36">
        <v>124715</v>
      </c>
      <c r="M1434" s="7" t="s">
        <v>8005</v>
      </c>
      <c r="N1434" s="36">
        <v>0</v>
      </c>
      <c r="O1434" s="36">
        <v>30874</v>
      </c>
      <c r="P1434" s="36">
        <v>91505</v>
      </c>
      <c r="Q1434" s="36">
        <v>0</v>
      </c>
      <c r="R1434" s="36">
        <v>2336</v>
      </c>
      <c r="S1434" s="36">
        <v>0</v>
      </c>
      <c r="T1434" s="36">
        <v>124715</v>
      </c>
      <c r="U1434" s="36">
        <v>0</v>
      </c>
    </row>
    <row r="1435" spans="1:21" ht="15" customHeight="1" x14ac:dyDescent="0.2">
      <c r="A1435" t="s">
        <v>5875</v>
      </c>
      <c r="B1435" s="7" t="s">
        <v>5935</v>
      </c>
      <c r="C1435" s="7" t="s">
        <v>5877</v>
      </c>
      <c r="D1435" s="7" t="s">
        <v>5878</v>
      </c>
      <c r="E1435" s="7" t="s">
        <v>5936</v>
      </c>
      <c r="F1435" s="7" t="s">
        <v>5937</v>
      </c>
      <c r="G1435" s="7" t="s">
        <v>5938</v>
      </c>
      <c r="H1435" t="s">
        <v>5939</v>
      </c>
      <c r="I1435" s="7" t="s">
        <v>98</v>
      </c>
      <c r="J1435" s="7" t="s">
        <v>8005</v>
      </c>
      <c r="K1435" s="7" t="s">
        <v>8005</v>
      </c>
      <c r="L1435" s="36">
        <v>440152</v>
      </c>
      <c r="M1435" s="7" t="s">
        <v>8005</v>
      </c>
      <c r="N1435" s="36">
        <v>105702</v>
      </c>
      <c r="O1435" s="36">
        <v>232623</v>
      </c>
      <c r="P1435" s="36">
        <v>5704</v>
      </c>
      <c r="Q1435" s="36">
        <v>0</v>
      </c>
      <c r="R1435" s="36">
        <v>96123</v>
      </c>
      <c r="S1435" s="36">
        <v>0</v>
      </c>
      <c r="T1435" s="36">
        <v>440152</v>
      </c>
      <c r="U1435" s="36">
        <v>0</v>
      </c>
    </row>
    <row r="1436" spans="1:21" ht="15" customHeight="1" x14ac:dyDescent="0.2">
      <c r="A1436" t="s">
        <v>5875</v>
      </c>
      <c r="B1436" s="7" t="s">
        <v>5940</v>
      </c>
      <c r="C1436" s="7" t="s">
        <v>5877</v>
      </c>
      <c r="D1436" s="7" t="s">
        <v>5910</v>
      </c>
      <c r="E1436" s="7" t="s">
        <v>5941</v>
      </c>
      <c r="F1436" s="7" t="s">
        <v>5942</v>
      </c>
      <c r="G1436" s="7" t="s">
        <v>5943</v>
      </c>
      <c r="H1436" t="s">
        <v>5944</v>
      </c>
      <c r="I1436" s="7" t="s">
        <v>98</v>
      </c>
      <c r="J1436" s="7" t="s">
        <v>8005</v>
      </c>
      <c r="K1436" s="7" t="s">
        <v>8005</v>
      </c>
      <c r="L1436" s="36">
        <v>121518</v>
      </c>
      <c r="M1436" s="7" t="s">
        <v>8005</v>
      </c>
      <c r="N1436" s="36">
        <v>0</v>
      </c>
      <c r="O1436" s="36">
        <v>27196</v>
      </c>
      <c r="P1436" s="36">
        <v>88552</v>
      </c>
      <c r="Q1436" s="36">
        <v>0</v>
      </c>
      <c r="R1436" s="36">
        <v>5770</v>
      </c>
      <c r="S1436" s="36">
        <v>0</v>
      </c>
      <c r="T1436" s="36">
        <v>121518</v>
      </c>
      <c r="U1436" s="36">
        <v>0</v>
      </c>
    </row>
    <row r="1437" spans="1:21" ht="15" customHeight="1" x14ac:dyDescent="0.2">
      <c r="A1437" t="s">
        <v>5875</v>
      </c>
      <c r="B1437" s="7" t="s">
        <v>5945</v>
      </c>
      <c r="C1437" s="7" t="s">
        <v>5877</v>
      </c>
      <c r="D1437" s="7" t="s">
        <v>5892</v>
      </c>
      <c r="E1437" s="7" t="s">
        <v>5946</v>
      </c>
      <c r="F1437" s="7" t="s">
        <v>5947</v>
      </c>
      <c r="G1437" s="7" t="s">
        <v>5948</v>
      </c>
      <c r="H1437" t="s">
        <v>5949</v>
      </c>
      <c r="I1437" s="7" t="s">
        <v>98</v>
      </c>
      <c r="J1437" s="7" t="s">
        <v>8005</v>
      </c>
      <c r="K1437" s="7" t="s">
        <v>8005</v>
      </c>
      <c r="L1437" s="36">
        <v>175170</v>
      </c>
      <c r="M1437" s="7" t="s">
        <v>8005</v>
      </c>
      <c r="N1437" s="36">
        <v>42067</v>
      </c>
      <c r="O1437" s="36">
        <v>85425</v>
      </c>
      <c r="P1437" s="36">
        <v>45940</v>
      </c>
      <c r="Q1437" s="36">
        <v>0</v>
      </c>
      <c r="R1437" s="36">
        <v>1738</v>
      </c>
      <c r="S1437" s="36">
        <v>0</v>
      </c>
      <c r="T1437" s="36">
        <v>175170</v>
      </c>
      <c r="U1437" s="36">
        <v>0</v>
      </c>
    </row>
    <row r="1438" spans="1:21" ht="15" customHeight="1" x14ac:dyDescent="0.2">
      <c r="A1438" t="s">
        <v>5875</v>
      </c>
      <c r="B1438" s="7" t="s">
        <v>5950</v>
      </c>
      <c r="C1438" s="7" t="s">
        <v>5877</v>
      </c>
      <c r="D1438" s="7" t="s">
        <v>5913</v>
      </c>
      <c r="E1438" s="7" t="s">
        <v>5951</v>
      </c>
      <c r="F1438" s="7" t="s">
        <v>5952</v>
      </c>
      <c r="G1438" s="7" t="s">
        <v>5953</v>
      </c>
      <c r="H1438" t="s">
        <v>5954</v>
      </c>
      <c r="I1438" s="7" t="s">
        <v>98</v>
      </c>
      <c r="J1438" s="7" t="s">
        <v>8007</v>
      </c>
      <c r="K1438" s="7" t="s">
        <v>8006</v>
      </c>
      <c r="L1438" s="36">
        <v>0</v>
      </c>
      <c r="M1438" s="7" t="s">
        <v>8005</v>
      </c>
      <c r="N1438" s="36">
        <v>0</v>
      </c>
      <c r="O1438" s="36">
        <v>0</v>
      </c>
      <c r="P1438" s="36">
        <v>0</v>
      </c>
      <c r="Q1438" s="36">
        <v>0</v>
      </c>
      <c r="R1438" s="36">
        <v>0</v>
      </c>
      <c r="S1438" s="36">
        <v>0</v>
      </c>
      <c r="T1438" s="36">
        <v>0</v>
      </c>
      <c r="U1438" s="36">
        <v>0</v>
      </c>
    </row>
    <row r="1439" spans="1:21" ht="15" customHeight="1" x14ac:dyDescent="0.2">
      <c r="A1439" t="s">
        <v>5875</v>
      </c>
      <c r="B1439" s="7" t="s">
        <v>5955</v>
      </c>
      <c r="C1439" s="7" t="s">
        <v>5877</v>
      </c>
      <c r="D1439" s="7" t="s">
        <v>5913</v>
      </c>
      <c r="E1439" s="7" t="s">
        <v>5956</v>
      </c>
      <c r="F1439" s="7" t="s">
        <v>5957</v>
      </c>
      <c r="G1439" s="7" t="s">
        <v>5958</v>
      </c>
      <c r="H1439" t="s">
        <v>5959</v>
      </c>
      <c r="I1439" s="7" t="s">
        <v>98</v>
      </c>
      <c r="J1439" s="7" t="s">
        <v>8007</v>
      </c>
      <c r="K1439" s="7" t="s">
        <v>8006</v>
      </c>
      <c r="L1439" s="36">
        <v>0</v>
      </c>
      <c r="M1439" s="7" t="s">
        <v>8005</v>
      </c>
      <c r="N1439" s="36">
        <v>0</v>
      </c>
      <c r="O1439" s="36">
        <v>0</v>
      </c>
      <c r="P1439" s="36">
        <v>0</v>
      </c>
      <c r="Q1439" s="36">
        <v>0</v>
      </c>
      <c r="R1439" s="36">
        <v>0</v>
      </c>
      <c r="S1439" s="36">
        <v>0</v>
      </c>
      <c r="T1439" s="36">
        <v>0</v>
      </c>
      <c r="U1439" s="36">
        <v>0</v>
      </c>
    </row>
    <row r="1440" spans="1:21" ht="15" customHeight="1" x14ac:dyDescent="0.2">
      <c r="A1440" t="s">
        <v>5875</v>
      </c>
      <c r="B1440" s="7" t="s">
        <v>5960</v>
      </c>
      <c r="C1440" s="7" t="s">
        <v>5877</v>
      </c>
      <c r="D1440" s="7" t="s">
        <v>5910</v>
      </c>
      <c r="E1440" s="7" t="s">
        <v>5961</v>
      </c>
      <c r="F1440" s="7" t="s">
        <v>5962</v>
      </c>
      <c r="G1440" s="7" t="s">
        <v>5963</v>
      </c>
      <c r="H1440" t="s">
        <v>5964</v>
      </c>
      <c r="I1440" s="7" t="s">
        <v>98</v>
      </c>
      <c r="J1440" s="7" t="s">
        <v>8005</v>
      </c>
      <c r="K1440" s="7" t="s">
        <v>8005</v>
      </c>
      <c r="L1440" s="36">
        <v>106987</v>
      </c>
      <c r="M1440" s="7" t="s">
        <v>8005</v>
      </c>
      <c r="N1440" s="36">
        <v>0</v>
      </c>
      <c r="O1440" s="36">
        <v>56366</v>
      </c>
      <c r="P1440" s="36">
        <v>49726</v>
      </c>
      <c r="Q1440" s="36">
        <v>0</v>
      </c>
      <c r="R1440" s="36">
        <v>895</v>
      </c>
      <c r="S1440" s="36">
        <v>0</v>
      </c>
      <c r="T1440" s="36">
        <v>106987</v>
      </c>
      <c r="U1440" s="36">
        <v>0</v>
      </c>
    </row>
    <row r="1441" spans="1:21" ht="15" customHeight="1" x14ac:dyDescent="0.2">
      <c r="A1441" t="s">
        <v>5875</v>
      </c>
      <c r="B1441" s="7" t="s">
        <v>5965</v>
      </c>
      <c r="C1441" s="7" t="s">
        <v>5877</v>
      </c>
      <c r="D1441" s="7" t="s">
        <v>5910</v>
      </c>
      <c r="E1441" s="7" t="s">
        <v>5966</v>
      </c>
      <c r="F1441" s="7" t="s">
        <v>5967</v>
      </c>
      <c r="G1441" s="7" t="s">
        <v>5968</v>
      </c>
      <c r="H1441" t="s">
        <v>5969</v>
      </c>
      <c r="I1441" s="7" t="s">
        <v>98</v>
      </c>
      <c r="J1441" s="7" t="s">
        <v>8005</v>
      </c>
      <c r="K1441" s="7" t="s">
        <v>8005</v>
      </c>
      <c r="L1441" s="36">
        <v>226916</v>
      </c>
      <c r="M1441" s="7" t="s">
        <v>8005</v>
      </c>
      <c r="N1441" s="36">
        <v>54494</v>
      </c>
      <c r="O1441" s="36">
        <v>110663</v>
      </c>
      <c r="P1441" s="36">
        <v>59517</v>
      </c>
      <c r="Q1441" s="36">
        <v>0</v>
      </c>
      <c r="R1441" s="36">
        <v>2242</v>
      </c>
      <c r="S1441" s="36">
        <v>0</v>
      </c>
      <c r="T1441" s="36">
        <v>226916</v>
      </c>
      <c r="U1441" s="36">
        <v>0</v>
      </c>
    </row>
    <row r="1442" spans="1:21" ht="15" customHeight="1" x14ac:dyDescent="0.2">
      <c r="A1442" t="s">
        <v>5875</v>
      </c>
      <c r="B1442" s="7" t="s">
        <v>5970</v>
      </c>
      <c r="C1442" s="7" t="s">
        <v>5877</v>
      </c>
      <c r="D1442" s="7" t="s">
        <v>5910</v>
      </c>
      <c r="E1442" s="7" t="s">
        <v>5971</v>
      </c>
      <c r="F1442" s="7" t="s">
        <v>5972</v>
      </c>
      <c r="G1442" s="7" t="s">
        <v>5973</v>
      </c>
      <c r="H1442" t="s">
        <v>5974</v>
      </c>
      <c r="I1442" s="7" t="s">
        <v>98</v>
      </c>
      <c r="J1442" s="7" t="s">
        <v>8005</v>
      </c>
      <c r="K1442" s="7" t="s">
        <v>8005</v>
      </c>
      <c r="L1442" s="36">
        <v>93013</v>
      </c>
      <c r="M1442" s="7" t="s">
        <v>8005</v>
      </c>
      <c r="N1442" s="36">
        <v>22362</v>
      </c>
      <c r="O1442" s="36">
        <v>42426</v>
      </c>
      <c r="P1442" s="36">
        <v>27428</v>
      </c>
      <c r="Q1442" s="36">
        <v>0</v>
      </c>
      <c r="R1442" s="36">
        <v>797</v>
      </c>
      <c r="S1442" s="36">
        <v>0</v>
      </c>
      <c r="T1442" s="36">
        <v>93013</v>
      </c>
      <c r="U1442" s="36">
        <v>0</v>
      </c>
    </row>
    <row r="1443" spans="1:21" ht="15" customHeight="1" x14ac:dyDescent="0.2">
      <c r="A1443" t="s">
        <v>5875</v>
      </c>
      <c r="B1443" s="7" t="s">
        <v>5975</v>
      </c>
      <c r="C1443" s="7" t="s">
        <v>5877</v>
      </c>
      <c r="D1443" s="7" t="s">
        <v>5910</v>
      </c>
      <c r="E1443" s="7" t="s">
        <v>5976</v>
      </c>
      <c r="F1443" s="7" t="s">
        <v>5977</v>
      </c>
      <c r="G1443" s="7" t="s">
        <v>5978</v>
      </c>
      <c r="H1443" t="s">
        <v>5979</v>
      </c>
      <c r="I1443" s="7" t="s">
        <v>98</v>
      </c>
      <c r="J1443" s="7" t="s">
        <v>8005</v>
      </c>
      <c r="K1443" s="7" t="s">
        <v>8005</v>
      </c>
      <c r="L1443" s="36">
        <v>98541</v>
      </c>
      <c r="M1443" s="7" t="s">
        <v>8005</v>
      </c>
      <c r="N1443" s="36">
        <v>23664</v>
      </c>
      <c r="O1443" s="36">
        <v>41164</v>
      </c>
      <c r="P1443" s="36">
        <v>32733</v>
      </c>
      <c r="Q1443" s="36">
        <v>0</v>
      </c>
      <c r="R1443" s="36">
        <v>980</v>
      </c>
      <c r="S1443" s="36">
        <v>0</v>
      </c>
      <c r="T1443" s="36">
        <v>98541</v>
      </c>
      <c r="U1443" s="36">
        <v>0</v>
      </c>
    </row>
    <row r="1444" spans="1:21" ht="15" customHeight="1" x14ac:dyDescent="0.2">
      <c r="A1444" t="s">
        <v>5875</v>
      </c>
      <c r="B1444" s="7" t="s">
        <v>5980</v>
      </c>
      <c r="C1444" s="7" t="s">
        <v>5877</v>
      </c>
      <c r="D1444" s="7" t="s">
        <v>5878</v>
      </c>
      <c r="E1444" s="7" t="s">
        <v>5981</v>
      </c>
      <c r="F1444" s="7" t="s">
        <v>5982</v>
      </c>
      <c r="G1444" s="7" t="s">
        <v>5983</v>
      </c>
      <c r="H1444" t="s">
        <v>5984</v>
      </c>
      <c r="I1444" s="7" t="s">
        <v>98</v>
      </c>
      <c r="J1444" s="7" t="s">
        <v>8007</v>
      </c>
      <c r="K1444" s="7" t="s">
        <v>8006</v>
      </c>
      <c r="L1444" s="36">
        <v>0</v>
      </c>
      <c r="M1444" s="7" t="s">
        <v>8005</v>
      </c>
      <c r="N1444" s="36">
        <v>0</v>
      </c>
      <c r="O1444" s="36">
        <v>0</v>
      </c>
      <c r="P1444" s="36">
        <v>0</v>
      </c>
      <c r="Q1444" s="36">
        <v>0</v>
      </c>
      <c r="R1444" s="36">
        <v>0</v>
      </c>
      <c r="S1444" s="36">
        <v>0</v>
      </c>
      <c r="T1444" s="36">
        <v>0</v>
      </c>
      <c r="U1444" s="36">
        <v>0</v>
      </c>
    </row>
    <row r="1445" spans="1:21" ht="15" customHeight="1" x14ac:dyDescent="0.2">
      <c r="A1445" t="s">
        <v>5875</v>
      </c>
      <c r="B1445" s="7" t="s">
        <v>5985</v>
      </c>
      <c r="C1445" s="7" t="s">
        <v>5877</v>
      </c>
      <c r="D1445" s="7" t="s">
        <v>5892</v>
      </c>
      <c r="E1445" s="7" t="s">
        <v>5986</v>
      </c>
      <c r="F1445" s="7" t="s">
        <v>5987</v>
      </c>
      <c r="G1445" s="7" t="s">
        <v>5988</v>
      </c>
      <c r="H1445" t="s">
        <v>5989</v>
      </c>
      <c r="I1445" s="7" t="s">
        <v>98</v>
      </c>
      <c r="J1445" s="7" t="s">
        <v>8005</v>
      </c>
      <c r="K1445" s="7" t="s">
        <v>8005</v>
      </c>
      <c r="L1445" s="36">
        <v>223794</v>
      </c>
      <c r="M1445" s="7" t="s">
        <v>8005</v>
      </c>
      <c r="N1445" s="36">
        <v>0</v>
      </c>
      <c r="O1445" s="36">
        <v>87711</v>
      </c>
      <c r="P1445" s="36">
        <v>112979</v>
      </c>
      <c r="Q1445" s="36">
        <v>0</v>
      </c>
      <c r="R1445" s="36">
        <v>0</v>
      </c>
      <c r="S1445" s="36">
        <v>0</v>
      </c>
      <c r="T1445" s="36">
        <v>200690</v>
      </c>
      <c r="U1445" s="36">
        <v>23104</v>
      </c>
    </row>
    <row r="1446" spans="1:21" ht="15" customHeight="1" x14ac:dyDescent="0.2">
      <c r="A1446" t="s">
        <v>5875</v>
      </c>
      <c r="B1446" s="7" t="s">
        <v>5990</v>
      </c>
      <c r="C1446" s="7" t="s">
        <v>5877</v>
      </c>
      <c r="D1446" s="7" t="s">
        <v>5878</v>
      </c>
      <c r="E1446" s="7" t="s">
        <v>5991</v>
      </c>
      <c r="F1446" s="7" t="s">
        <v>5992</v>
      </c>
      <c r="G1446" s="7" t="s">
        <v>5993</v>
      </c>
      <c r="H1446" t="s">
        <v>5994</v>
      </c>
      <c r="I1446" s="7" t="s">
        <v>98</v>
      </c>
      <c r="J1446" s="7" t="s">
        <v>8005</v>
      </c>
      <c r="K1446" s="7" t="s">
        <v>8005</v>
      </c>
      <c r="L1446" s="36">
        <v>253276</v>
      </c>
      <c r="M1446" s="7" t="s">
        <v>8005</v>
      </c>
      <c r="N1446" s="36">
        <v>61331</v>
      </c>
      <c r="O1446" s="36">
        <v>119870</v>
      </c>
      <c r="P1446" s="36">
        <v>71476</v>
      </c>
      <c r="Q1446" s="36">
        <v>0</v>
      </c>
      <c r="R1446" s="36">
        <v>599</v>
      </c>
      <c r="S1446" s="36">
        <v>0</v>
      </c>
      <c r="T1446" s="36">
        <v>253276</v>
      </c>
      <c r="U1446" s="36">
        <v>0</v>
      </c>
    </row>
    <row r="1447" spans="1:21" ht="15" customHeight="1" x14ac:dyDescent="0.2">
      <c r="A1447" t="s">
        <v>5875</v>
      </c>
      <c r="B1447" s="7" t="s">
        <v>5995</v>
      </c>
      <c r="C1447" s="7" t="s">
        <v>5877</v>
      </c>
      <c r="D1447" s="7" t="s">
        <v>5907</v>
      </c>
      <c r="E1447" s="7" t="s">
        <v>5996</v>
      </c>
      <c r="F1447" s="7" t="s">
        <v>5997</v>
      </c>
      <c r="G1447" s="7" t="s">
        <v>5998</v>
      </c>
      <c r="H1447" t="s">
        <v>5999</v>
      </c>
      <c r="I1447" s="7" t="s">
        <v>98</v>
      </c>
      <c r="J1447" s="7" t="s">
        <v>8005</v>
      </c>
      <c r="K1447" s="7" t="s">
        <v>8005</v>
      </c>
      <c r="L1447" s="36">
        <v>332567</v>
      </c>
      <c r="M1447" s="7" t="s">
        <v>8005</v>
      </c>
      <c r="N1447" s="36">
        <v>79831</v>
      </c>
      <c r="O1447" s="36">
        <v>2464</v>
      </c>
      <c r="P1447" s="36">
        <v>135690</v>
      </c>
      <c r="Q1447" s="36">
        <v>0</v>
      </c>
      <c r="R1447" s="36">
        <v>114582</v>
      </c>
      <c r="S1447" s="36">
        <v>0</v>
      </c>
      <c r="T1447" s="36">
        <v>332567</v>
      </c>
      <c r="U1447" s="36">
        <v>0</v>
      </c>
    </row>
    <row r="1448" spans="1:21" ht="15" customHeight="1" x14ac:dyDescent="0.2">
      <c r="A1448" t="s">
        <v>5875</v>
      </c>
      <c r="B1448" s="7" t="s">
        <v>6000</v>
      </c>
      <c r="C1448" s="7" t="s">
        <v>5877</v>
      </c>
      <c r="D1448" s="7" t="s">
        <v>5881</v>
      </c>
      <c r="E1448" s="7" t="s">
        <v>6001</v>
      </c>
      <c r="F1448" s="7" t="s">
        <v>6002</v>
      </c>
      <c r="G1448" s="7" t="s">
        <v>6003</v>
      </c>
      <c r="H1448" t="s">
        <v>6004</v>
      </c>
      <c r="I1448" s="7" t="s">
        <v>98</v>
      </c>
      <c r="J1448" s="7" t="s">
        <v>8006</v>
      </c>
      <c r="K1448" s="7" t="s">
        <v>8006</v>
      </c>
      <c r="L1448" s="36">
        <v>0</v>
      </c>
      <c r="M1448" s="7" t="s">
        <v>8006</v>
      </c>
      <c r="N1448" s="36">
        <v>0</v>
      </c>
      <c r="O1448" s="36">
        <v>0</v>
      </c>
      <c r="P1448" s="36">
        <v>0</v>
      </c>
      <c r="Q1448" s="36">
        <v>0</v>
      </c>
      <c r="R1448" s="36">
        <v>0</v>
      </c>
      <c r="S1448" s="36">
        <v>0</v>
      </c>
      <c r="T1448" s="36">
        <v>0</v>
      </c>
      <c r="U1448" s="36">
        <v>0</v>
      </c>
    </row>
    <row r="1449" spans="1:21" ht="15" customHeight="1" x14ac:dyDescent="0.2">
      <c r="A1449" t="s">
        <v>5875</v>
      </c>
      <c r="B1449" s="7" t="s">
        <v>6005</v>
      </c>
      <c r="C1449" s="7" t="s">
        <v>5877</v>
      </c>
      <c r="D1449" s="7" t="s">
        <v>5901</v>
      </c>
      <c r="E1449" s="7" t="s">
        <v>6006</v>
      </c>
      <c r="F1449" s="7" t="s">
        <v>6007</v>
      </c>
      <c r="G1449" s="7" t="s">
        <v>6008</v>
      </c>
      <c r="H1449" t="s">
        <v>6009</v>
      </c>
      <c r="I1449" s="7" t="s">
        <v>98</v>
      </c>
      <c r="J1449" s="7" t="s">
        <v>8005</v>
      </c>
      <c r="K1449" s="7" t="s">
        <v>8005</v>
      </c>
      <c r="L1449" s="36">
        <v>360836</v>
      </c>
      <c r="M1449" s="7" t="s">
        <v>8005</v>
      </c>
      <c r="N1449" s="36">
        <v>86655</v>
      </c>
      <c r="O1449" s="36">
        <v>219178</v>
      </c>
      <c r="P1449" s="36">
        <v>51447</v>
      </c>
      <c r="Q1449" s="36">
        <v>0</v>
      </c>
      <c r="R1449" s="36">
        <v>3556</v>
      </c>
      <c r="S1449" s="36">
        <v>0</v>
      </c>
      <c r="T1449" s="36">
        <v>360836</v>
      </c>
      <c r="U1449" s="36">
        <v>0</v>
      </c>
    </row>
    <row r="1450" spans="1:21" ht="15" customHeight="1" x14ac:dyDescent="0.2">
      <c r="A1450" t="s">
        <v>5875</v>
      </c>
      <c r="B1450" s="7" t="s">
        <v>6010</v>
      </c>
      <c r="C1450" s="7" t="s">
        <v>5877</v>
      </c>
      <c r="D1450" s="7" t="s">
        <v>5901</v>
      </c>
      <c r="E1450" s="7" t="s">
        <v>6011</v>
      </c>
      <c r="F1450" s="7" t="s">
        <v>6012</v>
      </c>
      <c r="G1450" s="7" t="s">
        <v>6013</v>
      </c>
      <c r="H1450" t="s">
        <v>6014</v>
      </c>
      <c r="I1450" s="7" t="s">
        <v>98</v>
      </c>
      <c r="J1450" s="7" t="s">
        <v>8005</v>
      </c>
      <c r="K1450" s="7" t="s">
        <v>8005</v>
      </c>
      <c r="L1450" s="36">
        <v>770819</v>
      </c>
      <c r="M1450" s="7" t="s">
        <v>8005</v>
      </c>
      <c r="N1450" s="36">
        <v>38702</v>
      </c>
      <c r="O1450" s="36">
        <v>92560</v>
      </c>
      <c r="P1450" s="36">
        <v>247292</v>
      </c>
      <c r="Q1450" s="36">
        <v>362681</v>
      </c>
      <c r="R1450" s="36">
        <v>9605</v>
      </c>
      <c r="S1450" s="36">
        <v>0</v>
      </c>
      <c r="T1450" s="36">
        <v>750840</v>
      </c>
      <c r="U1450" s="36">
        <v>19979</v>
      </c>
    </row>
    <row r="1451" spans="1:21" ht="15" customHeight="1" x14ac:dyDescent="0.2">
      <c r="A1451" t="s">
        <v>5875</v>
      </c>
      <c r="B1451" s="7" t="s">
        <v>6015</v>
      </c>
      <c r="C1451" s="7" t="s">
        <v>5877</v>
      </c>
      <c r="D1451" s="7" t="s">
        <v>5910</v>
      </c>
      <c r="E1451" s="7" t="s">
        <v>6016</v>
      </c>
      <c r="F1451" s="7" t="s">
        <v>6017</v>
      </c>
      <c r="G1451" s="7" t="s">
        <v>6018</v>
      </c>
      <c r="H1451" t="s">
        <v>6019</v>
      </c>
      <c r="I1451" s="7" t="s">
        <v>98</v>
      </c>
      <c r="J1451" s="7" t="s">
        <v>8005</v>
      </c>
      <c r="K1451" s="7" t="s">
        <v>8005</v>
      </c>
      <c r="L1451" s="36">
        <v>89327</v>
      </c>
      <c r="M1451" s="7" t="s">
        <v>8005</v>
      </c>
      <c r="N1451" s="36">
        <v>21549</v>
      </c>
      <c r="O1451" s="36">
        <v>43771</v>
      </c>
      <c r="P1451" s="36">
        <v>23569</v>
      </c>
      <c r="Q1451" s="36">
        <v>0</v>
      </c>
      <c r="R1451" s="36">
        <v>438</v>
      </c>
      <c r="S1451" s="36">
        <v>0</v>
      </c>
      <c r="T1451" s="36">
        <v>89327</v>
      </c>
      <c r="U1451" s="36">
        <v>0</v>
      </c>
    </row>
    <row r="1452" spans="1:21" ht="15" customHeight="1" x14ac:dyDescent="0.2">
      <c r="A1452" t="s">
        <v>5875</v>
      </c>
      <c r="B1452" s="7" t="s">
        <v>6020</v>
      </c>
      <c r="C1452" s="7" t="s">
        <v>5877</v>
      </c>
      <c r="D1452" s="7" t="s">
        <v>5910</v>
      </c>
      <c r="E1452" s="7" t="s">
        <v>6021</v>
      </c>
      <c r="F1452" s="7" t="s">
        <v>6022</v>
      </c>
      <c r="G1452" s="7" t="s">
        <v>6023</v>
      </c>
      <c r="H1452" t="s">
        <v>6024</v>
      </c>
      <c r="I1452" s="7" t="s">
        <v>98</v>
      </c>
      <c r="J1452" s="7" t="s">
        <v>8005</v>
      </c>
      <c r="K1452" s="7" t="s">
        <v>8005</v>
      </c>
      <c r="L1452" s="36">
        <v>117170</v>
      </c>
      <c r="M1452" s="7" t="s">
        <v>8005</v>
      </c>
      <c r="N1452" s="36">
        <v>0</v>
      </c>
      <c r="O1452" s="36">
        <v>28782</v>
      </c>
      <c r="P1452" s="36">
        <v>85296</v>
      </c>
      <c r="Q1452" s="36">
        <v>0</v>
      </c>
      <c r="R1452" s="36">
        <v>3092</v>
      </c>
      <c r="S1452" s="36">
        <v>0</v>
      </c>
      <c r="T1452" s="36">
        <v>117170</v>
      </c>
      <c r="U1452" s="36">
        <v>0</v>
      </c>
    </row>
    <row r="1453" spans="1:21" ht="15" customHeight="1" x14ac:dyDescent="0.2">
      <c r="A1453" t="s">
        <v>5875</v>
      </c>
      <c r="B1453" s="7" t="s">
        <v>6025</v>
      </c>
      <c r="C1453" s="7" t="s">
        <v>5877</v>
      </c>
      <c r="D1453" s="7" t="s">
        <v>5901</v>
      </c>
      <c r="E1453" s="7" t="s">
        <v>6026</v>
      </c>
      <c r="F1453" s="7" t="s">
        <v>6027</v>
      </c>
      <c r="G1453" s="7" t="s">
        <v>6028</v>
      </c>
      <c r="H1453" t="s">
        <v>6029</v>
      </c>
      <c r="I1453" s="7" t="s">
        <v>98</v>
      </c>
      <c r="J1453" s="7" t="s">
        <v>8006</v>
      </c>
      <c r="K1453" s="7" t="s">
        <v>8006</v>
      </c>
      <c r="L1453" s="36">
        <v>0</v>
      </c>
      <c r="M1453" s="7" t="s">
        <v>8006</v>
      </c>
      <c r="N1453" s="36">
        <v>0</v>
      </c>
      <c r="O1453" s="36">
        <v>0</v>
      </c>
      <c r="P1453" s="36">
        <v>0</v>
      </c>
      <c r="Q1453" s="36">
        <v>0</v>
      </c>
      <c r="R1453" s="36">
        <v>0</v>
      </c>
      <c r="S1453" s="36">
        <v>0</v>
      </c>
      <c r="T1453" s="36">
        <v>0</v>
      </c>
      <c r="U1453" s="36">
        <v>0</v>
      </c>
    </row>
    <row r="1454" spans="1:21" ht="15" customHeight="1" x14ac:dyDescent="0.2">
      <c r="A1454" t="s">
        <v>5875</v>
      </c>
      <c r="B1454" s="7" t="s">
        <v>6030</v>
      </c>
      <c r="C1454" s="7" t="s">
        <v>5877</v>
      </c>
      <c r="D1454" s="7" t="s">
        <v>5919</v>
      </c>
      <c r="E1454" s="7" t="s">
        <v>6031</v>
      </c>
      <c r="F1454" s="7" t="s">
        <v>6032</v>
      </c>
      <c r="G1454" s="7" t="s">
        <v>6033</v>
      </c>
      <c r="H1454" t="s">
        <v>6034</v>
      </c>
      <c r="I1454" s="7" t="s">
        <v>98</v>
      </c>
      <c r="J1454" s="7" t="s">
        <v>8005</v>
      </c>
      <c r="K1454" s="7" t="s">
        <v>8005</v>
      </c>
      <c r="L1454" s="36">
        <v>112191</v>
      </c>
      <c r="M1454" s="7" t="s">
        <v>8005</v>
      </c>
      <c r="N1454" s="36">
        <v>26931</v>
      </c>
      <c r="O1454" s="36">
        <v>72211</v>
      </c>
      <c r="P1454" s="36">
        <v>11906</v>
      </c>
      <c r="Q1454" s="36">
        <v>0</v>
      </c>
      <c r="R1454" s="36">
        <v>1143</v>
      </c>
      <c r="S1454" s="36">
        <v>0</v>
      </c>
      <c r="T1454" s="36">
        <v>112191</v>
      </c>
      <c r="U1454" s="36">
        <v>0</v>
      </c>
    </row>
    <row r="1455" spans="1:21" ht="15" customHeight="1" x14ac:dyDescent="0.2">
      <c r="A1455" t="s">
        <v>5875</v>
      </c>
      <c r="B1455" s="7" t="s">
        <v>6035</v>
      </c>
      <c r="C1455" s="7" t="s">
        <v>5877</v>
      </c>
      <c r="D1455" s="7" t="s">
        <v>5901</v>
      </c>
      <c r="E1455" s="7" t="s">
        <v>6036</v>
      </c>
      <c r="F1455" s="7" t="s">
        <v>6037</v>
      </c>
      <c r="G1455" s="7" t="s">
        <v>6038</v>
      </c>
      <c r="H1455" t="s">
        <v>6039</v>
      </c>
      <c r="I1455" s="7" t="s">
        <v>98</v>
      </c>
      <c r="J1455" s="7" t="s">
        <v>8005</v>
      </c>
      <c r="K1455" s="7" t="s">
        <v>8005</v>
      </c>
      <c r="L1455" s="36">
        <v>56724</v>
      </c>
      <c r="M1455" s="7" t="s">
        <v>8005</v>
      </c>
      <c r="N1455" s="36">
        <v>0</v>
      </c>
      <c r="O1455" s="36">
        <v>23230</v>
      </c>
      <c r="P1455" s="36">
        <v>0</v>
      </c>
      <c r="Q1455" s="36">
        <v>21555</v>
      </c>
      <c r="R1455" s="36">
        <v>11939</v>
      </c>
      <c r="S1455" s="36">
        <v>0</v>
      </c>
      <c r="T1455" s="36">
        <v>56724</v>
      </c>
      <c r="U1455" s="36">
        <v>0</v>
      </c>
    </row>
    <row r="1456" spans="1:21" ht="15" customHeight="1" x14ac:dyDescent="0.2">
      <c r="A1456" t="s">
        <v>5875</v>
      </c>
      <c r="B1456" s="7" t="s">
        <v>6040</v>
      </c>
      <c r="C1456" s="7" t="s">
        <v>5877</v>
      </c>
      <c r="D1456" s="7" t="s">
        <v>5901</v>
      </c>
      <c r="E1456" s="7" t="s">
        <v>6041</v>
      </c>
      <c r="F1456" s="7" t="s">
        <v>6042</v>
      </c>
      <c r="G1456" s="7" t="s">
        <v>6043</v>
      </c>
      <c r="H1456" t="s">
        <v>6044</v>
      </c>
      <c r="I1456" s="7" t="s">
        <v>98</v>
      </c>
      <c r="J1456" s="7" t="s">
        <v>8005</v>
      </c>
      <c r="K1456" s="7" t="s">
        <v>8005</v>
      </c>
      <c r="L1456" s="36">
        <v>76007</v>
      </c>
      <c r="M1456" s="7" t="s">
        <v>8005</v>
      </c>
      <c r="N1456" s="36">
        <v>18253</v>
      </c>
      <c r="O1456" s="36">
        <v>45788</v>
      </c>
      <c r="P1456" s="36">
        <v>11215</v>
      </c>
      <c r="Q1456" s="36">
        <v>0</v>
      </c>
      <c r="R1456" s="36">
        <v>751</v>
      </c>
      <c r="S1456" s="36">
        <v>0</v>
      </c>
      <c r="T1456" s="36">
        <v>76007</v>
      </c>
      <c r="U1456" s="36">
        <v>0</v>
      </c>
    </row>
    <row r="1457" spans="1:21" ht="15" customHeight="1" x14ac:dyDescent="0.2">
      <c r="A1457" t="s">
        <v>5875</v>
      </c>
      <c r="B1457" s="7" t="s">
        <v>6045</v>
      </c>
      <c r="C1457" s="7" t="s">
        <v>5877</v>
      </c>
      <c r="D1457" s="7" t="s">
        <v>5919</v>
      </c>
      <c r="E1457" s="7" t="s">
        <v>6046</v>
      </c>
      <c r="F1457" s="7" t="s">
        <v>6047</v>
      </c>
      <c r="G1457" s="7" t="s">
        <v>6048</v>
      </c>
      <c r="H1457" t="s">
        <v>6049</v>
      </c>
      <c r="I1457" s="7" t="s">
        <v>98</v>
      </c>
      <c r="J1457" s="7" t="s">
        <v>8005</v>
      </c>
      <c r="K1457" s="7" t="s">
        <v>8005</v>
      </c>
      <c r="L1457" s="36">
        <v>113527</v>
      </c>
      <c r="M1457" s="7" t="s">
        <v>8005</v>
      </c>
      <c r="N1457" s="36">
        <v>27252</v>
      </c>
      <c r="O1457" s="36">
        <v>59073</v>
      </c>
      <c r="P1457" s="36">
        <v>26045</v>
      </c>
      <c r="Q1457" s="36">
        <v>0</v>
      </c>
      <c r="R1457" s="36">
        <v>1157</v>
      </c>
      <c r="S1457" s="36">
        <v>0</v>
      </c>
      <c r="T1457" s="36">
        <v>113527</v>
      </c>
      <c r="U1457" s="36">
        <v>0</v>
      </c>
    </row>
    <row r="1458" spans="1:21" ht="15" customHeight="1" x14ac:dyDescent="0.2">
      <c r="A1458" t="s">
        <v>5875</v>
      </c>
      <c r="B1458" s="7" t="s">
        <v>6050</v>
      </c>
      <c r="C1458" s="7" t="s">
        <v>5877</v>
      </c>
      <c r="D1458" s="7" t="s">
        <v>5892</v>
      </c>
      <c r="E1458" s="7" t="s">
        <v>6051</v>
      </c>
      <c r="F1458" s="7" t="s">
        <v>6052</v>
      </c>
      <c r="G1458" s="7" t="s">
        <v>6053</v>
      </c>
      <c r="H1458" t="s">
        <v>6054</v>
      </c>
      <c r="I1458" s="7" t="s">
        <v>98</v>
      </c>
      <c r="J1458" s="7" t="s">
        <v>8005</v>
      </c>
      <c r="K1458" s="7" t="s">
        <v>8005</v>
      </c>
      <c r="L1458" s="36">
        <v>167435</v>
      </c>
      <c r="M1458" s="7" t="s">
        <v>8005</v>
      </c>
      <c r="N1458" s="36">
        <v>40209</v>
      </c>
      <c r="O1458" s="36">
        <v>81654</v>
      </c>
      <c r="P1458" s="36">
        <v>43917</v>
      </c>
      <c r="Q1458" s="36">
        <v>0</v>
      </c>
      <c r="R1458" s="36">
        <v>1655</v>
      </c>
      <c r="S1458" s="36">
        <v>0</v>
      </c>
      <c r="T1458" s="36">
        <v>167435</v>
      </c>
      <c r="U1458" s="36">
        <v>0</v>
      </c>
    </row>
    <row r="1459" spans="1:21" ht="15" customHeight="1" x14ac:dyDescent="0.2">
      <c r="A1459" t="s">
        <v>5875</v>
      </c>
      <c r="B1459" s="7" t="s">
        <v>6055</v>
      </c>
      <c r="C1459" s="7" t="s">
        <v>5877</v>
      </c>
      <c r="D1459" s="7" t="s">
        <v>5910</v>
      </c>
      <c r="E1459" s="7" t="s">
        <v>6056</v>
      </c>
      <c r="F1459" s="7" t="s">
        <v>6057</v>
      </c>
      <c r="G1459" s="7" t="s">
        <v>6058</v>
      </c>
      <c r="H1459" t="s">
        <v>6059</v>
      </c>
      <c r="I1459" s="7" t="s">
        <v>98</v>
      </c>
      <c r="J1459" s="7" t="s">
        <v>8005</v>
      </c>
      <c r="K1459" s="7" t="s">
        <v>8005</v>
      </c>
      <c r="L1459" s="36">
        <v>62123</v>
      </c>
      <c r="M1459" s="7" t="s">
        <v>8005</v>
      </c>
      <c r="N1459" s="36">
        <v>14986</v>
      </c>
      <c r="O1459" s="36">
        <v>15455</v>
      </c>
      <c r="P1459" s="36">
        <v>2289</v>
      </c>
      <c r="Q1459" s="36">
        <v>0</v>
      </c>
      <c r="R1459" s="36">
        <v>29393</v>
      </c>
      <c r="S1459" s="36">
        <v>0</v>
      </c>
      <c r="T1459" s="36">
        <v>62123</v>
      </c>
      <c r="U1459" s="36">
        <v>0</v>
      </c>
    </row>
    <row r="1460" spans="1:21" ht="15" customHeight="1" x14ac:dyDescent="0.2">
      <c r="A1460" t="s">
        <v>5875</v>
      </c>
      <c r="B1460" s="7" t="s">
        <v>6060</v>
      </c>
      <c r="C1460" s="7" t="s">
        <v>5877</v>
      </c>
      <c r="D1460" s="7" t="s">
        <v>5910</v>
      </c>
      <c r="E1460" s="7" t="s">
        <v>6061</v>
      </c>
      <c r="F1460" s="7" t="s">
        <v>6062</v>
      </c>
      <c r="G1460" s="7" t="s">
        <v>6063</v>
      </c>
      <c r="H1460" t="s">
        <v>6064</v>
      </c>
      <c r="I1460" s="7" t="s">
        <v>98</v>
      </c>
      <c r="J1460" s="7" t="s">
        <v>8005</v>
      </c>
      <c r="K1460" s="7" t="s">
        <v>8005</v>
      </c>
      <c r="L1460" s="36">
        <v>128250</v>
      </c>
      <c r="M1460" s="7" t="s">
        <v>8005</v>
      </c>
      <c r="N1460" s="36">
        <v>15968</v>
      </c>
      <c r="O1460" s="36">
        <v>32415</v>
      </c>
      <c r="P1460" s="36">
        <v>63042</v>
      </c>
      <c r="Q1460" s="36">
        <v>0</v>
      </c>
      <c r="R1460" s="36">
        <v>16825</v>
      </c>
      <c r="S1460" s="36">
        <v>0</v>
      </c>
      <c r="T1460" s="36">
        <v>128250</v>
      </c>
      <c r="U1460" s="36">
        <v>0</v>
      </c>
    </row>
    <row r="1461" spans="1:21" ht="15" customHeight="1" x14ac:dyDescent="0.2">
      <c r="A1461" t="s">
        <v>5875</v>
      </c>
      <c r="B1461" s="7" t="s">
        <v>6065</v>
      </c>
      <c r="C1461" s="7" t="s">
        <v>5877</v>
      </c>
      <c r="D1461" s="7" t="s">
        <v>5910</v>
      </c>
      <c r="E1461" s="7" t="s">
        <v>6066</v>
      </c>
      <c r="F1461" s="7" t="s">
        <v>6067</v>
      </c>
      <c r="G1461" s="7" t="s">
        <v>6068</v>
      </c>
      <c r="H1461" t="s">
        <v>6069</v>
      </c>
      <c r="I1461" s="7" t="s">
        <v>98</v>
      </c>
      <c r="J1461" s="7" t="s">
        <v>8005</v>
      </c>
      <c r="K1461" s="7" t="s">
        <v>8005</v>
      </c>
      <c r="L1461" s="36">
        <v>149623</v>
      </c>
      <c r="M1461" s="7" t="s">
        <v>8005</v>
      </c>
      <c r="N1461" s="36">
        <v>25334</v>
      </c>
      <c r="O1461" s="36">
        <v>51452</v>
      </c>
      <c r="P1461" s="36">
        <v>69136</v>
      </c>
      <c r="Q1461" s="36">
        <v>0</v>
      </c>
      <c r="R1461" s="36">
        <v>3701</v>
      </c>
      <c r="S1461" s="36">
        <v>0</v>
      </c>
      <c r="T1461" s="36">
        <v>149623</v>
      </c>
      <c r="U1461" s="36">
        <v>0</v>
      </c>
    </row>
    <row r="1462" spans="1:21" ht="15" customHeight="1" x14ac:dyDescent="0.2">
      <c r="A1462" t="s">
        <v>5875</v>
      </c>
      <c r="B1462" s="7" t="s">
        <v>6070</v>
      </c>
      <c r="C1462" s="7" t="s">
        <v>5877</v>
      </c>
      <c r="D1462" s="7" t="s">
        <v>5910</v>
      </c>
      <c r="E1462" s="7" t="s">
        <v>6071</v>
      </c>
      <c r="F1462" s="7" t="s">
        <v>6072</v>
      </c>
      <c r="G1462" s="7" t="s">
        <v>6073</v>
      </c>
      <c r="H1462" t="s">
        <v>6074</v>
      </c>
      <c r="I1462" s="7" t="s">
        <v>98</v>
      </c>
      <c r="J1462" s="7" t="s">
        <v>8005</v>
      </c>
      <c r="K1462" s="7" t="s">
        <v>8005</v>
      </c>
      <c r="L1462" s="36">
        <v>34518</v>
      </c>
      <c r="M1462" s="7" t="s">
        <v>8005</v>
      </c>
      <c r="N1462" s="36">
        <v>8290</v>
      </c>
      <c r="O1462" s="36">
        <v>14884</v>
      </c>
      <c r="P1462" s="36">
        <v>11008</v>
      </c>
      <c r="Q1462" s="36">
        <v>0</v>
      </c>
      <c r="R1462" s="36">
        <v>336</v>
      </c>
      <c r="S1462" s="36">
        <v>0</v>
      </c>
      <c r="T1462" s="36">
        <v>34518</v>
      </c>
      <c r="U1462" s="36">
        <v>0</v>
      </c>
    </row>
    <row r="1463" spans="1:21" ht="15" customHeight="1" x14ac:dyDescent="0.2">
      <c r="A1463" t="s">
        <v>5875</v>
      </c>
      <c r="B1463" s="7" t="s">
        <v>6075</v>
      </c>
      <c r="C1463" s="7" t="s">
        <v>5877</v>
      </c>
      <c r="D1463" s="7" t="s">
        <v>5919</v>
      </c>
      <c r="E1463" s="7" t="s">
        <v>6076</v>
      </c>
      <c r="F1463" s="7" t="s">
        <v>6077</v>
      </c>
      <c r="G1463" s="7" t="s">
        <v>6078</v>
      </c>
      <c r="H1463" t="s">
        <v>6079</v>
      </c>
      <c r="I1463" s="7" t="s">
        <v>98</v>
      </c>
      <c r="J1463" s="7" t="s">
        <v>8005</v>
      </c>
      <c r="K1463" s="7" t="s">
        <v>8005</v>
      </c>
      <c r="L1463" s="36">
        <v>19630</v>
      </c>
      <c r="M1463" s="7" t="s">
        <v>8006</v>
      </c>
      <c r="N1463" s="36">
        <v>0</v>
      </c>
      <c r="O1463" s="36">
        <v>16666</v>
      </c>
      <c r="P1463" s="36">
        <v>2867</v>
      </c>
      <c r="Q1463" s="36">
        <v>0</v>
      </c>
      <c r="R1463" s="36">
        <v>0</v>
      </c>
      <c r="S1463" s="36">
        <v>0</v>
      </c>
      <c r="T1463" s="36">
        <v>19533</v>
      </c>
      <c r="U1463" s="36">
        <v>97</v>
      </c>
    </row>
    <row r="1464" spans="1:21" ht="15" customHeight="1" x14ac:dyDescent="0.2">
      <c r="A1464" t="s">
        <v>5875</v>
      </c>
      <c r="B1464" s="7" t="s">
        <v>6080</v>
      </c>
      <c r="C1464" s="7" t="s">
        <v>5877</v>
      </c>
      <c r="D1464" s="7" t="s">
        <v>5910</v>
      </c>
      <c r="E1464" s="7" t="s">
        <v>6081</v>
      </c>
      <c r="F1464" s="7" t="s">
        <v>6082</v>
      </c>
      <c r="G1464" s="7" t="s">
        <v>6083</v>
      </c>
      <c r="H1464" t="s">
        <v>6084</v>
      </c>
      <c r="I1464" s="7" t="s">
        <v>98</v>
      </c>
      <c r="J1464" s="7" t="s">
        <v>8005</v>
      </c>
      <c r="K1464" s="7" t="s">
        <v>8005</v>
      </c>
      <c r="L1464" s="36">
        <v>106102</v>
      </c>
      <c r="M1464" s="7" t="s">
        <v>8005</v>
      </c>
      <c r="N1464" s="36">
        <v>10421</v>
      </c>
      <c r="O1464" s="36">
        <v>30212</v>
      </c>
      <c r="P1464" s="36">
        <v>44765</v>
      </c>
      <c r="Q1464" s="36">
        <v>16048</v>
      </c>
      <c r="R1464" s="36">
        <v>4656</v>
      </c>
      <c r="S1464" s="36">
        <v>0</v>
      </c>
      <c r="T1464" s="36">
        <v>106102</v>
      </c>
      <c r="U1464" s="36">
        <v>0</v>
      </c>
    </row>
    <row r="1465" spans="1:21" ht="15" customHeight="1" x14ac:dyDescent="0.2">
      <c r="A1465" t="s">
        <v>5875</v>
      </c>
      <c r="B1465" s="7" t="s">
        <v>6085</v>
      </c>
      <c r="C1465" s="7" t="s">
        <v>5877</v>
      </c>
      <c r="D1465" s="7" t="s">
        <v>5919</v>
      </c>
      <c r="E1465" s="7" t="s">
        <v>6086</v>
      </c>
      <c r="F1465" s="7" t="s">
        <v>6087</v>
      </c>
      <c r="G1465" s="7" t="s">
        <v>6088</v>
      </c>
      <c r="H1465" t="s">
        <v>6089</v>
      </c>
      <c r="I1465" s="7" t="s">
        <v>98</v>
      </c>
      <c r="J1465" s="7" t="s">
        <v>8005</v>
      </c>
      <c r="K1465" s="7" t="s">
        <v>8005</v>
      </c>
      <c r="L1465" s="36">
        <v>65445</v>
      </c>
      <c r="M1465" s="7" t="s">
        <v>8005</v>
      </c>
      <c r="N1465" s="36">
        <v>0</v>
      </c>
      <c r="O1465" s="36">
        <v>18191</v>
      </c>
      <c r="P1465" s="36">
        <v>35872</v>
      </c>
      <c r="Q1465" s="36">
        <v>0</v>
      </c>
      <c r="R1465" s="36">
        <v>11382</v>
      </c>
      <c r="S1465" s="36">
        <v>0</v>
      </c>
      <c r="T1465" s="36">
        <v>65445</v>
      </c>
      <c r="U1465" s="36">
        <v>0</v>
      </c>
    </row>
    <row r="1466" spans="1:21" ht="15" customHeight="1" x14ac:dyDescent="0.2">
      <c r="A1466" t="s">
        <v>5875</v>
      </c>
      <c r="B1466" s="7" t="s">
        <v>6090</v>
      </c>
      <c r="C1466" s="7" t="s">
        <v>5877</v>
      </c>
      <c r="D1466" s="7" t="s">
        <v>5919</v>
      </c>
      <c r="E1466" s="7" t="s">
        <v>6091</v>
      </c>
      <c r="F1466" s="7" t="s">
        <v>6092</v>
      </c>
      <c r="G1466" s="7" t="s">
        <v>6093</v>
      </c>
      <c r="H1466" t="s">
        <v>6094</v>
      </c>
      <c r="I1466" s="7" t="s">
        <v>98</v>
      </c>
      <c r="J1466" s="7" t="s">
        <v>8005</v>
      </c>
      <c r="K1466" s="7" t="s">
        <v>8005</v>
      </c>
      <c r="L1466" s="36">
        <v>74551</v>
      </c>
      <c r="M1466" s="7" t="s">
        <v>8005</v>
      </c>
      <c r="N1466" s="36">
        <v>0</v>
      </c>
      <c r="O1466" s="36">
        <v>0</v>
      </c>
      <c r="P1466" s="36">
        <v>0</v>
      </c>
      <c r="Q1466" s="36">
        <v>0</v>
      </c>
      <c r="R1466" s="36">
        <v>74551</v>
      </c>
      <c r="S1466" s="36">
        <v>0</v>
      </c>
      <c r="T1466" s="36">
        <v>74551</v>
      </c>
      <c r="U1466" s="36">
        <v>0</v>
      </c>
    </row>
    <row r="1467" spans="1:21" ht="15" customHeight="1" x14ac:dyDescent="0.2">
      <c r="A1467" t="s">
        <v>5875</v>
      </c>
      <c r="B1467" s="7" t="s">
        <v>6095</v>
      </c>
      <c r="C1467" s="7" t="s">
        <v>5877</v>
      </c>
      <c r="D1467" s="7" t="s">
        <v>5910</v>
      </c>
      <c r="E1467" s="7" t="s">
        <v>6096</v>
      </c>
      <c r="F1467" s="7" t="s">
        <v>6097</v>
      </c>
      <c r="G1467" s="7" t="s">
        <v>6098</v>
      </c>
      <c r="H1467" t="s">
        <v>6099</v>
      </c>
      <c r="I1467" s="7" t="s">
        <v>98</v>
      </c>
      <c r="J1467" s="7" t="s">
        <v>8005</v>
      </c>
      <c r="K1467" s="7" t="s">
        <v>8005</v>
      </c>
      <c r="L1467" s="36">
        <v>185852</v>
      </c>
      <c r="M1467" s="7" t="s">
        <v>8005</v>
      </c>
      <c r="N1467" s="36">
        <v>22503</v>
      </c>
      <c r="O1467" s="36">
        <v>48297</v>
      </c>
      <c r="P1467" s="36">
        <v>70777</v>
      </c>
      <c r="Q1467" s="36">
        <v>39836</v>
      </c>
      <c r="R1467" s="36">
        <v>4439</v>
      </c>
      <c r="S1467" s="36">
        <v>0</v>
      </c>
      <c r="T1467" s="36">
        <v>185852</v>
      </c>
      <c r="U1467" s="36">
        <v>0</v>
      </c>
    </row>
    <row r="1468" spans="1:21" ht="15" customHeight="1" x14ac:dyDescent="0.2">
      <c r="A1468" t="s">
        <v>6100</v>
      </c>
      <c r="B1468" s="7" t="s">
        <v>6101</v>
      </c>
      <c r="C1468" s="7" t="s">
        <v>6102</v>
      </c>
      <c r="D1468" s="7" t="s">
        <v>6103</v>
      </c>
      <c r="E1468" s="7" t="s">
        <v>34</v>
      </c>
      <c r="F1468" s="7" t="s">
        <v>35</v>
      </c>
      <c r="G1468" s="7" t="s">
        <v>6103</v>
      </c>
      <c r="H1468" t="s">
        <v>6104</v>
      </c>
      <c r="I1468" s="7" t="s">
        <v>37</v>
      </c>
      <c r="J1468" s="7" t="s">
        <v>8005</v>
      </c>
      <c r="K1468" s="7" t="s">
        <v>8005</v>
      </c>
      <c r="L1468" s="36">
        <v>573635</v>
      </c>
      <c r="M1468" s="7" t="s">
        <v>8005</v>
      </c>
      <c r="N1468" s="36">
        <v>90676</v>
      </c>
      <c r="O1468" s="36">
        <v>145986</v>
      </c>
      <c r="P1468" s="36">
        <v>195530</v>
      </c>
      <c r="Q1468" s="36">
        <v>29094</v>
      </c>
      <c r="R1468" s="36">
        <v>112349</v>
      </c>
      <c r="S1468" s="36">
        <v>0</v>
      </c>
      <c r="T1468" s="36">
        <v>573635</v>
      </c>
      <c r="U1468" s="36">
        <v>0</v>
      </c>
    </row>
    <row r="1469" spans="1:21" ht="15" customHeight="1" x14ac:dyDescent="0.2">
      <c r="A1469" t="s">
        <v>6100</v>
      </c>
      <c r="B1469" s="7" t="s">
        <v>6105</v>
      </c>
      <c r="C1469" s="7" t="s">
        <v>6102</v>
      </c>
      <c r="D1469" s="7" t="s">
        <v>6106</v>
      </c>
      <c r="E1469" s="7" t="s">
        <v>34</v>
      </c>
      <c r="F1469" s="7" t="s">
        <v>35</v>
      </c>
      <c r="G1469" s="7" t="s">
        <v>6106</v>
      </c>
      <c r="H1469" t="s">
        <v>6107</v>
      </c>
      <c r="I1469" s="7" t="s">
        <v>41</v>
      </c>
      <c r="J1469" s="7" t="s">
        <v>8005</v>
      </c>
      <c r="K1469" s="7" t="s">
        <v>8005</v>
      </c>
      <c r="L1469" s="36">
        <v>605976</v>
      </c>
      <c r="M1469" s="7" t="s">
        <v>8005</v>
      </c>
      <c r="N1469" s="36">
        <v>73002</v>
      </c>
      <c r="O1469" s="36">
        <v>70854</v>
      </c>
      <c r="P1469" s="36">
        <v>0</v>
      </c>
      <c r="Q1469" s="36">
        <v>0</v>
      </c>
      <c r="R1469" s="36">
        <v>174535</v>
      </c>
      <c r="S1469" s="36">
        <v>0</v>
      </c>
      <c r="T1469" s="36">
        <v>318391</v>
      </c>
      <c r="U1469" s="36">
        <v>287585</v>
      </c>
    </row>
    <row r="1470" spans="1:21" ht="15" customHeight="1" x14ac:dyDescent="0.2">
      <c r="A1470" t="s">
        <v>6100</v>
      </c>
      <c r="B1470" s="7" t="s">
        <v>6108</v>
      </c>
      <c r="C1470" s="7" t="s">
        <v>6102</v>
      </c>
      <c r="D1470" s="7" t="s">
        <v>6109</v>
      </c>
      <c r="E1470" s="7" t="s">
        <v>34</v>
      </c>
      <c r="F1470" s="7" t="s">
        <v>35</v>
      </c>
      <c r="G1470" s="7" t="s">
        <v>6109</v>
      </c>
      <c r="H1470" t="s">
        <v>6110</v>
      </c>
      <c r="I1470" s="7" t="s">
        <v>41</v>
      </c>
      <c r="J1470" s="7" t="s">
        <v>8005</v>
      </c>
      <c r="K1470" s="7" t="s">
        <v>8005</v>
      </c>
      <c r="L1470" s="36">
        <v>43589</v>
      </c>
      <c r="M1470" s="7" t="s">
        <v>8005</v>
      </c>
      <c r="N1470" s="36">
        <v>0</v>
      </c>
      <c r="O1470" s="36">
        <v>12549</v>
      </c>
      <c r="P1470" s="36">
        <v>10121</v>
      </c>
      <c r="Q1470" s="36">
        <v>11799</v>
      </c>
      <c r="R1470" s="36">
        <v>9120</v>
      </c>
      <c r="S1470" s="36">
        <v>0</v>
      </c>
      <c r="T1470" s="36">
        <v>43589</v>
      </c>
      <c r="U1470" s="36">
        <v>0</v>
      </c>
    </row>
    <row r="1471" spans="1:21" ht="15" customHeight="1" x14ac:dyDescent="0.2">
      <c r="A1471" t="s">
        <v>6100</v>
      </c>
      <c r="B1471" s="7" t="s">
        <v>6111</v>
      </c>
      <c r="C1471" s="7" t="s">
        <v>6102</v>
      </c>
      <c r="D1471" s="7" t="s">
        <v>6112</v>
      </c>
      <c r="E1471" s="7" t="s">
        <v>34</v>
      </c>
      <c r="F1471" s="7" t="s">
        <v>35</v>
      </c>
      <c r="G1471" s="7" t="s">
        <v>6112</v>
      </c>
      <c r="H1471" t="s">
        <v>6113</v>
      </c>
      <c r="I1471" s="7" t="s">
        <v>41</v>
      </c>
      <c r="J1471" s="7" t="s">
        <v>8005</v>
      </c>
      <c r="K1471" s="7" t="s">
        <v>8005</v>
      </c>
      <c r="L1471" s="36">
        <v>1686888</v>
      </c>
      <c r="M1471" s="7" t="s">
        <v>8005</v>
      </c>
      <c r="N1471" s="36">
        <v>0</v>
      </c>
      <c r="O1471" s="36">
        <v>31953</v>
      </c>
      <c r="P1471" s="36">
        <v>262778</v>
      </c>
      <c r="Q1471" s="36">
        <v>391290</v>
      </c>
      <c r="R1471" s="36">
        <v>659928</v>
      </c>
      <c r="S1471" s="36">
        <v>0</v>
      </c>
      <c r="T1471" s="36">
        <v>1345949</v>
      </c>
      <c r="U1471" s="36">
        <v>340939</v>
      </c>
    </row>
    <row r="1472" spans="1:21" ht="15" customHeight="1" x14ac:dyDescent="0.2">
      <c r="A1472" t="s">
        <v>6100</v>
      </c>
      <c r="B1472" s="7" t="s">
        <v>6114</v>
      </c>
      <c r="C1472" s="7" t="s">
        <v>6102</v>
      </c>
      <c r="D1472" s="7" t="s">
        <v>6115</v>
      </c>
      <c r="E1472" s="7" t="s">
        <v>34</v>
      </c>
      <c r="F1472" s="7" t="s">
        <v>35</v>
      </c>
      <c r="G1472" s="7" t="s">
        <v>6115</v>
      </c>
      <c r="H1472" t="s">
        <v>6116</v>
      </c>
      <c r="I1472" s="7" t="s">
        <v>41</v>
      </c>
      <c r="J1472" s="7" t="s">
        <v>8005</v>
      </c>
      <c r="K1472" s="7" t="s">
        <v>8005</v>
      </c>
      <c r="L1472" s="36">
        <v>55132</v>
      </c>
      <c r="M1472" s="7" t="s">
        <v>8005</v>
      </c>
      <c r="N1472" s="36">
        <v>5410</v>
      </c>
      <c r="O1472" s="36">
        <v>9259</v>
      </c>
      <c r="P1472" s="36">
        <v>15112</v>
      </c>
      <c r="Q1472" s="36">
        <v>15958</v>
      </c>
      <c r="R1472" s="36">
        <v>9393</v>
      </c>
      <c r="S1472" s="36">
        <v>0</v>
      </c>
      <c r="T1472" s="36">
        <v>55132</v>
      </c>
      <c r="U1472" s="36">
        <v>0</v>
      </c>
    </row>
    <row r="1473" spans="1:21" ht="15" customHeight="1" x14ac:dyDescent="0.2">
      <c r="A1473" t="s">
        <v>6100</v>
      </c>
      <c r="B1473" s="7" t="s">
        <v>6117</v>
      </c>
      <c r="C1473" s="7" t="s">
        <v>6102</v>
      </c>
      <c r="D1473" s="7" t="s">
        <v>6118</v>
      </c>
      <c r="E1473" s="7" t="s">
        <v>34</v>
      </c>
      <c r="F1473" s="7" t="s">
        <v>35</v>
      </c>
      <c r="G1473" s="7" t="s">
        <v>6118</v>
      </c>
      <c r="H1473" t="s">
        <v>6119</v>
      </c>
      <c r="I1473" s="7" t="s">
        <v>41</v>
      </c>
      <c r="J1473" s="7" t="s">
        <v>8005</v>
      </c>
      <c r="K1473" s="7" t="s">
        <v>8005</v>
      </c>
      <c r="L1473" s="36">
        <v>1072074</v>
      </c>
      <c r="M1473" s="7" t="s">
        <v>8005</v>
      </c>
      <c r="N1473" s="36">
        <v>121093</v>
      </c>
      <c r="O1473" s="36">
        <v>386292</v>
      </c>
      <c r="P1473" s="36">
        <v>522656</v>
      </c>
      <c r="Q1473" s="36">
        <v>0</v>
      </c>
      <c r="R1473" s="36">
        <v>42033</v>
      </c>
      <c r="S1473" s="36">
        <v>0</v>
      </c>
      <c r="T1473" s="36">
        <v>1072074</v>
      </c>
      <c r="U1473" s="36">
        <v>0</v>
      </c>
    </row>
    <row r="1474" spans="1:21" ht="15" customHeight="1" x14ac:dyDescent="0.2">
      <c r="A1474" t="s">
        <v>6100</v>
      </c>
      <c r="B1474" s="7" t="s">
        <v>6120</v>
      </c>
      <c r="C1474" s="7" t="s">
        <v>6102</v>
      </c>
      <c r="D1474" s="7" t="s">
        <v>6121</v>
      </c>
      <c r="E1474" s="7" t="s">
        <v>34</v>
      </c>
      <c r="F1474" s="7" t="s">
        <v>35</v>
      </c>
      <c r="G1474" s="7" t="s">
        <v>6121</v>
      </c>
      <c r="H1474" t="s">
        <v>6122</v>
      </c>
      <c r="I1474" s="7" t="s">
        <v>41</v>
      </c>
      <c r="J1474" s="7" t="s">
        <v>8005</v>
      </c>
      <c r="K1474" s="7" t="s">
        <v>8005</v>
      </c>
      <c r="L1474" s="36">
        <v>273568</v>
      </c>
      <c r="M1474" s="7" t="s">
        <v>8005</v>
      </c>
      <c r="N1474" s="36">
        <v>52932</v>
      </c>
      <c r="O1474" s="36">
        <v>94461</v>
      </c>
      <c r="P1474" s="36">
        <v>84282</v>
      </c>
      <c r="Q1474" s="36">
        <v>0</v>
      </c>
      <c r="R1474" s="36">
        <v>41893</v>
      </c>
      <c r="S1474" s="36">
        <v>0</v>
      </c>
      <c r="T1474" s="36">
        <v>273568</v>
      </c>
      <c r="U1474" s="36">
        <v>0</v>
      </c>
    </row>
    <row r="1475" spans="1:21" ht="15" customHeight="1" x14ac:dyDescent="0.2">
      <c r="A1475" t="s">
        <v>6100</v>
      </c>
      <c r="B1475" s="7" t="s">
        <v>6123</v>
      </c>
      <c r="C1475" s="7" t="s">
        <v>6102</v>
      </c>
      <c r="D1475" s="7" t="s">
        <v>6124</v>
      </c>
      <c r="E1475" s="7" t="s">
        <v>34</v>
      </c>
      <c r="F1475" s="7" t="s">
        <v>35</v>
      </c>
      <c r="G1475" s="7" t="s">
        <v>6124</v>
      </c>
      <c r="H1475" t="s">
        <v>6125</v>
      </c>
      <c r="I1475" s="7" t="s">
        <v>41</v>
      </c>
      <c r="J1475" s="7" t="s">
        <v>8005</v>
      </c>
      <c r="K1475" s="7" t="s">
        <v>8005</v>
      </c>
      <c r="L1475" s="36">
        <v>154242</v>
      </c>
      <c r="M1475" s="7" t="s">
        <v>8005</v>
      </c>
      <c r="N1475" s="36">
        <v>37102</v>
      </c>
      <c r="O1475" s="36">
        <v>55592</v>
      </c>
      <c r="P1475" s="36">
        <v>0</v>
      </c>
      <c r="Q1475" s="36">
        <v>18636</v>
      </c>
      <c r="R1475" s="36">
        <v>16496</v>
      </c>
      <c r="S1475" s="36">
        <v>0</v>
      </c>
      <c r="T1475" s="36">
        <v>127826</v>
      </c>
      <c r="U1475" s="36">
        <v>26416</v>
      </c>
    </row>
    <row r="1476" spans="1:21" ht="15" customHeight="1" x14ac:dyDescent="0.2">
      <c r="A1476" t="s">
        <v>6100</v>
      </c>
      <c r="B1476" s="7" t="s">
        <v>6126</v>
      </c>
      <c r="C1476" s="7" t="s">
        <v>6102</v>
      </c>
      <c r="D1476" s="7" t="s">
        <v>6127</v>
      </c>
      <c r="E1476" s="7" t="s">
        <v>34</v>
      </c>
      <c r="F1476" s="7" t="s">
        <v>35</v>
      </c>
      <c r="G1476" s="7" t="s">
        <v>6127</v>
      </c>
      <c r="H1476" t="s">
        <v>6128</v>
      </c>
      <c r="I1476" s="7" t="s">
        <v>41</v>
      </c>
      <c r="J1476" s="7" t="s">
        <v>8005</v>
      </c>
      <c r="K1476" s="7" t="s">
        <v>8005</v>
      </c>
      <c r="L1476" s="36">
        <v>244468</v>
      </c>
      <c r="M1476" s="7" t="s">
        <v>8005</v>
      </c>
      <c r="N1476" s="36">
        <v>59198</v>
      </c>
      <c r="O1476" s="36">
        <v>100080</v>
      </c>
      <c r="P1476" s="36">
        <v>3396</v>
      </c>
      <c r="Q1476" s="36">
        <v>61874</v>
      </c>
      <c r="R1476" s="36">
        <v>19920</v>
      </c>
      <c r="S1476" s="36">
        <v>0</v>
      </c>
      <c r="T1476" s="36">
        <v>244468</v>
      </c>
      <c r="U1476" s="36">
        <v>0</v>
      </c>
    </row>
    <row r="1477" spans="1:21" ht="15" customHeight="1" x14ac:dyDescent="0.2">
      <c r="A1477" t="s">
        <v>6100</v>
      </c>
      <c r="B1477" s="7" t="s">
        <v>6129</v>
      </c>
      <c r="C1477" s="7" t="s">
        <v>6102</v>
      </c>
      <c r="D1477" s="7" t="s">
        <v>6130</v>
      </c>
      <c r="E1477" s="7" t="s">
        <v>34</v>
      </c>
      <c r="F1477" s="7" t="s">
        <v>35</v>
      </c>
      <c r="G1477" s="7" t="s">
        <v>6130</v>
      </c>
      <c r="H1477" t="s">
        <v>6131</v>
      </c>
      <c r="I1477" s="7" t="s">
        <v>41</v>
      </c>
      <c r="J1477" s="7" t="s">
        <v>8005</v>
      </c>
      <c r="K1477" s="7" t="s">
        <v>8005</v>
      </c>
      <c r="L1477" s="36">
        <v>1500804</v>
      </c>
      <c r="M1477" s="7" t="s">
        <v>8005</v>
      </c>
      <c r="N1477" s="36">
        <v>363419</v>
      </c>
      <c r="O1477" s="36">
        <v>89649</v>
      </c>
      <c r="P1477" s="36">
        <v>139835</v>
      </c>
      <c r="Q1477" s="36">
        <v>188215</v>
      </c>
      <c r="R1477" s="36">
        <v>325576</v>
      </c>
      <c r="S1477" s="36">
        <v>0</v>
      </c>
      <c r="T1477" s="36">
        <v>1106694</v>
      </c>
      <c r="U1477" s="36">
        <v>394110</v>
      </c>
    </row>
    <row r="1478" spans="1:21" ht="15" customHeight="1" x14ac:dyDescent="0.2">
      <c r="A1478" t="s">
        <v>6100</v>
      </c>
      <c r="B1478" s="7" t="s">
        <v>6132</v>
      </c>
      <c r="C1478" s="7" t="s">
        <v>6102</v>
      </c>
      <c r="D1478" s="7" t="s">
        <v>6133</v>
      </c>
      <c r="E1478" s="7" t="s">
        <v>34</v>
      </c>
      <c r="F1478" s="7" t="s">
        <v>35</v>
      </c>
      <c r="G1478" s="7" t="s">
        <v>6133</v>
      </c>
      <c r="H1478" t="s">
        <v>6134</v>
      </c>
      <c r="I1478" s="7" t="s">
        <v>41</v>
      </c>
      <c r="J1478" s="7" t="s">
        <v>8005</v>
      </c>
      <c r="K1478" s="7" t="s">
        <v>8005</v>
      </c>
      <c r="L1478" s="36">
        <v>153719</v>
      </c>
      <c r="M1478" s="7" t="s">
        <v>8005</v>
      </c>
      <c r="N1478" s="36">
        <v>37223</v>
      </c>
      <c r="O1478" s="36">
        <v>52800</v>
      </c>
      <c r="P1478" s="36">
        <v>63333</v>
      </c>
      <c r="Q1478" s="36">
        <v>0</v>
      </c>
      <c r="R1478" s="36">
        <v>363</v>
      </c>
      <c r="S1478" s="36">
        <v>0</v>
      </c>
      <c r="T1478" s="36">
        <v>153719</v>
      </c>
      <c r="U1478" s="36">
        <v>0</v>
      </c>
    </row>
    <row r="1479" spans="1:21" ht="15" customHeight="1" x14ac:dyDescent="0.2">
      <c r="A1479" t="s">
        <v>6100</v>
      </c>
      <c r="B1479" s="7" t="s">
        <v>6135</v>
      </c>
      <c r="C1479" s="7" t="s">
        <v>6102</v>
      </c>
      <c r="D1479" s="7" t="s">
        <v>6118</v>
      </c>
      <c r="E1479" s="7" t="s">
        <v>6136</v>
      </c>
      <c r="F1479" s="7" t="s">
        <v>6137</v>
      </c>
      <c r="G1479" s="7" t="s">
        <v>6138</v>
      </c>
      <c r="H1479" t="s">
        <v>6139</v>
      </c>
      <c r="I1479" s="7" t="s">
        <v>98</v>
      </c>
      <c r="J1479" s="7" t="s">
        <v>8007</v>
      </c>
      <c r="K1479" s="7" t="s">
        <v>8006</v>
      </c>
      <c r="L1479" s="36">
        <v>0</v>
      </c>
      <c r="M1479" s="7" t="s">
        <v>8006</v>
      </c>
      <c r="N1479" s="36">
        <v>0</v>
      </c>
      <c r="O1479" s="36">
        <v>0</v>
      </c>
      <c r="P1479" s="36">
        <v>0</v>
      </c>
      <c r="Q1479" s="36">
        <v>0</v>
      </c>
      <c r="R1479" s="36">
        <v>0</v>
      </c>
      <c r="S1479" s="36">
        <v>0</v>
      </c>
      <c r="T1479" s="36">
        <v>0</v>
      </c>
      <c r="U1479" s="36">
        <v>0</v>
      </c>
    </row>
    <row r="1480" spans="1:21" ht="15" customHeight="1" x14ac:dyDescent="0.2">
      <c r="A1480" t="s">
        <v>6100</v>
      </c>
      <c r="B1480" s="7" t="s">
        <v>6140</v>
      </c>
      <c r="C1480" s="7" t="s">
        <v>6102</v>
      </c>
      <c r="D1480" s="7" t="s">
        <v>6103</v>
      </c>
      <c r="E1480" s="7" t="s">
        <v>6141</v>
      </c>
      <c r="F1480" s="7" t="s">
        <v>6142</v>
      </c>
      <c r="G1480" s="7" t="s">
        <v>6143</v>
      </c>
      <c r="H1480" t="s">
        <v>6144</v>
      </c>
      <c r="I1480" s="7" t="s">
        <v>98</v>
      </c>
      <c r="J1480" s="7" t="s">
        <v>8005</v>
      </c>
      <c r="K1480" s="7" t="s">
        <v>8005</v>
      </c>
      <c r="L1480" s="36">
        <v>69452</v>
      </c>
      <c r="M1480" s="7" t="s">
        <v>8005</v>
      </c>
      <c r="N1480" s="36">
        <v>16672</v>
      </c>
      <c r="O1480" s="36">
        <v>35551</v>
      </c>
      <c r="P1480" s="36">
        <v>16521</v>
      </c>
      <c r="Q1480" s="36">
        <v>0</v>
      </c>
      <c r="R1480" s="36">
        <v>708</v>
      </c>
      <c r="S1480" s="36">
        <v>0</v>
      </c>
      <c r="T1480" s="36">
        <v>69452</v>
      </c>
      <c r="U1480" s="36">
        <v>0</v>
      </c>
    </row>
    <row r="1481" spans="1:21" ht="15" customHeight="1" x14ac:dyDescent="0.2">
      <c r="A1481" t="s">
        <v>6145</v>
      </c>
      <c r="B1481" s="7" t="s">
        <v>6146</v>
      </c>
      <c r="C1481" s="7" t="s">
        <v>6147</v>
      </c>
      <c r="D1481" s="7" t="s">
        <v>6148</v>
      </c>
      <c r="E1481" s="7" t="s">
        <v>34</v>
      </c>
      <c r="F1481" s="7" t="s">
        <v>35</v>
      </c>
      <c r="G1481" s="7" t="s">
        <v>6148</v>
      </c>
      <c r="H1481" t="s">
        <v>6149</v>
      </c>
      <c r="I1481" s="7" t="s">
        <v>37</v>
      </c>
      <c r="J1481" s="7" t="s">
        <v>8005</v>
      </c>
      <c r="K1481" s="7" t="s">
        <v>8005</v>
      </c>
      <c r="L1481" s="36">
        <v>155096</v>
      </c>
      <c r="M1481" s="7" t="s">
        <v>8005</v>
      </c>
      <c r="N1481" s="36">
        <v>37557</v>
      </c>
      <c r="O1481" s="36">
        <v>38683</v>
      </c>
      <c r="P1481" s="36">
        <v>60381</v>
      </c>
      <c r="Q1481" s="36">
        <v>0</v>
      </c>
      <c r="R1481" s="36">
        <v>18475</v>
      </c>
      <c r="S1481" s="36">
        <v>0</v>
      </c>
      <c r="T1481" s="36">
        <v>155096</v>
      </c>
      <c r="U1481" s="36">
        <v>0</v>
      </c>
    </row>
    <row r="1482" spans="1:21" ht="15" customHeight="1" x14ac:dyDescent="0.2">
      <c r="A1482" t="s">
        <v>6145</v>
      </c>
      <c r="B1482" s="7" t="s">
        <v>6150</v>
      </c>
      <c r="C1482" s="7" t="s">
        <v>6147</v>
      </c>
      <c r="D1482" s="7" t="s">
        <v>6151</v>
      </c>
      <c r="E1482" s="7" t="s">
        <v>34</v>
      </c>
      <c r="F1482" s="7" t="s">
        <v>35</v>
      </c>
      <c r="G1482" s="7" t="s">
        <v>6151</v>
      </c>
      <c r="H1482" t="s">
        <v>6152</v>
      </c>
      <c r="I1482" s="7" t="s">
        <v>41</v>
      </c>
      <c r="J1482" s="7" t="s">
        <v>8005</v>
      </c>
      <c r="K1482" s="7" t="s">
        <v>8005</v>
      </c>
      <c r="L1482" s="36">
        <v>85666</v>
      </c>
      <c r="M1482" s="7" t="s">
        <v>8005</v>
      </c>
      <c r="N1482" s="36">
        <v>20597</v>
      </c>
      <c r="O1482" s="36">
        <v>24837</v>
      </c>
      <c r="P1482" s="36">
        <v>0</v>
      </c>
      <c r="Q1482" s="36">
        <v>13314</v>
      </c>
      <c r="R1482" s="36">
        <v>10634</v>
      </c>
      <c r="S1482" s="36">
        <v>0</v>
      </c>
      <c r="T1482" s="36">
        <v>69382</v>
      </c>
      <c r="U1482" s="36">
        <v>16284</v>
      </c>
    </row>
    <row r="1483" spans="1:21" ht="15" customHeight="1" x14ac:dyDescent="0.2">
      <c r="A1483" t="s">
        <v>6145</v>
      </c>
      <c r="B1483" s="7" t="s">
        <v>6153</v>
      </c>
      <c r="C1483" s="7" t="s">
        <v>6147</v>
      </c>
      <c r="D1483" s="7" t="s">
        <v>6154</v>
      </c>
      <c r="E1483" s="7" t="s">
        <v>34</v>
      </c>
      <c r="F1483" s="7" t="s">
        <v>35</v>
      </c>
      <c r="G1483" s="7" t="s">
        <v>6154</v>
      </c>
      <c r="H1483" t="s">
        <v>6155</v>
      </c>
      <c r="I1483" s="7" t="s">
        <v>41</v>
      </c>
      <c r="J1483" s="7" t="s">
        <v>8005</v>
      </c>
      <c r="K1483" s="7" t="s">
        <v>8005</v>
      </c>
      <c r="L1483" s="36">
        <v>99852</v>
      </c>
      <c r="M1483" s="7" t="s">
        <v>8006</v>
      </c>
      <c r="N1483" s="36">
        <v>0</v>
      </c>
      <c r="O1483" s="36">
        <v>32534</v>
      </c>
      <c r="P1483" s="36">
        <v>53253</v>
      </c>
      <c r="Q1483" s="36">
        <v>0</v>
      </c>
      <c r="R1483" s="36">
        <v>0</v>
      </c>
      <c r="S1483" s="36">
        <v>0</v>
      </c>
      <c r="T1483" s="36">
        <v>85787</v>
      </c>
      <c r="U1483" s="36">
        <v>14065</v>
      </c>
    </row>
    <row r="1484" spans="1:21" ht="15" customHeight="1" x14ac:dyDescent="0.2">
      <c r="A1484" t="s">
        <v>6145</v>
      </c>
      <c r="B1484" s="7" t="s">
        <v>6156</v>
      </c>
      <c r="C1484" s="7" t="s">
        <v>6147</v>
      </c>
      <c r="D1484" s="7" t="s">
        <v>6157</v>
      </c>
      <c r="E1484" s="7" t="s">
        <v>34</v>
      </c>
      <c r="F1484" s="7" t="s">
        <v>35</v>
      </c>
      <c r="G1484" s="7" t="s">
        <v>6157</v>
      </c>
      <c r="H1484" t="s">
        <v>6158</v>
      </c>
      <c r="I1484" s="7" t="s">
        <v>41</v>
      </c>
      <c r="J1484" s="7" t="s">
        <v>8005</v>
      </c>
      <c r="K1484" s="7" t="s">
        <v>8005</v>
      </c>
      <c r="L1484" s="36">
        <v>50082</v>
      </c>
      <c r="M1484" s="7" t="s">
        <v>8005</v>
      </c>
      <c r="N1484" s="36">
        <v>0</v>
      </c>
      <c r="O1484" s="36">
        <v>8357</v>
      </c>
      <c r="P1484" s="36">
        <v>12393</v>
      </c>
      <c r="Q1484" s="36">
        <v>0</v>
      </c>
      <c r="R1484" s="36">
        <v>12521</v>
      </c>
      <c r="S1484" s="36">
        <v>0</v>
      </c>
      <c r="T1484" s="36">
        <v>33271</v>
      </c>
      <c r="U1484" s="36">
        <v>16811</v>
      </c>
    </row>
    <row r="1485" spans="1:21" ht="15" customHeight="1" x14ac:dyDescent="0.2">
      <c r="A1485" t="s">
        <v>6145</v>
      </c>
      <c r="B1485" s="7" t="s">
        <v>6159</v>
      </c>
      <c r="C1485" s="7" t="s">
        <v>6147</v>
      </c>
      <c r="D1485" s="7" t="s">
        <v>6160</v>
      </c>
      <c r="E1485" s="7" t="s">
        <v>34</v>
      </c>
      <c r="F1485" s="7" t="s">
        <v>35</v>
      </c>
      <c r="G1485" s="7" t="s">
        <v>6160</v>
      </c>
      <c r="H1485" t="s">
        <v>6161</v>
      </c>
      <c r="I1485" s="7" t="s">
        <v>41</v>
      </c>
      <c r="J1485" s="7" t="s">
        <v>8005</v>
      </c>
      <c r="K1485" s="7" t="s">
        <v>8005</v>
      </c>
      <c r="L1485" s="36">
        <v>268860</v>
      </c>
      <c r="M1485" s="7" t="s">
        <v>8006</v>
      </c>
      <c r="N1485" s="36">
        <v>0</v>
      </c>
      <c r="O1485" s="36">
        <v>0</v>
      </c>
      <c r="P1485" s="36">
        <v>0</v>
      </c>
      <c r="Q1485" s="36">
        <v>0</v>
      </c>
      <c r="R1485" s="36">
        <v>0</v>
      </c>
      <c r="S1485" s="36">
        <v>0</v>
      </c>
      <c r="T1485" s="36">
        <v>0</v>
      </c>
      <c r="U1485" s="36">
        <v>268860</v>
      </c>
    </row>
    <row r="1486" spans="1:21" ht="15" customHeight="1" x14ac:dyDescent="0.2">
      <c r="A1486" t="s">
        <v>6145</v>
      </c>
      <c r="B1486" s="7" t="s">
        <v>6162</v>
      </c>
      <c r="C1486" s="7" t="s">
        <v>6147</v>
      </c>
      <c r="D1486" s="7" t="s">
        <v>6163</v>
      </c>
      <c r="E1486" s="7" t="s">
        <v>34</v>
      </c>
      <c r="F1486" s="7" t="s">
        <v>35</v>
      </c>
      <c r="G1486" s="7" t="s">
        <v>6163</v>
      </c>
      <c r="H1486" t="s">
        <v>6164</v>
      </c>
      <c r="I1486" s="7" t="s">
        <v>41</v>
      </c>
      <c r="J1486" s="7" t="s">
        <v>8005</v>
      </c>
      <c r="K1486" s="7" t="s">
        <v>8005</v>
      </c>
      <c r="L1486" s="36">
        <v>133848</v>
      </c>
      <c r="M1486" s="7" t="s">
        <v>8005</v>
      </c>
      <c r="N1486" s="36">
        <v>0</v>
      </c>
      <c r="O1486" s="36">
        <v>0</v>
      </c>
      <c r="P1486" s="36">
        <v>0</v>
      </c>
      <c r="Q1486" s="36">
        <v>0</v>
      </c>
      <c r="R1486" s="36">
        <v>45772</v>
      </c>
      <c r="S1486" s="36">
        <v>0</v>
      </c>
      <c r="T1486" s="36">
        <v>45772</v>
      </c>
      <c r="U1486" s="36">
        <v>88076</v>
      </c>
    </row>
    <row r="1487" spans="1:21" ht="15" customHeight="1" x14ac:dyDescent="0.2">
      <c r="A1487" t="s">
        <v>6145</v>
      </c>
      <c r="B1487" s="7" t="s">
        <v>6165</v>
      </c>
      <c r="C1487" s="7" t="s">
        <v>6147</v>
      </c>
      <c r="D1487" s="7" t="s">
        <v>6166</v>
      </c>
      <c r="E1487" s="7" t="s">
        <v>34</v>
      </c>
      <c r="F1487" s="7" t="s">
        <v>35</v>
      </c>
      <c r="G1487" s="7" t="s">
        <v>6166</v>
      </c>
      <c r="H1487" t="s">
        <v>6167</v>
      </c>
      <c r="I1487" s="7" t="s">
        <v>41</v>
      </c>
      <c r="J1487" s="7" t="s">
        <v>8005</v>
      </c>
      <c r="K1487" s="7" t="s">
        <v>8005</v>
      </c>
      <c r="L1487" s="36">
        <v>28127</v>
      </c>
      <c r="M1487" s="7" t="s">
        <v>8006</v>
      </c>
      <c r="N1487" s="36">
        <v>6752</v>
      </c>
      <c r="O1487" s="36">
        <v>7874</v>
      </c>
      <c r="P1487" s="36">
        <v>1122</v>
      </c>
      <c r="Q1487" s="36">
        <v>0</v>
      </c>
      <c r="R1487" s="36">
        <v>0</v>
      </c>
      <c r="S1487" s="36">
        <v>-15748</v>
      </c>
      <c r="T1487" s="36">
        <v>0</v>
      </c>
      <c r="U1487" s="36">
        <v>28127</v>
      </c>
    </row>
    <row r="1488" spans="1:21" ht="15" customHeight="1" x14ac:dyDescent="0.2">
      <c r="A1488" t="s">
        <v>6145</v>
      </c>
      <c r="B1488" s="7" t="s">
        <v>6168</v>
      </c>
      <c r="C1488" s="7" t="s">
        <v>6147</v>
      </c>
      <c r="D1488" s="7" t="s">
        <v>6169</v>
      </c>
      <c r="E1488" s="7" t="s">
        <v>34</v>
      </c>
      <c r="F1488" s="7" t="s">
        <v>35</v>
      </c>
      <c r="G1488" s="7" t="s">
        <v>6169</v>
      </c>
      <c r="H1488" t="s">
        <v>4712</v>
      </c>
      <c r="I1488" s="7" t="s">
        <v>41</v>
      </c>
      <c r="J1488" s="7" t="s">
        <v>8005</v>
      </c>
      <c r="K1488" s="7" t="s">
        <v>8005</v>
      </c>
      <c r="L1488" s="36">
        <v>977335</v>
      </c>
      <c r="M1488" s="7" t="s">
        <v>8005</v>
      </c>
      <c r="N1488" s="36">
        <v>234987</v>
      </c>
      <c r="O1488" s="36">
        <v>425783</v>
      </c>
      <c r="P1488" s="36">
        <v>0</v>
      </c>
      <c r="Q1488" s="36">
        <v>0</v>
      </c>
      <c r="R1488" s="36">
        <v>0</v>
      </c>
      <c r="S1488" s="36">
        <v>0</v>
      </c>
      <c r="T1488" s="36">
        <v>660770</v>
      </c>
      <c r="U1488" s="36">
        <v>316565</v>
      </c>
    </row>
    <row r="1489" spans="1:21" ht="15" customHeight="1" x14ac:dyDescent="0.2">
      <c r="A1489" t="s">
        <v>6145</v>
      </c>
      <c r="B1489" s="7" t="s">
        <v>6170</v>
      </c>
      <c r="C1489" s="7" t="s">
        <v>6147</v>
      </c>
      <c r="D1489" s="7" t="s">
        <v>6171</v>
      </c>
      <c r="E1489" s="7" t="s">
        <v>34</v>
      </c>
      <c r="F1489" s="7" t="s">
        <v>35</v>
      </c>
      <c r="G1489" s="7" t="s">
        <v>6171</v>
      </c>
      <c r="H1489" t="s">
        <v>6172</v>
      </c>
      <c r="I1489" s="7" t="s">
        <v>41</v>
      </c>
      <c r="J1489" s="7" t="s">
        <v>8005</v>
      </c>
      <c r="K1489" s="7" t="s">
        <v>8005</v>
      </c>
      <c r="L1489" s="36">
        <v>557489</v>
      </c>
      <c r="M1489" s="7" t="s">
        <v>8005</v>
      </c>
      <c r="N1489" s="36">
        <v>134037</v>
      </c>
      <c r="O1489" s="36">
        <v>218297</v>
      </c>
      <c r="P1489" s="36">
        <v>116792</v>
      </c>
      <c r="Q1489" s="36">
        <v>0</v>
      </c>
      <c r="R1489" s="36">
        <v>88363</v>
      </c>
      <c r="S1489" s="36">
        <v>0</v>
      </c>
      <c r="T1489" s="36">
        <v>557489</v>
      </c>
      <c r="U1489" s="36">
        <v>0</v>
      </c>
    </row>
    <row r="1490" spans="1:21" ht="15" customHeight="1" x14ac:dyDescent="0.2">
      <c r="A1490" t="s">
        <v>6145</v>
      </c>
      <c r="B1490" s="7" t="s">
        <v>6173</v>
      </c>
      <c r="C1490" s="7" t="s">
        <v>6147</v>
      </c>
      <c r="D1490" s="7" t="s">
        <v>6174</v>
      </c>
      <c r="E1490" s="7" t="s">
        <v>34</v>
      </c>
      <c r="F1490" s="7" t="s">
        <v>35</v>
      </c>
      <c r="G1490" s="7" t="s">
        <v>6174</v>
      </c>
      <c r="H1490" t="s">
        <v>6175</v>
      </c>
      <c r="I1490" s="7" t="s">
        <v>41</v>
      </c>
      <c r="J1490" s="7" t="s">
        <v>8005</v>
      </c>
      <c r="K1490" s="7" t="s">
        <v>8005</v>
      </c>
      <c r="L1490" s="36">
        <v>99852</v>
      </c>
      <c r="M1490" s="7" t="s">
        <v>8006</v>
      </c>
      <c r="N1490" s="36">
        <v>0</v>
      </c>
      <c r="O1490" s="36">
        <v>33476</v>
      </c>
      <c r="P1490" s="36">
        <v>2537</v>
      </c>
      <c r="Q1490" s="36">
        <v>0</v>
      </c>
      <c r="R1490" s="36">
        <v>0</v>
      </c>
      <c r="S1490" s="36">
        <v>0</v>
      </c>
      <c r="T1490" s="36">
        <v>36013</v>
      </c>
      <c r="U1490" s="36">
        <v>63839</v>
      </c>
    </row>
    <row r="1491" spans="1:21" ht="15" customHeight="1" x14ac:dyDescent="0.2">
      <c r="A1491" t="s">
        <v>6145</v>
      </c>
      <c r="B1491" s="7" t="s">
        <v>6176</v>
      </c>
      <c r="C1491" s="7" t="s">
        <v>6147</v>
      </c>
      <c r="D1491" s="7" t="s">
        <v>6177</v>
      </c>
      <c r="E1491" s="7" t="s">
        <v>34</v>
      </c>
      <c r="F1491" s="7" t="s">
        <v>35</v>
      </c>
      <c r="G1491" s="7" t="s">
        <v>6177</v>
      </c>
      <c r="H1491" t="s">
        <v>6178</v>
      </c>
      <c r="I1491" s="7" t="s">
        <v>41</v>
      </c>
      <c r="J1491" s="7" t="s">
        <v>8005</v>
      </c>
      <c r="K1491" s="7" t="s">
        <v>8005</v>
      </c>
      <c r="L1491" s="36">
        <v>59461</v>
      </c>
      <c r="M1491" s="7" t="s">
        <v>8006</v>
      </c>
      <c r="N1491" s="36">
        <v>0</v>
      </c>
      <c r="O1491" s="36">
        <v>0</v>
      </c>
      <c r="P1491" s="36">
        <v>8849</v>
      </c>
      <c r="Q1491" s="36">
        <v>19059</v>
      </c>
      <c r="R1491" s="36">
        <v>0</v>
      </c>
      <c r="S1491" s="36">
        <v>0</v>
      </c>
      <c r="T1491" s="36">
        <v>27908</v>
      </c>
      <c r="U1491" s="36">
        <v>31553</v>
      </c>
    </row>
    <row r="1492" spans="1:21" ht="15" customHeight="1" x14ac:dyDescent="0.2">
      <c r="A1492" t="s">
        <v>6145</v>
      </c>
      <c r="B1492" s="7" t="s">
        <v>6179</v>
      </c>
      <c r="C1492" s="7" t="s">
        <v>6147</v>
      </c>
      <c r="D1492" s="7" t="s">
        <v>6180</v>
      </c>
      <c r="E1492" s="7" t="s">
        <v>34</v>
      </c>
      <c r="F1492" s="7" t="s">
        <v>35</v>
      </c>
      <c r="G1492" s="7" t="s">
        <v>6180</v>
      </c>
      <c r="H1492" t="s">
        <v>6181</v>
      </c>
      <c r="I1492" s="7" t="s">
        <v>41</v>
      </c>
      <c r="J1492" s="7" t="s">
        <v>8005</v>
      </c>
      <c r="K1492" s="7" t="s">
        <v>8005</v>
      </c>
      <c r="L1492" s="36">
        <v>26258</v>
      </c>
      <c r="M1492" s="7" t="s">
        <v>8005</v>
      </c>
      <c r="N1492" s="36">
        <v>6310</v>
      </c>
      <c r="O1492" s="36">
        <v>6496</v>
      </c>
      <c r="P1492" s="36">
        <v>0</v>
      </c>
      <c r="Q1492" s="36">
        <v>0</v>
      </c>
      <c r="R1492" s="36">
        <v>13452</v>
      </c>
      <c r="S1492" s="36">
        <v>0</v>
      </c>
      <c r="T1492" s="36">
        <v>26258</v>
      </c>
      <c r="U1492" s="36">
        <v>0</v>
      </c>
    </row>
    <row r="1493" spans="1:21" ht="15" customHeight="1" x14ac:dyDescent="0.2">
      <c r="A1493" t="s">
        <v>6145</v>
      </c>
      <c r="B1493" s="7" t="s">
        <v>6182</v>
      </c>
      <c r="C1493" s="7" t="s">
        <v>6147</v>
      </c>
      <c r="D1493" s="7" t="s">
        <v>6183</v>
      </c>
      <c r="E1493" s="7" t="s">
        <v>34</v>
      </c>
      <c r="F1493" s="7" t="s">
        <v>35</v>
      </c>
      <c r="G1493" s="7" t="s">
        <v>6183</v>
      </c>
      <c r="H1493" t="s">
        <v>6184</v>
      </c>
      <c r="I1493" s="7" t="s">
        <v>41</v>
      </c>
      <c r="J1493" s="7" t="s">
        <v>8005</v>
      </c>
      <c r="K1493" s="7" t="s">
        <v>8005</v>
      </c>
      <c r="L1493" s="36">
        <v>53442</v>
      </c>
      <c r="M1493" s="7" t="s">
        <v>8005</v>
      </c>
      <c r="N1493" s="36">
        <v>0</v>
      </c>
      <c r="O1493" s="36">
        <v>25041</v>
      </c>
      <c r="P1493" s="36">
        <v>2708</v>
      </c>
      <c r="Q1493" s="36">
        <v>2868</v>
      </c>
      <c r="R1493" s="36">
        <v>3678</v>
      </c>
      <c r="S1493" s="36">
        <v>0</v>
      </c>
      <c r="T1493" s="36">
        <v>34295</v>
      </c>
      <c r="U1493" s="36">
        <v>19147</v>
      </c>
    </row>
    <row r="1494" spans="1:21" ht="15" customHeight="1" x14ac:dyDescent="0.2">
      <c r="A1494" t="s">
        <v>6145</v>
      </c>
      <c r="B1494" s="7" t="s">
        <v>6185</v>
      </c>
      <c r="C1494" s="7" t="s">
        <v>6147</v>
      </c>
      <c r="D1494" s="7" t="s">
        <v>6186</v>
      </c>
      <c r="E1494" s="7" t="s">
        <v>34</v>
      </c>
      <c r="F1494" s="7" t="s">
        <v>35</v>
      </c>
      <c r="G1494" s="7" t="s">
        <v>6186</v>
      </c>
      <c r="H1494" t="s">
        <v>6187</v>
      </c>
      <c r="I1494" s="7" t="s">
        <v>41</v>
      </c>
      <c r="J1494" s="7" t="s">
        <v>8005</v>
      </c>
      <c r="K1494" s="7" t="s">
        <v>8005</v>
      </c>
      <c r="L1494" s="36">
        <v>202963</v>
      </c>
      <c r="M1494" s="7" t="s">
        <v>8005</v>
      </c>
      <c r="N1494" s="36">
        <v>48799</v>
      </c>
      <c r="O1494" s="36">
        <v>125738</v>
      </c>
      <c r="P1494" s="36">
        <v>26357</v>
      </c>
      <c r="Q1494" s="36">
        <v>0</v>
      </c>
      <c r="R1494" s="36">
        <v>2069</v>
      </c>
      <c r="S1494" s="36">
        <v>0</v>
      </c>
      <c r="T1494" s="36">
        <v>202963</v>
      </c>
      <c r="U1494" s="36">
        <v>0</v>
      </c>
    </row>
    <row r="1495" spans="1:21" ht="15" customHeight="1" x14ac:dyDescent="0.2">
      <c r="A1495" t="s">
        <v>6145</v>
      </c>
      <c r="B1495" s="7" t="s">
        <v>6188</v>
      </c>
      <c r="C1495" s="7" t="s">
        <v>6147</v>
      </c>
      <c r="D1495" s="7" t="s">
        <v>6189</v>
      </c>
      <c r="E1495" s="7" t="s">
        <v>34</v>
      </c>
      <c r="F1495" s="7" t="s">
        <v>35</v>
      </c>
      <c r="G1495" s="7" t="s">
        <v>6189</v>
      </c>
      <c r="H1495" t="s">
        <v>6190</v>
      </c>
      <c r="I1495" s="7" t="s">
        <v>41</v>
      </c>
      <c r="J1495" s="7" t="s">
        <v>8007</v>
      </c>
      <c r="K1495" s="7" t="s">
        <v>8006</v>
      </c>
      <c r="L1495" s="36">
        <v>0</v>
      </c>
      <c r="M1495" s="7" t="s">
        <v>8006</v>
      </c>
      <c r="N1495" s="36">
        <v>0</v>
      </c>
      <c r="O1495" s="36">
        <v>0</v>
      </c>
      <c r="P1495" s="36">
        <v>0</v>
      </c>
      <c r="Q1495" s="36">
        <v>0</v>
      </c>
      <c r="R1495" s="36">
        <v>0</v>
      </c>
      <c r="S1495" s="36">
        <v>0</v>
      </c>
      <c r="T1495" s="36">
        <v>0</v>
      </c>
      <c r="U1495" s="36">
        <v>0</v>
      </c>
    </row>
    <row r="1496" spans="1:21" ht="15" customHeight="1" x14ac:dyDescent="0.2">
      <c r="A1496" t="s">
        <v>6145</v>
      </c>
      <c r="B1496" s="7" t="s">
        <v>6191</v>
      </c>
      <c r="C1496" s="7" t="s">
        <v>6147</v>
      </c>
      <c r="D1496" s="7" t="s">
        <v>6192</v>
      </c>
      <c r="E1496" s="7" t="s">
        <v>34</v>
      </c>
      <c r="F1496" s="7" t="s">
        <v>35</v>
      </c>
      <c r="G1496" s="7" t="s">
        <v>6192</v>
      </c>
      <c r="H1496" t="s">
        <v>6193</v>
      </c>
      <c r="I1496" s="7" t="s">
        <v>41</v>
      </c>
      <c r="J1496" s="7" t="s">
        <v>8005</v>
      </c>
      <c r="K1496" s="7" t="s">
        <v>8005</v>
      </c>
      <c r="L1496" s="36">
        <v>1160220</v>
      </c>
      <c r="M1496" s="7" t="s">
        <v>8005</v>
      </c>
      <c r="N1496" s="36">
        <v>225809</v>
      </c>
      <c r="O1496" s="36">
        <v>215081</v>
      </c>
      <c r="P1496" s="36">
        <v>0</v>
      </c>
      <c r="Q1496" s="36">
        <v>313262</v>
      </c>
      <c r="R1496" s="36">
        <v>406068</v>
      </c>
      <c r="S1496" s="36">
        <v>0</v>
      </c>
      <c r="T1496" s="36">
        <v>1160220</v>
      </c>
      <c r="U1496" s="36">
        <v>0</v>
      </c>
    </row>
    <row r="1497" spans="1:21" ht="15" customHeight="1" x14ac:dyDescent="0.2">
      <c r="A1497" t="s">
        <v>6145</v>
      </c>
      <c r="B1497" s="7" t="s">
        <v>6194</v>
      </c>
      <c r="C1497" s="7" t="s">
        <v>6147</v>
      </c>
      <c r="D1497" s="7" t="s">
        <v>6195</v>
      </c>
      <c r="E1497" s="7" t="s">
        <v>34</v>
      </c>
      <c r="F1497" s="7" t="s">
        <v>35</v>
      </c>
      <c r="G1497" s="7" t="s">
        <v>6195</v>
      </c>
      <c r="H1497" t="s">
        <v>6196</v>
      </c>
      <c r="I1497" s="7" t="s">
        <v>41</v>
      </c>
      <c r="J1497" s="7" t="s">
        <v>8005</v>
      </c>
      <c r="K1497" s="7" t="s">
        <v>8005</v>
      </c>
      <c r="L1497" s="36">
        <v>1404794</v>
      </c>
      <c r="M1497" s="7" t="s">
        <v>8005</v>
      </c>
      <c r="N1497" s="36">
        <v>0</v>
      </c>
      <c r="O1497" s="36">
        <v>0</v>
      </c>
      <c r="P1497" s="36">
        <v>242995</v>
      </c>
      <c r="Q1497" s="36">
        <v>321773</v>
      </c>
      <c r="R1497" s="36">
        <v>269972</v>
      </c>
      <c r="S1497" s="36">
        <v>0</v>
      </c>
      <c r="T1497" s="36">
        <v>834740</v>
      </c>
      <c r="U1497" s="36">
        <v>570054</v>
      </c>
    </row>
    <row r="1498" spans="1:21" ht="15" customHeight="1" x14ac:dyDescent="0.2">
      <c r="A1498" t="s">
        <v>6145</v>
      </c>
      <c r="B1498" s="7" t="s">
        <v>6197</v>
      </c>
      <c r="C1498" s="7" t="s">
        <v>6147</v>
      </c>
      <c r="D1498" s="7" t="s">
        <v>6198</v>
      </c>
      <c r="E1498" s="7" t="s">
        <v>34</v>
      </c>
      <c r="F1498" s="7" t="s">
        <v>35</v>
      </c>
      <c r="G1498" s="7" t="s">
        <v>6198</v>
      </c>
      <c r="H1498" t="s">
        <v>6199</v>
      </c>
      <c r="I1498" s="7" t="s">
        <v>41</v>
      </c>
      <c r="J1498" s="7" t="s">
        <v>8005</v>
      </c>
      <c r="K1498" s="7" t="s">
        <v>8005</v>
      </c>
      <c r="L1498" s="36">
        <v>314988</v>
      </c>
      <c r="M1498" s="7" t="s">
        <v>8005</v>
      </c>
      <c r="N1498" s="36">
        <v>0</v>
      </c>
      <c r="O1498" s="36">
        <v>0</v>
      </c>
      <c r="P1498" s="36">
        <v>0</v>
      </c>
      <c r="Q1498" s="36">
        <v>0</v>
      </c>
      <c r="R1498" s="36">
        <v>38913</v>
      </c>
      <c r="S1498" s="36">
        <v>0</v>
      </c>
      <c r="T1498" s="36">
        <v>38913</v>
      </c>
      <c r="U1498" s="36">
        <v>276075</v>
      </c>
    </row>
    <row r="1499" spans="1:21" ht="15" customHeight="1" x14ac:dyDescent="0.2">
      <c r="A1499" t="s">
        <v>6145</v>
      </c>
      <c r="B1499" s="7" t="s">
        <v>6200</v>
      </c>
      <c r="C1499" s="7" t="s">
        <v>6147</v>
      </c>
      <c r="D1499" s="7" t="s">
        <v>6201</v>
      </c>
      <c r="E1499" s="7" t="s">
        <v>34</v>
      </c>
      <c r="F1499" s="7" t="s">
        <v>35</v>
      </c>
      <c r="G1499" s="7" t="s">
        <v>6201</v>
      </c>
      <c r="H1499" t="s">
        <v>6202</v>
      </c>
      <c r="I1499" s="7" t="s">
        <v>41</v>
      </c>
      <c r="J1499" s="7" t="s">
        <v>8007</v>
      </c>
      <c r="K1499" s="7" t="s">
        <v>8005</v>
      </c>
      <c r="L1499" s="36">
        <v>0</v>
      </c>
      <c r="M1499" s="7" t="s">
        <v>8005</v>
      </c>
      <c r="N1499" s="36">
        <v>0</v>
      </c>
      <c r="O1499" s="36">
        <v>0</v>
      </c>
      <c r="P1499" s="36">
        <v>0</v>
      </c>
      <c r="Q1499" s="36">
        <v>0</v>
      </c>
      <c r="R1499" s="36">
        <v>0</v>
      </c>
      <c r="S1499" s="36">
        <v>0</v>
      </c>
      <c r="T1499" s="36">
        <v>0</v>
      </c>
      <c r="U1499" s="36">
        <v>0</v>
      </c>
    </row>
    <row r="1500" spans="1:21" ht="15" customHeight="1" x14ac:dyDescent="0.2">
      <c r="A1500" t="s">
        <v>6145</v>
      </c>
      <c r="B1500" s="7" t="s">
        <v>6203</v>
      </c>
      <c r="C1500" s="7" t="s">
        <v>6147</v>
      </c>
      <c r="D1500" s="7" t="s">
        <v>6204</v>
      </c>
      <c r="E1500" s="7" t="s">
        <v>34</v>
      </c>
      <c r="F1500" s="7" t="s">
        <v>35</v>
      </c>
      <c r="G1500" s="7" t="s">
        <v>6204</v>
      </c>
      <c r="H1500" t="s">
        <v>6205</v>
      </c>
      <c r="I1500" s="7" t="s">
        <v>41</v>
      </c>
      <c r="J1500" s="7" t="s">
        <v>8005</v>
      </c>
      <c r="K1500" s="7" t="s">
        <v>8005</v>
      </c>
      <c r="L1500" s="36">
        <v>1338156</v>
      </c>
      <c r="M1500" s="7" t="s">
        <v>8005</v>
      </c>
      <c r="N1500" s="36">
        <v>321769</v>
      </c>
      <c r="O1500" s="36">
        <v>358060</v>
      </c>
      <c r="P1500" s="36">
        <v>63275</v>
      </c>
      <c r="Q1500" s="36">
        <v>0</v>
      </c>
      <c r="R1500" s="36">
        <v>134247</v>
      </c>
      <c r="S1500" s="36">
        <v>0</v>
      </c>
      <c r="T1500" s="36">
        <v>877351</v>
      </c>
      <c r="U1500" s="36">
        <v>460805</v>
      </c>
    </row>
    <row r="1501" spans="1:21" ht="15" customHeight="1" x14ac:dyDescent="0.2">
      <c r="A1501" t="s">
        <v>6145</v>
      </c>
      <c r="B1501" s="7" t="s">
        <v>6206</v>
      </c>
      <c r="C1501" s="7" t="s">
        <v>6147</v>
      </c>
      <c r="D1501" s="7" t="s">
        <v>6207</v>
      </c>
      <c r="E1501" s="7" t="s">
        <v>34</v>
      </c>
      <c r="F1501" s="7" t="s">
        <v>35</v>
      </c>
      <c r="G1501" s="7" t="s">
        <v>6207</v>
      </c>
      <c r="H1501" t="s">
        <v>6208</v>
      </c>
      <c r="I1501" s="7" t="s">
        <v>41</v>
      </c>
      <c r="J1501" s="7" t="s">
        <v>8005</v>
      </c>
      <c r="K1501" s="7" t="s">
        <v>8005</v>
      </c>
      <c r="L1501" s="36">
        <v>832938</v>
      </c>
      <c r="M1501" s="7" t="s">
        <v>8005</v>
      </c>
      <c r="N1501" s="36">
        <v>200264</v>
      </c>
      <c r="O1501" s="36">
        <v>280352</v>
      </c>
      <c r="P1501" s="36">
        <v>79298</v>
      </c>
      <c r="Q1501" s="36">
        <v>200192</v>
      </c>
      <c r="R1501" s="36">
        <v>72832</v>
      </c>
      <c r="S1501" s="36">
        <v>0</v>
      </c>
      <c r="T1501" s="36">
        <v>832938</v>
      </c>
      <c r="U1501" s="36">
        <v>0</v>
      </c>
    </row>
    <row r="1502" spans="1:21" ht="15" customHeight="1" x14ac:dyDescent="0.2">
      <c r="A1502" t="s">
        <v>6145</v>
      </c>
      <c r="B1502" s="7" t="s">
        <v>6209</v>
      </c>
      <c r="C1502" s="7" t="s">
        <v>6147</v>
      </c>
      <c r="D1502" s="7" t="s">
        <v>6210</v>
      </c>
      <c r="E1502" s="7" t="s">
        <v>34</v>
      </c>
      <c r="F1502" s="7" t="s">
        <v>35</v>
      </c>
      <c r="G1502" s="7" t="s">
        <v>6210</v>
      </c>
      <c r="H1502" t="s">
        <v>6211</v>
      </c>
      <c r="I1502" s="7" t="s">
        <v>41</v>
      </c>
      <c r="J1502" s="7" t="s">
        <v>8005</v>
      </c>
      <c r="K1502" s="7" t="s">
        <v>8005</v>
      </c>
      <c r="L1502" s="36">
        <v>1024469</v>
      </c>
      <c r="M1502" s="7" t="s">
        <v>8005</v>
      </c>
      <c r="N1502" s="36">
        <v>0</v>
      </c>
      <c r="O1502" s="36">
        <v>386526</v>
      </c>
      <c r="P1502" s="36">
        <v>261020</v>
      </c>
      <c r="Q1502" s="36">
        <v>175269</v>
      </c>
      <c r="R1502" s="36">
        <v>201654</v>
      </c>
      <c r="S1502" s="36">
        <v>0</v>
      </c>
      <c r="T1502" s="36">
        <v>1024469</v>
      </c>
      <c r="U1502" s="36">
        <v>0</v>
      </c>
    </row>
    <row r="1503" spans="1:21" ht="15" customHeight="1" x14ac:dyDescent="0.2">
      <c r="A1503" t="s">
        <v>6145</v>
      </c>
      <c r="B1503" s="7" t="s">
        <v>6212</v>
      </c>
      <c r="C1503" s="7" t="s">
        <v>6147</v>
      </c>
      <c r="D1503" s="7" t="s">
        <v>6213</v>
      </c>
      <c r="E1503" s="7" t="s">
        <v>34</v>
      </c>
      <c r="F1503" s="7" t="s">
        <v>35</v>
      </c>
      <c r="G1503" s="7" t="s">
        <v>6213</v>
      </c>
      <c r="H1503" t="s">
        <v>6214</v>
      </c>
      <c r="I1503" s="7" t="s">
        <v>41</v>
      </c>
      <c r="J1503" s="7" t="s">
        <v>8005</v>
      </c>
      <c r="K1503" s="7" t="s">
        <v>8005</v>
      </c>
      <c r="L1503" s="36">
        <v>1034221</v>
      </c>
      <c r="M1503" s="7" t="s">
        <v>8005</v>
      </c>
      <c r="N1503" s="36">
        <v>248668</v>
      </c>
      <c r="O1503" s="36">
        <v>498792</v>
      </c>
      <c r="P1503" s="36">
        <v>0</v>
      </c>
      <c r="Q1503" s="36">
        <v>86057</v>
      </c>
      <c r="R1503" s="36">
        <v>200704</v>
      </c>
      <c r="S1503" s="36">
        <v>0</v>
      </c>
      <c r="T1503" s="36">
        <v>1034221</v>
      </c>
      <c r="U1503" s="36">
        <v>0</v>
      </c>
    </row>
    <row r="1504" spans="1:21" ht="15" customHeight="1" x14ac:dyDescent="0.2">
      <c r="A1504" t="s">
        <v>6145</v>
      </c>
      <c r="B1504" s="7" t="s">
        <v>6215</v>
      </c>
      <c r="C1504" s="7" t="s">
        <v>6147</v>
      </c>
      <c r="D1504" s="7" t="s">
        <v>6216</v>
      </c>
      <c r="E1504" s="7" t="s">
        <v>34</v>
      </c>
      <c r="F1504" s="7" t="s">
        <v>35</v>
      </c>
      <c r="G1504" s="7" t="s">
        <v>6216</v>
      </c>
      <c r="H1504" t="s">
        <v>6217</v>
      </c>
      <c r="I1504" s="7" t="s">
        <v>41</v>
      </c>
      <c r="J1504" s="7" t="s">
        <v>8005</v>
      </c>
      <c r="K1504" s="7" t="s">
        <v>8005</v>
      </c>
      <c r="L1504" s="36">
        <v>0</v>
      </c>
      <c r="M1504" s="7" t="s">
        <v>8005</v>
      </c>
      <c r="N1504" s="36">
        <v>0</v>
      </c>
      <c r="O1504" s="36">
        <v>0</v>
      </c>
      <c r="P1504" s="36">
        <v>0</v>
      </c>
      <c r="Q1504" s="36">
        <v>0</v>
      </c>
      <c r="R1504" s="36">
        <v>0</v>
      </c>
      <c r="S1504" s="36">
        <v>0</v>
      </c>
      <c r="T1504" s="36">
        <v>0</v>
      </c>
      <c r="U1504" s="36">
        <v>0</v>
      </c>
    </row>
    <row r="1505" spans="1:21" ht="15" customHeight="1" x14ac:dyDescent="0.2">
      <c r="A1505" t="s">
        <v>6145</v>
      </c>
      <c r="B1505" s="7" t="s">
        <v>6218</v>
      </c>
      <c r="C1505" s="7" t="s">
        <v>6147</v>
      </c>
      <c r="D1505" s="7" t="s">
        <v>6201</v>
      </c>
      <c r="E1505" s="7" t="s">
        <v>6219</v>
      </c>
      <c r="F1505" s="7" t="s">
        <v>6220</v>
      </c>
      <c r="G1505" s="7" t="s">
        <v>6221</v>
      </c>
      <c r="H1505" t="s">
        <v>6222</v>
      </c>
      <c r="I1505" s="7" t="s">
        <v>98</v>
      </c>
      <c r="J1505" s="7" t="s">
        <v>8007</v>
      </c>
      <c r="K1505" s="7" t="s">
        <v>8006</v>
      </c>
      <c r="L1505" s="36">
        <v>0</v>
      </c>
      <c r="M1505" s="7" t="s">
        <v>8006</v>
      </c>
      <c r="N1505" s="36">
        <v>0</v>
      </c>
      <c r="O1505" s="36">
        <v>0</v>
      </c>
      <c r="P1505" s="36">
        <v>0</v>
      </c>
      <c r="Q1505" s="36">
        <v>0</v>
      </c>
      <c r="R1505" s="36">
        <v>0</v>
      </c>
      <c r="S1505" s="36">
        <v>0</v>
      </c>
      <c r="T1505" s="36">
        <v>0</v>
      </c>
      <c r="U1505" s="36">
        <v>0</v>
      </c>
    </row>
    <row r="1506" spans="1:21" ht="15" customHeight="1" x14ac:dyDescent="0.2">
      <c r="A1506" t="s">
        <v>6145</v>
      </c>
      <c r="B1506" s="7" t="s">
        <v>6223</v>
      </c>
      <c r="C1506" s="7" t="s">
        <v>6147</v>
      </c>
      <c r="D1506" s="7" t="s">
        <v>6192</v>
      </c>
      <c r="E1506" s="7" t="s">
        <v>6224</v>
      </c>
      <c r="F1506" s="7" t="s">
        <v>6225</v>
      </c>
      <c r="G1506" s="7" t="s">
        <v>6226</v>
      </c>
      <c r="H1506" t="s">
        <v>6227</v>
      </c>
      <c r="I1506" s="7" t="s">
        <v>98</v>
      </c>
      <c r="J1506" s="7" t="s">
        <v>8005</v>
      </c>
      <c r="K1506" s="7" t="s">
        <v>8005</v>
      </c>
      <c r="L1506" s="36">
        <v>214371</v>
      </c>
      <c r="M1506" s="7" t="s">
        <v>8005</v>
      </c>
      <c r="N1506" s="36">
        <v>51910</v>
      </c>
      <c r="O1506" s="36">
        <v>105376</v>
      </c>
      <c r="P1506" s="36">
        <v>56579</v>
      </c>
      <c r="Q1506" s="36">
        <v>0</v>
      </c>
      <c r="R1506" s="36">
        <v>506</v>
      </c>
      <c r="S1506" s="36">
        <v>0</v>
      </c>
      <c r="T1506" s="36">
        <v>214371</v>
      </c>
      <c r="U1506" s="36">
        <v>0</v>
      </c>
    </row>
    <row r="1507" spans="1:21" ht="15" customHeight="1" x14ac:dyDescent="0.2">
      <c r="A1507" t="s">
        <v>6145</v>
      </c>
      <c r="B1507" s="7" t="s">
        <v>6228</v>
      </c>
      <c r="C1507" s="7" t="s">
        <v>6147</v>
      </c>
      <c r="D1507" s="7" t="s">
        <v>6169</v>
      </c>
      <c r="E1507" s="7" t="s">
        <v>6229</v>
      </c>
      <c r="F1507" s="7" t="s">
        <v>6230</v>
      </c>
      <c r="G1507" s="7" t="s">
        <v>6231</v>
      </c>
      <c r="H1507" t="s">
        <v>6232</v>
      </c>
      <c r="I1507" s="7" t="s">
        <v>98</v>
      </c>
      <c r="J1507" s="7" t="s">
        <v>8005</v>
      </c>
      <c r="K1507" s="7" t="s">
        <v>8005</v>
      </c>
      <c r="L1507" s="36">
        <v>242013</v>
      </c>
      <c r="M1507" s="7" t="s">
        <v>8005</v>
      </c>
      <c r="N1507" s="36">
        <v>0</v>
      </c>
      <c r="O1507" s="36">
        <v>25046</v>
      </c>
      <c r="P1507" s="36">
        <v>85826</v>
      </c>
      <c r="Q1507" s="36">
        <v>127503</v>
      </c>
      <c r="R1507" s="36">
        <v>3638</v>
      </c>
      <c r="S1507" s="36">
        <v>0</v>
      </c>
      <c r="T1507" s="36">
        <v>242013</v>
      </c>
      <c r="U1507" s="36">
        <v>0</v>
      </c>
    </row>
    <row r="1508" spans="1:21" ht="15" customHeight="1" x14ac:dyDescent="0.2">
      <c r="A1508" t="s">
        <v>6145</v>
      </c>
      <c r="B1508" s="7" t="s">
        <v>6233</v>
      </c>
      <c r="C1508" s="7" t="s">
        <v>6147</v>
      </c>
      <c r="D1508" s="7" t="s">
        <v>6210</v>
      </c>
      <c r="E1508" s="7" t="s">
        <v>6234</v>
      </c>
      <c r="F1508" s="7" t="s">
        <v>6235</v>
      </c>
      <c r="G1508" s="7" t="s">
        <v>6236</v>
      </c>
      <c r="H1508" t="s">
        <v>6237</v>
      </c>
      <c r="I1508" s="7" t="s">
        <v>98</v>
      </c>
      <c r="J1508" s="7" t="s">
        <v>8005</v>
      </c>
      <c r="K1508" s="7" t="s">
        <v>8005</v>
      </c>
      <c r="L1508" s="36">
        <v>87183</v>
      </c>
      <c r="M1508" s="7" t="s">
        <v>8006</v>
      </c>
      <c r="N1508" s="36">
        <v>20968</v>
      </c>
      <c r="O1508" s="36">
        <v>0</v>
      </c>
      <c r="P1508" s="36">
        <v>0</v>
      </c>
      <c r="Q1508" s="36">
        <v>0</v>
      </c>
      <c r="R1508" s="36">
        <v>0</v>
      </c>
      <c r="S1508" s="36">
        <v>0</v>
      </c>
      <c r="T1508" s="36">
        <v>20968</v>
      </c>
      <c r="U1508" s="36">
        <v>66215</v>
      </c>
    </row>
    <row r="1509" spans="1:21" ht="15" customHeight="1" x14ac:dyDescent="0.2">
      <c r="A1509" t="s">
        <v>6145</v>
      </c>
      <c r="B1509" s="7" t="s">
        <v>6238</v>
      </c>
      <c r="C1509" s="7" t="s">
        <v>6147</v>
      </c>
      <c r="D1509" s="7" t="s">
        <v>6210</v>
      </c>
      <c r="E1509" s="7" t="s">
        <v>6239</v>
      </c>
      <c r="F1509" s="7" t="s">
        <v>6240</v>
      </c>
      <c r="G1509" s="7" t="s">
        <v>6241</v>
      </c>
      <c r="H1509" t="s">
        <v>6242</v>
      </c>
      <c r="I1509" s="7" t="s">
        <v>98</v>
      </c>
      <c r="J1509" s="7" t="s">
        <v>8005</v>
      </c>
      <c r="K1509" s="7" t="s">
        <v>8005</v>
      </c>
      <c r="L1509" s="36">
        <v>104909</v>
      </c>
      <c r="M1509" s="7" t="s">
        <v>8006</v>
      </c>
      <c r="N1509" s="36">
        <v>25222</v>
      </c>
      <c r="O1509" s="36">
        <v>0</v>
      </c>
      <c r="P1509" s="36">
        <v>0</v>
      </c>
      <c r="Q1509" s="36">
        <v>0</v>
      </c>
      <c r="R1509" s="36">
        <v>0</v>
      </c>
      <c r="S1509" s="36">
        <v>0</v>
      </c>
      <c r="T1509" s="36">
        <v>25222</v>
      </c>
      <c r="U1509" s="36">
        <v>79687</v>
      </c>
    </row>
    <row r="1510" spans="1:21" ht="15" customHeight="1" x14ac:dyDescent="0.2">
      <c r="A1510" t="s">
        <v>6145</v>
      </c>
      <c r="B1510" s="7" t="s">
        <v>6243</v>
      </c>
      <c r="C1510" s="7" t="s">
        <v>6147</v>
      </c>
      <c r="D1510" s="7" t="s">
        <v>6210</v>
      </c>
      <c r="E1510" s="7" t="s">
        <v>6244</v>
      </c>
      <c r="F1510" s="7" t="s">
        <v>6245</v>
      </c>
      <c r="G1510" s="7" t="s">
        <v>6246</v>
      </c>
      <c r="H1510" t="s">
        <v>6247</v>
      </c>
      <c r="I1510" s="7" t="s">
        <v>98</v>
      </c>
      <c r="J1510" s="7" t="s">
        <v>8005</v>
      </c>
      <c r="K1510" s="7" t="s">
        <v>8005</v>
      </c>
      <c r="L1510" s="36">
        <v>103873</v>
      </c>
      <c r="M1510" s="7" t="s">
        <v>8005</v>
      </c>
      <c r="N1510" s="36">
        <v>25153</v>
      </c>
      <c r="O1510" s="36">
        <v>60793</v>
      </c>
      <c r="P1510" s="36">
        <v>13360</v>
      </c>
      <c r="Q1510" s="36">
        <v>0</v>
      </c>
      <c r="R1510" s="36">
        <v>4567</v>
      </c>
      <c r="S1510" s="36">
        <v>0</v>
      </c>
      <c r="T1510" s="36">
        <v>103873</v>
      </c>
      <c r="U1510" s="36">
        <v>0</v>
      </c>
    </row>
    <row r="1511" spans="1:21" ht="15" customHeight="1" x14ac:dyDescent="0.2">
      <c r="A1511" t="s">
        <v>6145</v>
      </c>
      <c r="B1511" s="7" t="s">
        <v>6248</v>
      </c>
      <c r="C1511" s="7" t="s">
        <v>6147</v>
      </c>
      <c r="D1511" s="7" t="s">
        <v>6195</v>
      </c>
      <c r="E1511" s="7" t="s">
        <v>6249</v>
      </c>
      <c r="F1511" s="7" t="s">
        <v>6250</v>
      </c>
      <c r="G1511" s="7" t="s">
        <v>6251</v>
      </c>
      <c r="H1511" t="s">
        <v>6252</v>
      </c>
      <c r="I1511" s="7" t="s">
        <v>98</v>
      </c>
      <c r="J1511" s="7" t="s">
        <v>8005</v>
      </c>
      <c r="K1511" s="7" t="s">
        <v>8005</v>
      </c>
      <c r="L1511" s="36">
        <v>56080</v>
      </c>
      <c r="M1511" s="7" t="s">
        <v>8005</v>
      </c>
      <c r="N1511" s="36">
        <v>13580</v>
      </c>
      <c r="O1511" s="36">
        <v>19720</v>
      </c>
      <c r="P1511" s="36">
        <v>22647</v>
      </c>
      <c r="Q1511" s="36">
        <v>0</v>
      </c>
      <c r="R1511" s="36">
        <v>133</v>
      </c>
      <c r="S1511" s="36">
        <v>0</v>
      </c>
      <c r="T1511" s="36">
        <v>56080</v>
      </c>
      <c r="U1511" s="36">
        <v>0</v>
      </c>
    </row>
    <row r="1512" spans="1:21" ht="15" customHeight="1" x14ac:dyDescent="0.2">
      <c r="A1512" t="s">
        <v>6145</v>
      </c>
      <c r="B1512" s="7" t="s">
        <v>6253</v>
      </c>
      <c r="C1512" s="7" t="s">
        <v>6147</v>
      </c>
      <c r="D1512" s="7" t="s">
        <v>6171</v>
      </c>
      <c r="E1512" s="7" t="s">
        <v>6254</v>
      </c>
      <c r="F1512" s="7" t="s">
        <v>6255</v>
      </c>
      <c r="G1512" s="7" t="s">
        <v>6256</v>
      </c>
      <c r="H1512" t="s">
        <v>6257</v>
      </c>
      <c r="I1512" s="7" t="s">
        <v>98</v>
      </c>
      <c r="J1512" s="7" t="s">
        <v>8005</v>
      </c>
      <c r="K1512" s="7" t="s">
        <v>8005</v>
      </c>
      <c r="L1512" s="36">
        <v>53424</v>
      </c>
      <c r="M1512" s="7" t="s">
        <v>8006</v>
      </c>
      <c r="N1512" s="36">
        <v>12635</v>
      </c>
      <c r="O1512" s="36">
        <v>0</v>
      </c>
      <c r="P1512" s="36">
        <v>0</v>
      </c>
      <c r="Q1512" s="36">
        <v>0</v>
      </c>
      <c r="R1512" s="36">
        <v>0</v>
      </c>
      <c r="S1512" s="36">
        <v>0</v>
      </c>
      <c r="T1512" s="36">
        <v>12635</v>
      </c>
      <c r="U1512" s="36">
        <v>40789</v>
      </c>
    </row>
    <row r="1513" spans="1:21" ht="15" customHeight="1" x14ac:dyDescent="0.2">
      <c r="A1513" t="s">
        <v>6145</v>
      </c>
      <c r="B1513" s="7" t="s">
        <v>6258</v>
      </c>
      <c r="C1513" s="7" t="s">
        <v>6147</v>
      </c>
      <c r="D1513" s="7" t="s">
        <v>6207</v>
      </c>
      <c r="E1513" s="7" t="s">
        <v>6259</v>
      </c>
      <c r="F1513" s="7" t="s">
        <v>6260</v>
      </c>
      <c r="G1513" s="7" t="s">
        <v>6261</v>
      </c>
      <c r="H1513" t="s">
        <v>6262</v>
      </c>
      <c r="I1513" s="7" t="s">
        <v>98</v>
      </c>
      <c r="J1513" s="7" t="s">
        <v>8007</v>
      </c>
      <c r="K1513" s="7" t="s">
        <v>8006</v>
      </c>
      <c r="L1513" s="36">
        <v>0</v>
      </c>
      <c r="M1513" s="7" t="s">
        <v>8006</v>
      </c>
      <c r="N1513" s="36">
        <v>0</v>
      </c>
      <c r="O1513" s="36">
        <v>0</v>
      </c>
      <c r="P1513" s="36">
        <v>0</v>
      </c>
      <c r="Q1513" s="36">
        <v>0</v>
      </c>
      <c r="R1513" s="36">
        <v>0</v>
      </c>
      <c r="S1513" s="36">
        <v>0</v>
      </c>
      <c r="T1513" s="36">
        <v>0</v>
      </c>
      <c r="U1513" s="36">
        <v>0</v>
      </c>
    </row>
    <row r="1514" spans="1:21" ht="15" customHeight="1" x14ac:dyDescent="0.2">
      <c r="A1514" t="s">
        <v>6145</v>
      </c>
      <c r="B1514" s="7" t="s">
        <v>6263</v>
      </c>
      <c r="C1514" s="7" t="s">
        <v>6147</v>
      </c>
      <c r="D1514" s="7" t="s">
        <v>6195</v>
      </c>
      <c r="E1514" s="7" t="s">
        <v>6264</v>
      </c>
      <c r="F1514" s="7" t="s">
        <v>6265</v>
      </c>
      <c r="G1514" s="7" t="s">
        <v>6266</v>
      </c>
      <c r="H1514" t="s">
        <v>6267</v>
      </c>
      <c r="I1514" s="7" t="s">
        <v>98</v>
      </c>
      <c r="J1514" s="7" t="s">
        <v>8005</v>
      </c>
      <c r="K1514" s="7" t="s">
        <v>8005</v>
      </c>
      <c r="L1514" s="36">
        <v>298180</v>
      </c>
      <c r="M1514" s="7" t="s">
        <v>8005</v>
      </c>
      <c r="N1514" s="36">
        <v>71986</v>
      </c>
      <c r="O1514" s="36">
        <v>74231</v>
      </c>
      <c r="P1514" s="36">
        <v>76475</v>
      </c>
      <c r="Q1514" s="36">
        <v>74545</v>
      </c>
      <c r="R1514" s="36">
        <v>943</v>
      </c>
      <c r="S1514" s="36">
        <v>0</v>
      </c>
      <c r="T1514" s="36">
        <v>298180</v>
      </c>
      <c r="U1514" s="36">
        <v>0</v>
      </c>
    </row>
    <row r="1515" spans="1:21" ht="15" customHeight="1" x14ac:dyDescent="0.2">
      <c r="A1515" t="s">
        <v>6145</v>
      </c>
      <c r="B1515" s="7" t="s">
        <v>6268</v>
      </c>
      <c r="C1515" s="7" t="s">
        <v>6147</v>
      </c>
      <c r="D1515" s="7" t="s">
        <v>6195</v>
      </c>
      <c r="E1515" s="7" t="s">
        <v>6269</v>
      </c>
      <c r="F1515" s="7" t="s">
        <v>6270</v>
      </c>
      <c r="G1515" s="7" t="s">
        <v>6271</v>
      </c>
      <c r="H1515" t="s">
        <v>6272</v>
      </c>
      <c r="I1515" s="7" t="s">
        <v>98</v>
      </c>
      <c r="J1515" s="7" t="s">
        <v>8005</v>
      </c>
      <c r="K1515" s="7" t="s">
        <v>8005</v>
      </c>
      <c r="L1515" s="36">
        <v>104986</v>
      </c>
      <c r="M1515" s="7" t="s">
        <v>8006</v>
      </c>
      <c r="N1515" s="36">
        <v>25422</v>
      </c>
      <c r="O1515" s="36">
        <v>26184</v>
      </c>
      <c r="P1515" s="36">
        <v>26184</v>
      </c>
      <c r="Q1515" s="36">
        <v>26247</v>
      </c>
      <c r="R1515" s="36">
        <v>0</v>
      </c>
      <c r="S1515" s="36">
        <v>0</v>
      </c>
      <c r="T1515" s="36">
        <v>104037</v>
      </c>
      <c r="U1515" s="36">
        <v>949</v>
      </c>
    </row>
    <row r="1516" spans="1:21" ht="15" customHeight="1" x14ac:dyDescent="0.2">
      <c r="A1516" t="s">
        <v>6145</v>
      </c>
      <c r="B1516" s="7" t="s">
        <v>6273</v>
      </c>
      <c r="C1516" s="7" t="s">
        <v>6147</v>
      </c>
      <c r="D1516" s="7" t="s">
        <v>6148</v>
      </c>
      <c r="E1516" s="7" t="s">
        <v>6274</v>
      </c>
      <c r="F1516" s="7" t="s">
        <v>6275</v>
      </c>
      <c r="G1516" s="7" t="s">
        <v>6276</v>
      </c>
      <c r="H1516" t="s">
        <v>6277</v>
      </c>
      <c r="I1516" s="7" t="s">
        <v>98</v>
      </c>
      <c r="J1516" s="7" t="s">
        <v>8005</v>
      </c>
      <c r="K1516" s="7" t="s">
        <v>8005</v>
      </c>
      <c r="L1516" s="36">
        <v>26673</v>
      </c>
      <c r="M1516" s="7" t="s">
        <v>8005</v>
      </c>
      <c r="N1516" s="36">
        <v>5874</v>
      </c>
      <c r="O1516" s="36">
        <v>20736</v>
      </c>
      <c r="P1516" s="36">
        <v>0</v>
      </c>
      <c r="Q1516" s="36">
        <v>0</v>
      </c>
      <c r="R1516" s="36">
        <v>63</v>
      </c>
      <c r="S1516" s="36">
        <v>0</v>
      </c>
      <c r="T1516" s="36">
        <v>26673</v>
      </c>
      <c r="U1516" s="36">
        <v>0</v>
      </c>
    </row>
    <row r="1517" spans="1:21" ht="15" customHeight="1" x14ac:dyDescent="0.2">
      <c r="A1517" t="s">
        <v>6145</v>
      </c>
      <c r="B1517" s="7" t="s">
        <v>6278</v>
      </c>
      <c r="C1517" s="7" t="s">
        <v>6147</v>
      </c>
      <c r="D1517" s="7" t="s">
        <v>6192</v>
      </c>
      <c r="E1517" s="7" t="s">
        <v>6279</v>
      </c>
      <c r="F1517" s="7" t="s">
        <v>6280</v>
      </c>
      <c r="G1517" s="7" t="s">
        <v>6281</v>
      </c>
      <c r="H1517" t="s">
        <v>6282</v>
      </c>
      <c r="I1517" s="7" t="s">
        <v>98</v>
      </c>
      <c r="J1517" s="7" t="s">
        <v>8005</v>
      </c>
      <c r="K1517" s="7" t="s">
        <v>8005</v>
      </c>
      <c r="L1517" s="36">
        <v>251947</v>
      </c>
      <c r="M1517" s="7" t="s">
        <v>8005</v>
      </c>
      <c r="N1517" s="36">
        <v>60569</v>
      </c>
      <c r="O1517" s="36">
        <v>62458</v>
      </c>
      <c r="P1517" s="36">
        <v>64348</v>
      </c>
      <c r="Q1517" s="36">
        <v>62987</v>
      </c>
      <c r="R1517" s="36">
        <v>1585</v>
      </c>
      <c r="S1517" s="36">
        <v>0</v>
      </c>
      <c r="T1517" s="36">
        <v>251947</v>
      </c>
      <c r="U1517" s="36">
        <v>0</v>
      </c>
    </row>
    <row r="1518" spans="1:21" ht="15" customHeight="1" x14ac:dyDescent="0.2">
      <c r="A1518" t="s">
        <v>6145</v>
      </c>
      <c r="B1518" s="7" t="s">
        <v>6283</v>
      </c>
      <c r="C1518" s="7" t="s">
        <v>6147</v>
      </c>
      <c r="D1518" s="7" t="s">
        <v>6210</v>
      </c>
      <c r="E1518" s="7" t="s">
        <v>6284</v>
      </c>
      <c r="F1518" s="7" t="s">
        <v>6285</v>
      </c>
      <c r="G1518" s="7" t="s">
        <v>6286</v>
      </c>
      <c r="H1518" t="s">
        <v>6287</v>
      </c>
      <c r="I1518" s="7" t="s">
        <v>98</v>
      </c>
      <c r="J1518" s="7" t="s">
        <v>8005</v>
      </c>
      <c r="K1518" s="7" t="s">
        <v>8005</v>
      </c>
      <c r="L1518" s="36">
        <v>99266</v>
      </c>
      <c r="M1518" s="7" t="s">
        <v>8005</v>
      </c>
      <c r="N1518" s="36">
        <v>23838</v>
      </c>
      <c r="O1518" s="36">
        <v>24574</v>
      </c>
      <c r="P1518" s="36">
        <v>25311</v>
      </c>
      <c r="Q1518" s="36">
        <v>24817</v>
      </c>
      <c r="R1518" s="36">
        <v>726</v>
      </c>
      <c r="S1518" s="36">
        <v>0</v>
      </c>
      <c r="T1518" s="36">
        <v>99266</v>
      </c>
      <c r="U1518" s="36">
        <v>0</v>
      </c>
    </row>
    <row r="1519" spans="1:21" ht="15" customHeight="1" x14ac:dyDescent="0.2">
      <c r="A1519" t="s">
        <v>6288</v>
      </c>
      <c r="B1519" s="7" t="s">
        <v>6289</v>
      </c>
      <c r="C1519" s="7" t="s">
        <v>6290</v>
      </c>
      <c r="D1519" s="7" t="s">
        <v>6291</v>
      </c>
      <c r="E1519" s="7" t="s">
        <v>34</v>
      </c>
      <c r="F1519" s="7" t="s">
        <v>35</v>
      </c>
      <c r="G1519" s="7" t="s">
        <v>6291</v>
      </c>
      <c r="H1519" t="s">
        <v>6292</v>
      </c>
      <c r="I1519" s="7" t="s">
        <v>37</v>
      </c>
      <c r="J1519" s="7" t="s">
        <v>8007</v>
      </c>
      <c r="K1519" s="7" t="s">
        <v>8006</v>
      </c>
      <c r="L1519" s="36">
        <v>0</v>
      </c>
      <c r="M1519" s="7" t="s">
        <v>8005</v>
      </c>
      <c r="N1519" s="36">
        <v>0</v>
      </c>
      <c r="O1519" s="36">
        <v>0</v>
      </c>
      <c r="P1519" s="36">
        <v>0</v>
      </c>
      <c r="Q1519" s="36">
        <v>0</v>
      </c>
      <c r="R1519" s="36">
        <v>0</v>
      </c>
      <c r="S1519" s="36">
        <v>0</v>
      </c>
      <c r="T1519" s="36">
        <v>0</v>
      </c>
      <c r="U1519" s="36">
        <v>0</v>
      </c>
    </row>
    <row r="1520" spans="1:21" ht="15" customHeight="1" x14ac:dyDescent="0.2">
      <c r="A1520" t="s">
        <v>6288</v>
      </c>
      <c r="B1520" s="7" t="s">
        <v>6293</v>
      </c>
      <c r="C1520" s="7" t="s">
        <v>6290</v>
      </c>
      <c r="D1520" s="7" t="s">
        <v>6294</v>
      </c>
      <c r="E1520" s="7" t="s">
        <v>34</v>
      </c>
      <c r="F1520" s="7" t="s">
        <v>35</v>
      </c>
      <c r="G1520" s="7" t="s">
        <v>6294</v>
      </c>
      <c r="H1520" t="s">
        <v>6295</v>
      </c>
      <c r="I1520" s="7" t="s">
        <v>41</v>
      </c>
      <c r="J1520" s="7" t="s">
        <v>8007</v>
      </c>
      <c r="K1520" s="7" t="s">
        <v>8005</v>
      </c>
      <c r="L1520" s="36">
        <v>0</v>
      </c>
      <c r="M1520" s="7" t="s">
        <v>8006</v>
      </c>
      <c r="N1520" s="36">
        <v>0</v>
      </c>
      <c r="O1520" s="36">
        <v>0</v>
      </c>
      <c r="P1520" s="36">
        <v>0</v>
      </c>
      <c r="Q1520" s="36">
        <v>0</v>
      </c>
      <c r="R1520" s="36">
        <v>0</v>
      </c>
      <c r="S1520" s="36">
        <v>0</v>
      </c>
      <c r="T1520" s="36">
        <v>0</v>
      </c>
      <c r="U1520" s="36">
        <v>0</v>
      </c>
    </row>
    <row r="1521" spans="1:21" ht="15" customHeight="1" x14ac:dyDescent="0.2">
      <c r="A1521" t="s">
        <v>6288</v>
      </c>
      <c r="B1521" s="7" t="s">
        <v>6296</v>
      </c>
      <c r="C1521" s="7" t="s">
        <v>6290</v>
      </c>
      <c r="D1521" s="7" t="s">
        <v>6297</v>
      </c>
      <c r="E1521" s="7" t="s">
        <v>34</v>
      </c>
      <c r="F1521" s="7" t="s">
        <v>35</v>
      </c>
      <c r="G1521" s="7" t="s">
        <v>6297</v>
      </c>
      <c r="H1521" t="s">
        <v>6298</v>
      </c>
      <c r="I1521" s="7" t="s">
        <v>41</v>
      </c>
      <c r="J1521" s="7" t="s">
        <v>8005</v>
      </c>
      <c r="K1521" s="7" t="s">
        <v>8005</v>
      </c>
      <c r="L1521" s="36">
        <v>19440</v>
      </c>
      <c r="M1521" s="7" t="s">
        <v>8005</v>
      </c>
      <c r="N1521" s="36">
        <v>0</v>
      </c>
      <c r="O1521" s="36">
        <v>0</v>
      </c>
      <c r="P1521" s="36">
        <v>6196</v>
      </c>
      <c r="Q1521" s="36">
        <v>6502</v>
      </c>
      <c r="R1521" s="36">
        <v>6742</v>
      </c>
      <c r="S1521" s="36">
        <v>0</v>
      </c>
      <c r="T1521" s="36">
        <v>19440</v>
      </c>
      <c r="U1521" s="36">
        <v>0</v>
      </c>
    </row>
    <row r="1522" spans="1:21" ht="15" customHeight="1" x14ac:dyDescent="0.2">
      <c r="A1522" t="s">
        <v>6288</v>
      </c>
      <c r="B1522" s="7" t="s">
        <v>6299</v>
      </c>
      <c r="C1522" s="7" t="s">
        <v>6290</v>
      </c>
      <c r="D1522" s="7" t="s">
        <v>6300</v>
      </c>
      <c r="E1522" s="7" t="s">
        <v>34</v>
      </c>
      <c r="F1522" s="7" t="s">
        <v>35</v>
      </c>
      <c r="G1522" s="7" t="s">
        <v>6300</v>
      </c>
      <c r="H1522" t="s">
        <v>6301</v>
      </c>
      <c r="I1522" s="7" t="s">
        <v>41</v>
      </c>
      <c r="J1522" s="7" t="s">
        <v>8005</v>
      </c>
      <c r="K1522" s="7" t="s">
        <v>8005</v>
      </c>
      <c r="L1522" s="36">
        <v>7018377</v>
      </c>
      <c r="M1522" s="7" t="s">
        <v>8005</v>
      </c>
      <c r="N1522" s="36">
        <v>1434430</v>
      </c>
      <c r="O1522" s="36">
        <v>986724</v>
      </c>
      <c r="P1522" s="36">
        <v>1054217</v>
      </c>
      <c r="Q1522" s="36">
        <v>1257495</v>
      </c>
      <c r="R1522" s="36">
        <v>2028876</v>
      </c>
      <c r="S1522" s="36">
        <v>0</v>
      </c>
      <c r="T1522" s="36">
        <v>6761742</v>
      </c>
      <c r="U1522" s="36">
        <v>256635</v>
      </c>
    </row>
    <row r="1523" spans="1:21" ht="15" customHeight="1" x14ac:dyDescent="0.2">
      <c r="A1523" t="s">
        <v>6288</v>
      </c>
      <c r="B1523" s="7" t="s">
        <v>6302</v>
      </c>
      <c r="C1523" s="7" t="s">
        <v>6290</v>
      </c>
      <c r="D1523" s="7" t="s">
        <v>6303</v>
      </c>
      <c r="E1523" s="7" t="s">
        <v>34</v>
      </c>
      <c r="F1523" s="7" t="s">
        <v>35</v>
      </c>
      <c r="G1523" s="7" t="s">
        <v>6303</v>
      </c>
      <c r="H1523" t="s">
        <v>6304</v>
      </c>
      <c r="I1523" s="7" t="s">
        <v>41</v>
      </c>
      <c r="J1523" s="7" t="s">
        <v>8005</v>
      </c>
      <c r="K1523" s="7" t="s">
        <v>8005</v>
      </c>
      <c r="L1523" s="36">
        <v>77512</v>
      </c>
      <c r="M1523" s="7" t="s">
        <v>8005</v>
      </c>
      <c r="N1523" s="36">
        <v>0</v>
      </c>
      <c r="O1523" s="36">
        <v>27006</v>
      </c>
      <c r="P1523" s="36">
        <v>11569</v>
      </c>
      <c r="Q1523" s="36">
        <v>11609</v>
      </c>
      <c r="R1523" s="36">
        <v>0</v>
      </c>
      <c r="S1523" s="36">
        <v>0</v>
      </c>
      <c r="T1523" s="36">
        <v>50184</v>
      </c>
      <c r="U1523" s="36">
        <v>27328</v>
      </c>
    </row>
    <row r="1524" spans="1:21" ht="15" customHeight="1" x14ac:dyDescent="0.2">
      <c r="A1524" t="s">
        <v>6288</v>
      </c>
      <c r="B1524" s="7" t="s">
        <v>6305</v>
      </c>
      <c r="C1524" s="7" t="s">
        <v>6290</v>
      </c>
      <c r="D1524" s="7" t="s">
        <v>6306</v>
      </c>
      <c r="E1524" s="7" t="s">
        <v>34</v>
      </c>
      <c r="F1524" s="7" t="s">
        <v>35</v>
      </c>
      <c r="G1524" s="7" t="s">
        <v>6306</v>
      </c>
      <c r="H1524" t="s">
        <v>6307</v>
      </c>
      <c r="I1524" s="7" t="s">
        <v>41</v>
      </c>
      <c r="J1524" s="7" t="s">
        <v>8005</v>
      </c>
      <c r="K1524" s="7" t="s">
        <v>8005</v>
      </c>
      <c r="L1524" s="36">
        <v>342647</v>
      </c>
      <c r="M1524" s="7" t="s">
        <v>8005</v>
      </c>
      <c r="N1524" s="36">
        <v>74369</v>
      </c>
      <c r="O1524" s="36">
        <v>91462</v>
      </c>
      <c r="P1524" s="36">
        <v>133499</v>
      </c>
      <c r="Q1524" s="36">
        <v>4193</v>
      </c>
      <c r="R1524" s="36">
        <v>39124</v>
      </c>
      <c r="S1524" s="36">
        <v>0</v>
      </c>
      <c r="T1524" s="36">
        <v>342647</v>
      </c>
      <c r="U1524" s="36">
        <v>0</v>
      </c>
    </row>
    <row r="1525" spans="1:21" ht="15" customHeight="1" x14ac:dyDescent="0.2">
      <c r="A1525" t="s">
        <v>6288</v>
      </c>
      <c r="B1525" s="7" t="s">
        <v>6308</v>
      </c>
      <c r="C1525" s="7" t="s">
        <v>6290</v>
      </c>
      <c r="D1525" s="7" t="s">
        <v>6309</v>
      </c>
      <c r="E1525" s="7" t="s">
        <v>34</v>
      </c>
      <c r="F1525" s="7" t="s">
        <v>35</v>
      </c>
      <c r="G1525" s="7" t="s">
        <v>6309</v>
      </c>
      <c r="H1525" t="s">
        <v>6310</v>
      </c>
      <c r="I1525" s="7" t="s">
        <v>41</v>
      </c>
      <c r="J1525" s="7" t="s">
        <v>8005</v>
      </c>
      <c r="K1525" s="7" t="s">
        <v>8005</v>
      </c>
      <c r="L1525" s="36">
        <v>22405</v>
      </c>
      <c r="M1525" s="7" t="s">
        <v>8006</v>
      </c>
      <c r="N1525" s="36">
        <v>5387</v>
      </c>
      <c r="O1525" s="36">
        <v>7664</v>
      </c>
      <c r="P1525" s="36">
        <v>9126</v>
      </c>
      <c r="Q1525" s="36">
        <v>0</v>
      </c>
      <c r="R1525" s="36">
        <v>0</v>
      </c>
      <c r="S1525" s="36">
        <v>0</v>
      </c>
      <c r="T1525" s="36">
        <v>22177</v>
      </c>
      <c r="U1525" s="36">
        <v>228</v>
      </c>
    </row>
    <row r="1526" spans="1:21" ht="15" customHeight="1" x14ac:dyDescent="0.2">
      <c r="A1526" t="s">
        <v>6288</v>
      </c>
      <c r="B1526" s="7" t="s">
        <v>6311</v>
      </c>
      <c r="C1526" s="7" t="s">
        <v>6290</v>
      </c>
      <c r="D1526" s="7" t="s">
        <v>6312</v>
      </c>
      <c r="E1526" s="7" t="s">
        <v>34</v>
      </c>
      <c r="F1526" s="7" t="s">
        <v>35</v>
      </c>
      <c r="G1526" s="7" t="s">
        <v>6312</v>
      </c>
      <c r="H1526" t="s">
        <v>6313</v>
      </c>
      <c r="I1526" s="7" t="s">
        <v>41</v>
      </c>
      <c r="J1526" s="7" t="s">
        <v>8005</v>
      </c>
      <c r="K1526" s="7" t="s">
        <v>8005</v>
      </c>
      <c r="L1526" s="36">
        <v>81712</v>
      </c>
      <c r="M1526" s="7" t="s">
        <v>8006</v>
      </c>
      <c r="N1526" s="36">
        <v>13633</v>
      </c>
      <c r="O1526" s="36">
        <v>0</v>
      </c>
      <c r="P1526" s="36">
        <v>0</v>
      </c>
      <c r="Q1526" s="36">
        <v>0</v>
      </c>
      <c r="R1526" s="36">
        <v>0</v>
      </c>
      <c r="S1526" s="36">
        <v>0</v>
      </c>
      <c r="T1526" s="36">
        <v>13633</v>
      </c>
      <c r="U1526" s="36">
        <v>68079</v>
      </c>
    </row>
    <row r="1527" spans="1:21" ht="15" customHeight="1" x14ac:dyDescent="0.2">
      <c r="A1527" t="s">
        <v>6288</v>
      </c>
      <c r="B1527" s="7" t="s">
        <v>6314</v>
      </c>
      <c r="C1527" s="7" t="s">
        <v>6290</v>
      </c>
      <c r="D1527" s="7" t="s">
        <v>6315</v>
      </c>
      <c r="E1527" s="7" t="s">
        <v>34</v>
      </c>
      <c r="F1527" s="7" t="s">
        <v>35</v>
      </c>
      <c r="G1527" s="7" t="s">
        <v>6315</v>
      </c>
      <c r="H1527" t="s">
        <v>6316</v>
      </c>
      <c r="I1527" s="7" t="s">
        <v>41</v>
      </c>
      <c r="J1527" s="7" t="s">
        <v>8005</v>
      </c>
      <c r="K1527" s="7" t="s">
        <v>8005</v>
      </c>
      <c r="L1527" s="36">
        <v>479248</v>
      </c>
      <c r="M1527" s="7" t="s">
        <v>8005</v>
      </c>
      <c r="N1527" s="36">
        <v>116050</v>
      </c>
      <c r="O1527" s="36">
        <v>298677</v>
      </c>
      <c r="P1527" s="36">
        <v>0</v>
      </c>
      <c r="Q1527" s="36">
        <v>0</v>
      </c>
      <c r="R1527" s="36">
        <v>64521</v>
      </c>
      <c r="S1527" s="36">
        <v>0</v>
      </c>
      <c r="T1527" s="36">
        <v>479248</v>
      </c>
      <c r="U1527" s="36">
        <v>0</v>
      </c>
    </row>
    <row r="1528" spans="1:21" ht="15" customHeight="1" x14ac:dyDescent="0.2">
      <c r="A1528" t="s">
        <v>6288</v>
      </c>
      <c r="B1528" s="7" t="s">
        <v>6317</v>
      </c>
      <c r="C1528" s="7" t="s">
        <v>6290</v>
      </c>
      <c r="D1528" s="7" t="s">
        <v>6318</v>
      </c>
      <c r="E1528" s="7" t="s">
        <v>34</v>
      </c>
      <c r="F1528" s="7" t="s">
        <v>35</v>
      </c>
      <c r="G1528" s="7" t="s">
        <v>6318</v>
      </c>
      <c r="H1528" t="s">
        <v>6319</v>
      </c>
      <c r="I1528" s="7" t="s">
        <v>41</v>
      </c>
      <c r="J1528" s="7" t="s">
        <v>8005</v>
      </c>
      <c r="K1528" s="7" t="s">
        <v>8005</v>
      </c>
      <c r="L1528" s="36">
        <v>380529</v>
      </c>
      <c r="M1528" s="7" t="s">
        <v>8005</v>
      </c>
      <c r="N1528" s="36">
        <v>0</v>
      </c>
      <c r="O1528" s="36">
        <v>0</v>
      </c>
      <c r="P1528" s="36">
        <v>21781</v>
      </c>
      <c r="Q1528" s="36">
        <v>84458</v>
      </c>
      <c r="R1528" s="36">
        <v>16387</v>
      </c>
      <c r="S1528" s="36">
        <v>0</v>
      </c>
      <c r="T1528" s="36">
        <v>122626</v>
      </c>
      <c r="U1528" s="36">
        <v>257903</v>
      </c>
    </row>
    <row r="1529" spans="1:21" ht="15" customHeight="1" x14ac:dyDescent="0.2">
      <c r="A1529" t="s">
        <v>6288</v>
      </c>
      <c r="B1529" s="7" t="s">
        <v>6320</v>
      </c>
      <c r="C1529" s="7" t="s">
        <v>6290</v>
      </c>
      <c r="D1529" s="7" t="s">
        <v>6321</v>
      </c>
      <c r="E1529" s="7" t="s">
        <v>34</v>
      </c>
      <c r="F1529" s="7" t="s">
        <v>35</v>
      </c>
      <c r="G1529" s="7" t="s">
        <v>6321</v>
      </c>
      <c r="H1529" t="s">
        <v>6322</v>
      </c>
      <c r="I1529" s="7" t="s">
        <v>41</v>
      </c>
      <c r="J1529" s="7" t="s">
        <v>8005</v>
      </c>
      <c r="K1529" s="7" t="s">
        <v>8005</v>
      </c>
      <c r="L1529" s="36">
        <v>136256</v>
      </c>
      <c r="M1529" s="7" t="s">
        <v>8005</v>
      </c>
      <c r="N1529" s="36">
        <v>32994</v>
      </c>
      <c r="O1529" s="36">
        <v>38820</v>
      </c>
      <c r="P1529" s="36">
        <v>45472</v>
      </c>
      <c r="Q1529" s="36">
        <v>3344</v>
      </c>
      <c r="R1529" s="36">
        <v>15626</v>
      </c>
      <c r="S1529" s="36">
        <v>0</v>
      </c>
      <c r="T1529" s="36">
        <v>136256</v>
      </c>
      <c r="U1529" s="36">
        <v>0</v>
      </c>
    </row>
    <row r="1530" spans="1:21" ht="15" customHeight="1" x14ac:dyDescent="0.2">
      <c r="A1530" t="s">
        <v>6288</v>
      </c>
      <c r="B1530" s="7" t="s">
        <v>6323</v>
      </c>
      <c r="C1530" s="7" t="s">
        <v>6290</v>
      </c>
      <c r="D1530" s="7" t="s">
        <v>6324</v>
      </c>
      <c r="E1530" s="7" t="s">
        <v>34</v>
      </c>
      <c r="F1530" s="7" t="s">
        <v>35</v>
      </c>
      <c r="G1530" s="7" t="s">
        <v>6324</v>
      </c>
      <c r="H1530" t="s">
        <v>6325</v>
      </c>
      <c r="I1530" s="7" t="s">
        <v>41</v>
      </c>
      <c r="J1530" s="7" t="s">
        <v>8005</v>
      </c>
      <c r="K1530" s="7" t="s">
        <v>8005</v>
      </c>
      <c r="L1530" s="36">
        <v>3286442</v>
      </c>
      <c r="M1530" s="7" t="s">
        <v>8005</v>
      </c>
      <c r="N1530" s="36">
        <v>447590</v>
      </c>
      <c r="O1530" s="36">
        <v>394389</v>
      </c>
      <c r="P1530" s="36">
        <v>716765</v>
      </c>
      <c r="Q1530" s="36">
        <v>326116</v>
      </c>
      <c r="R1530" s="36">
        <v>1401582</v>
      </c>
      <c r="S1530" s="36">
        <v>0</v>
      </c>
      <c r="T1530" s="36">
        <v>3286442</v>
      </c>
      <c r="U1530" s="36">
        <v>0</v>
      </c>
    </row>
    <row r="1531" spans="1:21" ht="15" customHeight="1" x14ac:dyDescent="0.2">
      <c r="A1531" t="s">
        <v>6288</v>
      </c>
      <c r="B1531" s="7" t="s">
        <v>6326</v>
      </c>
      <c r="C1531" s="7" t="s">
        <v>6290</v>
      </c>
      <c r="D1531" s="7" t="s">
        <v>6327</v>
      </c>
      <c r="E1531" s="7" t="s">
        <v>34</v>
      </c>
      <c r="F1531" s="7" t="s">
        <v>35</v>
      </c>
      <c r="G1531" s="7" t="s">
        <v>6327</v>
      </c>
      <c r="H1531" t="s">
        <v>6328</v>
      </c>
      <c r="I1531" s="7" t="s">
        <v>41</v>
      </c>
      <c r="J1531" s="7" t="s">
        <v>8005</v>
      </c>
      <c r="K1531" s="7" t="s">
        <v>8005</v>
      </c>
      <c r="L1531" s="36">
        <v>0</v>
      </c>
      <c r="M1531" s="7" t="s">
        <v>8005</v>
      </c>
      <c r="N1531" s="36">
        <v>0</v>
      </c>
      <c r="O1531" s="36">
        <v>0</v>
      </c>
      <c r="P1531" s="36">
        <v>0</v>
      </c>
      <c r="Q1531" s="36">
        <v>0</v>
      </c>
      <c r="R1531" s="36">
        <v>0</v>
      </c>
      <c r="S1531" s="36">
        <v>0</v>
      </c>
      <c r="T1531" s="36">
        <v>0</v>
      </c>
      <c r="U1531" s="36">
        <v>0</v>
      </c>
    </row>
    <row r="1532" spans="1:21" ht="15" customHeight="1" x14ac:dyDescent="0.2">
      <c r="A1532" t="s">
        <v>6288</v>
      </c>
      <c r="B1532" s="7" t="s">
        <v>6329</v>
      </c>
      <c r="C1532" s="7" t="s">
        <v>6290</v>
      </c>
      <c r="D1532" s="7" t="s">
        <v>6330</v>
      </c>
      <c r="E1532" s="7" t="s">
        <v>34</v>
      </c>
      <c r="F1532" s="7" t="s">
        <v>35</v>
      </c>
      <c r="G1532" s="7" t="s">
        <v>6330</v>
      </c>
      <c r="H1532" t="s">
        <v>6331</v>
      </c>
      <c r="I1532" s="7" t="s">
        <v>41</v>
      </c>
      <c r="J1532" s="7" t="s">
        <v>8005</v>
      </c>
      <c r="K1532" s="7" t="s">
        <v>8005</v>
      </c>
      <c r="L1532" s="36">
        <v>53425</v>
      </c>
      <c r="M1532" s="7" t="s">
        <v>8005</v>
      </c>
      <c r="N1532" s="36">
        <v>12922</v>
      </c>
      <c r="O1532" s="36">
        <v>30532</v>
      </c>
      <c r="P1532" s="36">
        <v>9775</v>
      </c>
      <c r="Q1532" s="36">
        <v>0</v>
      </c>
      <c r="R1532" s="36">
        <v>196</v>
      </c>
      <c r="S1532" s="36">
        <v>0</v>
      </c>
      <c r="T1532" s="36">
        <v>53425</v>
      </c>
      <c r="U1532" s="36">
        <v>0</v>
      </c>
    </row>
    <row r="1533" spans="1:21" ht="15" customHeight="1" x14ac:dyDescent="0.2">
      <c r="A1533" t="s">
        <v>6288</v>
      </c>
      <c r="B1533" s="7" t="s">
        <v>6332</v>
      </c>
      <c r="C1533" s="7" t="s">
        <v>6290</v>
      </c>
      <c r="D1533" s="7" t="s">
        <v>6333</v>
      </c>
      <c r="E1533" s="7" t="s">
        <v>34</v>
      </c>
      <c r="F1533" s="7" t="s">
        <v>35</v>
      </c>
      <c r="G1533" s="7" t="s">
        <v>6333</v>
      </c>
      <c r="H1533" t="s">
        <v>6334</v>
      </c>
      <c r="I1533" s="7" t="s">
        <v>41</v>
      </c>
      <c r="J1533" s="7" t="s">
        <v>8005</v>
      </c>
      <c r="K1533" s="7" t="s">
        <v>8005</v>
      </c>
      <c r="L1533" s="36">
        <v>553535</v>
      </c>
      <c r="M1533" s="7" t="s">
        <v>8005</v>
      </c>
      <c r="N1533" s="36">
        <v>133087</v>
      </c>
      <c r="O1533" s="36">
        <v>102103</v>
      </c>
      <c r="P1533" s="36">
        <v>36766</v>
      </c>
      <c r="Q1533" s="36">
        <v>27006</v>
      </c>
      <c r="R1533" s="36">
        <v>138384</v>
      </c>
      <c r="S1533" s="36">
        <v>0</v>
      </c>
      <c r="T1533" s="36">
        <v>437346</v>
      </c>
      <c r="U1533" s="36">
        <v>116189</v>
      </c>
    </row>
    <row r="1534" spans="1:21" ht="15" customHeight="1" x14ac:dyDescent="0.2">
      <c r="A1534" t="s">
        <v>6288</v>
      </c>
      <c r="B1534" s="7" t="s">
        <v>6335</v>
      </c>
      <c r="C1534" s="7" t="s">
        <v>6290</v>
      </c>
      <c r="D1534" s="7" t="s">
        <v>6336</v>
      </c>
      <c r="E1534" s="7" t="s">
        <v>34</v>
      </c>
      <c r="F1534" s="7" t="s">
        <v>35</v>
      </c>
      <c r="G1534" s="7" t="s">
        <v>6336</v>
      </c>
      <c r="H1534" t="s">
        <v>6337</v>
      </c>
      <c r="I1534" s="7" t="s">
        <v>41</v>
      </c>
      <c r="J1534" s="7" t="s">
        <v>8005</v>
      </c>
      <c r="K1534" s="7" t="s">
        <v>8005</v>
      </c>
      <c r="L1534" s="36">
        <v>3136284</v>
      </c>
      <c r="M1534" s="7" t="s">
        <v>8005</v>
      </c>
      <c r="N1534" s="36">
        <v>0</v>
      </c>
      <c r="O1534" s="36">
        <v>397663</v>
      </c>
      <c r="P1534" s="36">
        <v>666757</v>
      </c>
      <c r="Q1534" s="36">
        <v>695674</v>
      </c>
      <c r="R1534" s="36">
        <v>1276853</v>
      </c>
      <c r="S1534" s="36">
        <v>0</v>
      </c>
      <c r="T1534" s="36">
        <v>3036947</v>
      </c>
      <c r="U1534" s="36">
        <v>99337</v>
      </c>
    </row>
    <row r="1535" spans="1:21" ht="15" customHeight="1" x14ac:dyDescent="0.2">
      <c r="A1535" t="s">
        <v>6288</v>
      </c>
      <c r="B1535" s="7" t="s">
        <v>6338</v>
      </c>
      <c r="C1535" s="7" t="s">
        <v>6290</v>
      </c>
      <c r="D1535" s="7" t="s">
        <v>6339</v>
      </c>
      <c r="E1535" s="7" t="s">
        <v>34</v>
      </c>
      <c r="F1535" s="7" t="s">
        <v>35</v>
      </c>
      <c r="G1535" s="7" t="s">
        <v>6339</v>
      </c>
      <c r="H1535" t="s">
        <v>6340</v>
      </c>
      <c r="I1535" s="7" t="s">
        <v>41</v>
      </c>
      <c r="J1535" s="7" t="s">
        <v>8005</v>
      </c>
      <c r="K1535" s="7" t="s">
        <v>8005</v>
      </c>
      <c r="L1535" s="36">
        <v>127416</v>
      </c>
      <c r="M1535" s="7" t="s">
        <v>8005</v>
      </c>
      <c r="N1535" s="36">
        <v>30854</v>
      </c>
      <c r="O1535" s="36">
        <v>90616</v>
      </c>
      <c r="P1535" s="36">
        <v>5645</v>
      </c>
      <c r="Q1535" s="36">
        <v>0</v>
      </c>
      <c r="R1535" s="36">
        <v>301</v>
      </c>
      <c r="S1535" s="36">
        <v>0</v>
      </c>
      <c r="T1535" s="36">
        <v>127416</v>
      </c>
      <c r="U1535" s="36">
        <v>0</v>
      </c>
    </row>
    <row r="1536" spans="1:21" ht="15" customHeight="1" x14ac:dyDescent="0.2">
      <c r="A1536" t="s">
        <v>6288</v>
      </c>
      <c r="B1536" s="7" t="s">
        <v>6341</v>
      </c>
      <c r="C1536" s="7" t="s">
        <v>6290</v>
      </c>
      <c r="D1536" s="7" t="s">
        <v>6342</v>
      </c>
      <c r="E1536" s="7" t="s">
        <v>34</v>
      </c>
      <c r="F1536" s="7" t="s">
        <v>35</v>
      </c>
      <c r="G1536" s="7" t="s">
        <v>6342</v>
      </c>
      <c r="H1536" t="s">
        <v>6343</v>
      </c>
      <c r="I1536" s="7" t="s">
        <v>41</v>
      </c>
      <c r="J1536" s="7" t="s">
        <v>8005</v>
      </c>
      <c r="K1536" s="7" t="s">
        <v>8005</v>
      </c>
      <c r="L1536" s="36">
        <v>201642</v>
      </c>
      <c r="M1536" s="7" t="s">
        <v>8005</v>
      </c>
      <c r="N1536" s="36">
        <v>48828</v>
      </c>
      <c r="O1536" s="36">
        <v>99891</v>
      </c>
      <c r="P1536" s="36">
        <v>11194</v>
      </c>
      <c r="Q1536" s="36">
        <v>0</v>
      </c>
      <c r="R1536" s="36">
        <v>41729</v>
      </c>
      <c r="S1536" s="36">
        <v>0</v>
      </c>
      <c r="T1536" s="36">
        <v>201642</v>
      </c>
      <c r="U1536" s="36">
        <v>0</v>
      </c>
    </row>
    <row r="1537" spans="1:21" ht="15" customHeight="1" x14ac:dyDescent="0.2">
      <c r="A1537" t="s">
        <v>6288</v>
      </c>
      <c r="B1537" s="7" t="s">
        <v>6344</v>
      </c>
      <c r="C1537" s="7" t="s">
        <v>6290</v>
      </c>
      <c r="D1537" s="7" t="s">
        <v>6345</v>
      </c>
      <c r="E1537" s="7" t="s">
        <v>34</v>
      </c>
      <c r="F1537" s="7" t="s">
        <v>35</v>
      </c>
      <c r="G1537" s="7" t="s">
        <v>6345</v>
      </c>
      <c r="H1537" t="s">
        <v>6346</v>
      </c>
      <c r="I1537" s="7" t="s">
        <v>41</v>
      </c>
      <c r="J1537" s="7" t="s">
        <v>8005</v>
      </c>
      <c r="K1537" s="7" t="s">
        <v>8005</v>
      </c>
      <c r="L1537" s="36">
        <v>1615</v>
      </c>
      <c r="M1537" s="7" t="s">
        <v>8005</v>
      </c>
      <c r="N1537" s="36">
        <v>0</v>
      </c>
      <c r="O1537" s="36">
        <v>0</v>
      </c>
      <c r="P1537" s="36">
        <v>0</v>
      </c>
      <c r="Q1537" s="36">
        <v>0</v>
      </c>
      <c r="R1537" s="36">
        <v>0</v>
      </c>
      <c r="S1537" s="36">
        <v>0</v>
      </c>
      <c r="T1537" s="36">
        <v>0</v>
      </c>
      <c r="U1537" s="36">
        <v>1615</v>
      </c>
    </row>
    <row r="1538" spans="1:21" ht="15" customHeight="1" x14ac:dyDescent="0.2">
      <c r="A1538" t="s">
        <v>6288</v>
      </c>
      <c r="B1538" s="7" t="s">
        <v>6347</v>
      </c>
      <c r="C1538" s="7" t="s">
        <v>6290</v>
      </c>
      <c r="D1538" s="7" t="s">
        <v>6348</v>
      </c>
      <c r="E1538" s="7" t="s">
        <v>34</v>
      </c>
      <c r="F1538" s="7" t="s">
        <v>35</v>
      </c>
      <c r="G1538" s="7" t="s">
        <v>6348</v>
      </c>
      <c r="H1538" t="s">
        <v>6349</v>
      </c>
      <c r="I1538" s="7" t="s">
        <v>41</v>
      </c>
      <c r="J1538" s="7" t="s">
        <v>8005</v>
      </c>
      <c r="K1538" s="7" t="s">
        <v>8005</v>
      </c>
      <c r="L1538" s="36">
        <v>98300</v>
      </c>
      <c r="M1538" s="7" t="s">
        <v>8005</v>
      </c>
      <c r="N1538" s="36">
        <v>0</v>
      </c>
      <c r="O1538" s="36">
        <v>71930</v>
      </c>
      <c r="P1538" s="36">
        <v>0</v>
      </c>
      <c r="Q1538" s="36">
        <v>0</v>
      </c>
      <c r="R1538" s="36">
        <v>26370</v>
      </c>
      <c r="S1538" s="36">
        <v>0</v>
      </c>
      <c r="T1538" s="36">
        <v>98300</v>
      </c>
      <c r="U1538" s="36">
        <v>0</v>
      </c>
    </row>
    <row r="1539" spans="1:21" ht="15" customHeight="1" x14ac:dyDescent="0.2">
      <c r="A1539" t="s">
        <v>6288</v>
      </c>
      <c r="B1539" s="7" t="s">
        <v>6350</v>
      </c>
      <c r="C1539" s="7" t="s">
        <v>6290</v>
      </c>
      <c r="D1539" s="7" t="s">
        <v>6351</v>
      </c>
      <c r="E1539" s="7" t="s">
        <v>34</v>
      </c>
      <c r="F1539" s="7" t="s">
        <v>35</v>
      </c>
      <c r="G1539" s="7" t="s">
        <v>6351</v>
      </c>
      <c r="H1539" t="s">
        <v>6352</v>
      </c>
      <c r="I1539" s="7" t="s">
        <v>41</v>
      </c>
      <c r="J1539" s="7" t="s">
        <v>8005</v>
      </c>
      <c r="K1539" s="7" t="s">
        <v>8005</v>
      </c>
      <c r="L1539" s="36">
        <v>2622159</v>
      </c>
      <c r="M1539" s="7" t="s">
        <v>8005</v>
      </c>
      <c r="N1539" s="36">
        <v>0</v>
      </c>
      <c r="O1539" s="36">
        <v>0</v>
      </c>
      <c r="P1539" s="36">
        <v>0</v>
      </c>
      <c r="Q1539" s="36">
        <v>1304936</v>
      </c>
      <c r="R1539" s="36">
        <v>826098</v>
      </c>
      <c r="S1539" s="36">
        <v>0</v>
      </c>
      <c r="T1539" s="36">
        <v>2131034</v>
      </c>
      <c r="U1539" s="36">
        <v>491125</v>
      </c>
    </row>
    <row r="1540" spans="1:21" ht="15" customHeight="1" x14ac:dyDescent="0.2">
      <c r="A1540" t="s">
        <v>6288</v>
      </c>
      <c r="B1540" s="7" t="s">
        <v>6353</v>
      </c>
      <c r="C1540" s="7" t="s">
        <v>6290</v>
      </c>
      <c r="D1540" s="7" t="s">
        <v>6351</v>
      </c>
      <c r="E1540" s="7" t="s">
        <v>6354</v>
      </c>
      <c r="F1540" s="7" t="s">
        <v>6355</v>
      </c>
      <c r="G1540" s="7" t="s">
        <v>6356</v>
      </c>
      <c r="H1540" t="s">
        <v>6357</v>
      </c>
      <c r="I1540" s="7" t="s">
        <v>98</v>
      </c>
      <c r="J1540" s="7" t="s">
        <v>8005</v>
      </c>
      <c r="K1540" s="7" t="s">
        <v>8005</v>
      </c>
      <c r="L1540" s="36">
        <v>112658</v>
      </c>
      <c r="M1540" s="7" t="s">
        <v>8005</v>
      </c>
      <c r="N1540" s="36">
        <v>27280</v>
      </c>
      <c r="O1540" s="36">
        <v>25585</v>
      </c>
      <c r="P1540" s="36">
        <v>36347</v>
      </c>
      <c r="Q1540" s="36">
        <v>0</v>
      </c>
      <c r="R1540" s="36">
        <v>23446</v>
      </c>
      <c r="S1540" s="36">
        <v>0</v>
      </c>
      <c r="T1540" s="36">
        <v>112658</v>
      </c>
      <c r="U1540" s="36">
        <v>0</v>
      </c>
    </row>
    <row r="1541" spans="1:21" ht="15" customHeight="1" x14ac:dyDescent="0.2">
      <c r="A1541" t="s">
        <v>6288</v>
      </c>
      <c r="B1541" s="7" t="s">
        <v>6358</v>
      </c>
      <c r="C1541" s="7" t="s">
        <v>6290</v>
      </c>
      <c r="D1541" s="7" t="s">
        <v>6351</v>
      </c>
      <c r="E1541" s="7" t="s">
        <v>6359</v>
      </c>
      <c r="F1541" s="7" t="s">
        <v>6360</v>
      </c>
      <c r="G1541" s="7" t="s">
        <v>6361</v>
      </c>
      <c r="H1541" t="s">
        <v>6362</v>
      </c>
      <c r="I1541" s="7" t="s">
        <v>98</v>
      </c>
      <c r="J1541" s="7" t="s">
        <v>8005</v>
      </c>
      <c r="K1541" s="7" t="s">
        <v>8005</v>
      </c>
      <c r="L1541" s="36">
        <v>83295</v>
      </c>
      <c r="M1541" s="7" t="s">
        <v>8005</v>
      </c>
      <c r="N1541" s="36">
        <v>20003</v>
      </c>
      <c r="O1541" s="36">
        <v>615</v>
      </c>
      <c r="P1541" s="36">
        <v>0</v>
      </c>
      <c r="Q1541" s="36">
        <v>206</v>
      </c>
      <c r="R1541" s="36">
        <v>62471</v>
      </c>
      <c r="S1541" s="36">
        <v>0</v>
      </c>
      <c r="T1541" s="36">
        <v>83295</v>
      </c>
      <c r="U1541" s="36">
        <v>0</v>
      </c>
    </row>
    <row r="1542" spans="1:21" ht="15" customHeight="1" x14ac:dyDescent="0.2">
      <c r="A1542" t="s">
        <v>6288</v>
      </c>
      <c r="B1542" s="7" t="s">
        <v>6363</v>
      </c>
      <c r="C1542" s="7" t="s">
        <v>6290</v>
      </c>
      <c r="D1542" s="7" t="s">
        <v>6312</v>
      </c>
      <c r="E1542" s="7" t="s">
        <v>6364</v>
      </c>
      <c r="F1542" s="7" t="s">
        <v>6365</v>
      </c>
      <c r="G1542" s="7" t="s">
        <v>6366</v>
      </c>
      <c r="H1542" t="s">
        <v>6367</v>
      </c>
      <c r="I1542" s="7" t="s">
        <v>98</v>
      </c>
      <c r="J1542" s="7" t="s">
        <v>8006</v>
      </c>
      <c r="K1542" s="7" t="s">
        <v>8006</v>
      </c>
      <c r="L1542" s="36">
        <v>0</v>
      </c>
      <c r="M1542" s="7" t="s">
        <v>8006</v>
      </c>
      <c r="N1542" s="36">
        <v>0</v>
      </c>
      <c r="O1542" s="36">
        <v>0</v>
      </c>
      <c r="P1542" s="36">
        <v>0</v>
      </c>
      <c r="Q1542" s="36">
        <v>0</v>
      </c>
      <c r="R1542" s="36">
        <v>0</v>
      </c>
      <c r="S1542" s="36">
        <v>0</v>
      </c>
      <c r="T1542" s="36">
        <v>0</v>
      </c>
      <c r="U1542" s="36">
        <v>0</v>
      </c>
    </row>
    <row r="1543" spans="1:21" ht="15" customHeight="1" x14ac:dyDescent="0.2">
      <c r="A1543" t="s">
        <v>6288</v>
      </c>
      <c r="B1543" s="7" t="s">
        <v>6368</v>
      </c>
      <c r="C1543" s="7" t="s">
        <v>6290</v>
      </c>
      <c r="D1543" s="7" t="s">
        <v>6297</v>
      </c>
      <c r="E1543" s="7" t="s">
        <v>6369</v>
      </c>
      <c r="F1543" s="7" t="s">
        <v>6370</v>
      </c>
      <c r="G1543" s="7" t="s">
        <v>6371</v>
      </c>
      <c r="H1543" t="s">
        <v>6372</v>
      </c>
      <c r="I1543" s="7" t="s">
        <v>98</v>
      </c>
      <c r="J1543" s="7" t="s">
        <v>8007</v>
      </c>
      <c r="K1543" s="7" t="s">
        <v>8006</v>
      </c>
      <c r="L1543" s="36">
        <v>0</v>
      </c>
      <c r="M1543" s="7" t="s">
        <v>8005</v>
      </c>
      <c r="N1543" s="36">
        <v>0</v>
      </c>
      <c r="O1543" s="36">
        <v>0</v>
      </c>
      <c r="P1543" s="36">
        <v>0</v>
      </c>
      <c r="Q1543" s="36">
        <v>0</v>
      </c>
      <c r="R1543" s="36">
        <v>0</v>
      </c>
      <c r="S1543" s="36">
        <v>0</v>
      </c>
      <c r="T1543" s="36">
        <v>0</v>
      </c>
      <c r="U1543" s="36">
        <v>0</v>
      </c>
    </row>
    <row r="1544" spans="1:21" ht="15" customHeight="1" x14ac:dyDescent="0.2">
      <c r="A1544" t="s">
        <v>6288</v>
      </c>
      <c r="B1544" s="7" t="s">
        <v>6373</v>
      </c>
      <c r="C1544" s="7" t="s">
        <v>6290</v>
      </c>
      <c r="D1544" s="7" t="s">
        <v>6324</v>
      </c>
      <c r="E1544" s="7" t="s">
        <v>6374</v>
      </c>
      <c r="F1544" s="7" t="s">
        <v>6375</v>
      </c>
      <c r="G1544" s="7" t="s">
        <v>6376</v>
      </c>
      <c r="H1544" t="s">
        <v>6377</v>
      </c>
      <c r="I1544" s="7" t="s">
        <v>98</v>
      </c>
      <c r="J1544" s="7" t="s">
        <v>8005</v>
      </c>
      <c r="K1544" s="7" t="s">
        <v>8005</v>
      </c>
      <c r="L1544" s="36">
        <v>83984</v>
      </c>
      <c r="M1544" s="7" t="s">
        <v>8005</v>
      </c>
      <c r="N1544" s="36">
        <v>0</v>
      </c>
      <c r="O1544" s="36">
        <v>40904</v>
      </c>
      <c r="P1544" s="36">
        <v>42881</v>
      </c>
      <c r="Q1544" s="36">
        <v>0</v>
      </c>
      <c r="R1544" s="36">
        <v>199</v>
      </c>
      <c r="S1544" s="36">
        <v>0</v>
      </c>
      <c r="T1544" s="36">
        <v>83984</v>
      </c>
      <c r="U1544" s="36">
        <v>0</v>
      </c>
    </row>
    <row r="1545" spans="1:21" ht="15" customHeight="1" x14ac:dyDescent="0.2">
      <c r="A1545" t="s">
        <v>6288</v>
      </c>
      <c r="B1545" s="7" t="s">
        <v>6378</v>
      </c>
      <c r="C1545" s="7" t="s">
        <v>6290</v>
      </c>
      <c r="D1545" s="7" t="s">
        <v>6297</v>
      </c>
      <c r="E1545" s="7" t="s">
        <v>6379</v>
      </c>
      <c r="F1545" s="7" t="s">
        <v>6380</v>
      </c>
      <c r="G1545" s="7" t="s">
        <v>6381</v>
      </c>
      <c r="H1545" t="s">
        <v>6382</v>
      </c>
      <c r="I1545" s="7" t="s">
        <v>98</v>
      </c>
      <c r="J1545" s="7" t="s">
        <v>8005</v>
      </c>
      <c r="K1545" s="7" t="s">
        <v>8005</v>
      </c>
      <c r="L1545" s="36">
        <v>41404</v>
      </c>
      <c r="M1545" s="7" t="s">
        <v>8005</v>
      </c>
      <c r="N1545" s="36">
        <v>9939</v>
      </c>
      <c r="O1545" s="36">
        <v>23389</v>
      </c>
      <c r="P1545" s="36">
        <v>7654</v>
      </c>
      <c r="Q1545" s="36">
        <v>0</v>
      </c>
      <c r="R1545" s="36">
        <v>422</v>
      </c>
      <c r="S1545" s="36">
        <v>0</v>
      </c>
      <c r="T1545" s="36">
        <v>41404</v>
      </c>
      <c r="U1545" s="36">
        <v>0</v>
      </c>
    </row>
    <row r="1546" spans="1:21" ht="15" customHeight="1" x14ac:dyDescent="0.2">
      <c r="A1546" t="s">
        <v>6288</v>
      </c>
      <c r="B1546" s="7" t="s">
        <v>6383</v>
      </c>
      <c r="C1546" s="7" t="s">
        <v>6290</v>
      </c>
      <c r="D1546" s="7" t="s">
        <v>6297</v>
      </c>
      <c r="E1546" s="7" t="s">
        <v>6384</v>
      </c>
      <c r="F1546" s="7" t="s">
        <v>6385</v>
      </c>
      <c r="G1546" s="7" t="s">
        <v>6386</v>
      </c>
      <c r="H1546" t="s">
        <v>6387</v>
      </c>
      <c r="I1546" s="7" t="s">
        <v>98</v>
      </c>
      <c r="J1546" s="7" t="s">
        <v>8005</v>
      </c>
      <c r="K1546" s="7" t="s">
        <v>8005</v>
      </c>
      <c r="L1546" s="36">
        <v>30719</v>
      </c>
      <c r="M1546" s="7" t="s">
        <v>8005</v>
      </c>
      <c r="N1546" s="36">
        <v>7374</v>
      </c>
      <c r="O1546" s="36">
        <v>18696</v>
      </c>
      <c r="P1546" s="36">
        <v>4336</v>
      </c>
      <c r="Q1546" s="36">
        <v>0</v>
      </c>
      <c r="R1546" s="36">
        <v>313</v>
      </c>
      <c r="S1546" s="36">
        <v>0</v>
      </c>
      <c r="T1546" s="36">
        <v>30719</v>
      </c>
      <c r="U1546" s="36">
        <v>0</v>
      </c>
    </row>
    <row r="1547" spans="1:21" ht="15" customHeight="1" x14ac:dyDescent="0.2">
      <c r="A1547" t="s">
        <v>6288</v>
      </c>
      <c r="B1547" s="7" t="s">
        <v>6388</v>
      </c>
      <c r="C1547" s="7" t="s">
        <v>6290</v>
      </c>
      <c r="D1547" s="7" t="s">
        <v>6297</v>
      </c>
      <c r="E1547" s="7" t="s">
        <v>6389</v>
      </c>
      <c r="F1547" s="7" t="s">
        <v>6390</v>
      </c>
      <c r="G1547" s="7" t="s">
        <v>6391</v>
      </c>
      <c r="H1547" t="s">
        <v>6392</v>
      </c>
      <c r="I1547" s="7" t="s">
        <v>98</v>
      </c>
      <c r="J1547" s="7" t="s">
        <v>8005</v>
      </c>
      <c r="K1547" s="7" t="s">
        <v>8005</v>
      </c>
      <c r="L1547" s="36">
        <v>28048</v>
      </c>
      <c r="M1547" s="7" t="s">
        <v>8005</v>
      </c>
      <c r="N1547" s="36">
        <v>6733</v>
      </c>
      <c r="O1547" s="36">
        <v>20713</v>
      </c>
      <c r="P1547" s="36">
        <v>316</v>
      </c>
      <c r="Q1547" s="36">
        <v>0</v>
      </c>
      <c r="R1547" s="36">
        <v>286</v>
      </c>
      <c r="S1547" s="36">
        <v>0</v>
      </c>
      <c r="T1547" s="36">
        <v>28048</v>
      </c>
      <c r="U1547" s="36">
        <v>0</v>
      </c>
    </row>
    <row r="1548" spans="1:21" ht="15" customHeight="1" x14ac:dyDescent="0.2">
      <c r="A1548" t="s">
        <v>6288</v>
      </c>
      <c r="B1548" s="7" t="s">
        <v>6393</v>
      </c>
      <c r="C1548" s="7" t="s">
        <v>6290</v>
      </c>
      <c r="D1548" s="7" t="s">
        <v>6394</v>
      </c>
      <c r="E1548" s="7" t="s">
        <v>6395</v>
      </c>
      <c r="F1548" s="7" t="s">
        <v>6396</v>
      </c>
      <c r="G1548" s="7" t="s">
        <v>6397</v>
      </c>
      <c r="H1548" t="s">
        <v>6398</v>
      </c>
      <c r="I1548" s="7" t="s">
        <v>98</v>
      </c>
      <c r="J1548" s="7" t="s">
        <v>8005</v>
      </c>
      <c r="K1548" s="7" t="s">
        <v>8005</v>
      </c>
      <c r="L1548" s="36">
        <v>47797</v>
      </c>
      <c r="M1548" s="7" t="s">
        <v>8005</v>
      </c>
      <c r="N1548" s="36">
        <v>11574</v>
      </c>
      <c r="O1548" s="36">
        <v>11921</v>
      </c>
      <c r="P1548" s="36">
        <v>11921</v>
      </c>
      <c r="Q1548" s="36">
        <v>11949</v>
      </c>
      <c r="R1548" s="36">
        <v>432</v>
      </c>
      <c r="S1548" s="36">
        <v>0</v>
      </c>
      <c r="T1548" s="36">
        <v>47797</v>
      </c>
      <c r="U1548" s="36">
        <v>0</v>
      </c>
    </row>
    <row r="1549" spans="1:21" ht="15" customHeight="1" x14ac:dyDescent="0.2">
      <c r="A1549" t="s">
        <v>6288</v>
      </c>
      <c r="B1549" s="7" t="s">
        <v>6399</v>
      </c>
      <c r="C1549" s="7" t="s">
        <v>6290</v>
      </c>
      <c r="D1549" s="7" t="s">
        <v>6400</v>
      </c>
      <c r="E1549" s="7" t="s">
        <v>6401</v>
      </c>
      <c r="F1549" s="7" t="s">
        <v>6402</v>
      </c>
      <c r="G1549" s="7" t="s">
        <v>6403</v>
      </c>
      <c r="H1549" t="s">
        <v>6404</v>
      </c>
      <c r="I1549" s="7" t="s">
        <v>98</v>
      </c>
      <c r="J1549" s="7" t="s">
        <v>8005</v>
      </c>
      <c r="K1549" s="7" t="s">
        <v>8005</v>
      </c>
      <c r="L1549" s="36">
        <v>37394</v>
      </c>
      <c r="M1549" s="7" t="s">
        <v>8005</v>
      </c>
      <c r="N1549" s="36">
        <v>8980</v>
      </c>
      <c r="O1549" s="36">
        <v>20783</v>
      </c>
      <c r="P1549" s="36">
        <v>7263</v>
      </c>
      <c r="Q1549" s="36">
        <v>0</v>
      </c>
      <c r="R1549" s="36">
        <v>368</v>
      </c>
      <c r="S1549" s="36">
        <v>0</v>
      </c>
      <c r="T1549" s="36">
        <v>37394</v>
      </c>
      <c r="U1549" s="36">
        <v>0</v>
      </c>
    </row>
    <row r="1550" spans="1:21" ht="15" customHeight="1" x14ac:dyDescent="0.2">
      <c r="A1550" t="s">
        <v>6288</v>
      </c>
      <c r="B1550" s="7" t="s">
        <v>6405</v>
      </c>
      <c r="C1550" s="7" t="s">
        <v>6290</v>
      </c>
      <c r="D1550" s="7" t="s">
        <v>6406</v>
      </c>
      <c r="E1550" s="7" t="s">
        <v>6407</v>
      </c>
      <c r="F1550" s="7" t="s">
        <v>6408</v>
      </c>
      <c r="G1550" s="7" t="s">
        <v>6409</v>
      </c>
      <c r="H1550" t="s">
        <v>6410</v>
      </c>
      <c r="I1550" s="7" t="s">
        <v>98</v>
      </c>
      <c r="J1550" s="7" t="s">
        <v>8005</v>
      </c>
      <c r="K1550" s="7" t="s">
        <v>8005</v>
      </c>
      <c r="L1550" s="36">
        <v>0</v>
      </c>
      <c r="M1550" s="7" t="s">
        <v>8005</v>
      </c>
      <c r="N1550" s="36">
        <v>0</v>
      </c>
      <c r="O1550" s="36">
        <v>0</v>
      </c>
      <c r="P1550" s="36">
        <v>0</v>
      </c>
      <c r="Q1550" s="36">
        <v>0</v>
      </c>
      <c r="R1550" s="36">
        <v>0</v>
      </c>
      <c r="S1550" s="36">
        <v>0</v>
      </c>
      <c r="T1550" s="36">
        <v>0</v>
      </c>
      <c r="U1550" s="36">
        <v>0</v>
      </c>
    </row>
    <row r="1551" spans="1:21" ht="15" customHeight="1" x14ac:dyDescent="0.2">
      <c r="A1551" t="s">
        <v>6288</v>
      </c>
      <c r="B1551" s="7" t="s">
        <v>6411</v>
      </c>
      <c r="C1551" s="7" t="s">
        <v>6290</v>
      </c>
      <c r="D1551" s="7" t="s">
        <v>6412</v>
      </c>
      <c r="E1551" s="7" t="s">
        <v>6413</v>
      </c>
      <c r="F1551" s="7" t="s">
        <v>6414</v>
      </c>
      <c r="G1551" s="7" t="s">
        <v>6415</v>
      </c>
      <c r="H1551" t="s">
        <v>6416</v>
      </c>
      <c r="I1551" s="7" t="s">
        <v>98</v>
      </c>
      <c r="J1551" s="7" t="s">
        <v>8005</v>
      </c>
      <c r="K1551" s="7" t="s">
        <v>8005</v>
      </c>
      <c r="L1551" s="36">
        <v>20067</v>
      </c>
      <c r="M1551" s="7" t="s">
        <v>8005</v>
      </c>
      <c r="N1551" s="36">
        <v>4822</v>
      </c>
      <c r="O1551" s="36">
        <v>15057</v>
      </c>
      <c r="P1551" s="36">
        <v>0</v>
      </c>
      <c r="Q1551" s="36">
        <v>0</v>
      </c>
      <c r="R1551" s="36">
        <v>188</v>
      </c>
      <c r="S1551" s="36">
        <v>0</v>
      </c>
      <c r="T1551" s="36">
        <v>20067</v>
      </c>
      <c r="U1551" s="36">
        <v>0</v>
      </c>
    </row>
    <row r="1552" spans="1:21" ht="15" customHeight="1" x14ac:dyDescent="0.2">
      <c r="A1552" t="s">
        <v>6288</v>
      </c>
      <c r="B1552" s="7" t="s">
        <v>6417</v>
      </c>
      <c r="C1552" s="7" t="s">
        <v>6290</v>
      </c>
      <c r="D1552" s="7" t="s">
        <v>6348</v>
      </c>
      <c r="E1552" s="7" t="s">
        <v>6418</v>
      </c>
      <c r="F1552" s="7" t="s">
        <v>6419</v>
      </c>
      <c r="G1552" s="7" t="s">
        <v>6420</v>
      </c>
      <c r="H1552" t="s">
        <v>6421</v>
      </c>
      <c r="I1552" s="7" t="s">
        <v>98</v>
      </c>
      <c r="J1552" s="7" t="s">
        <v>8005</v>
      </c>
      <c r="K1552" s="7" t="s">
        <v>8005</v>
      </c>
      <c r="L1552" s="36">
        <v>24041</v>
      </c>
      <c r="M1552" s="7" t="s">
        <v>8005</v>
      </c>
      <c r="N1552" s="36">
        <v>0</v>
      </c>
      <c r="O1552" s="36">
        <v>0</v>
      </c>
      <c r="P1552" s="36">
        <v>0</v>
      </c>
      <c r="Q1552" s="36">
        <v>0</v>
      </c>
      <c r="R1552" s="36">
        <v>24041</v>
      </c>
      <c r="S1552" s="36">
        <v>0</v>
      </c>
      <c r="T1552" s="36">
        <v>24041</v>
      </c>
      <c r="U1552" s="36">
        <v>0</v>
      </c>
    </row>
    <row r="1553" spans="1:21" ht="15" customHeight="1" x14ac:dyDescent="0.2">
      <c r="A1553" t="s">
        <v>6422</v>
      </c>
      <c r="B1553" s="7" t="s">
        <v>6423</v>
      </c>
      <c r="C1553" s="7" t="s">
        <v>6424</v>
      </c>
      <c r="D1553" s="7" t="s">
        <v>6425</v>
      </c>
      <c r="E1553" s="7" t="s">
        <v>34</v>
      </c>
      <c r="F1553" s="7" t="s">
        <v>35</v>
      </c>
      <c r="G1553" s="7" t="s">
        <v>6425</v>
      </c>
      <c r="H1553" t="s">
        <v>6426</v>
      </c>
      <c r="I1553" s="7" t="s">
        <v>37</v>
      </c>
      <c r="J1553" s="7" t="s">
        <v>8005</v>
      </c>
      <c r="K1553" s="7" t="s">
        <v>8005</v>
      </c>
      <c r="L1553" s="36">
        <v>739438</v>
      </c>
      <c r="M1553" s="7" t="s">
        <v>8005</v>
      </c>
      <c r="N1553" s="36">
        <v>179055</v>
      </c>
      <c r="O1553" s="36">
        <v>153419</v>
      </c>
      <c r="P1553" s="36">
        <v>0</v>
      </c>
      <c r="Q1553" s="36">
        <v>169275</v>
      </c>
      <c r="R1553" s="36">
        <v>202159</v>
      </c>
      <c r="S1553" s="36">
        <v>0</v>
      </c>
      <c r="T1553" s="36">
        <v>703908</v>
      </c>
      <c r="U1553" s="36">
        <v>35530</v>
      </c>
    </row>
    <row r="1554" spans="1:21" ht="15" customHeight="1" x14ac:dyDescent="0.2">
      <c r="A1554" t="s">
        <v>6422</v>
      </c>
      <c r="B1554" s="7" t="s">
        <v>6427</v>
      </c>
      <c r="C1554" s="7" t="s">
        <v>6424</v>
      </c>
      <c r="D1554" s="7" t="s">
        <v>6428</v>
      </c>
      <c r="E1554" s="7" t="s">
        <v>34</v>
      </c>
      <c r="F1554" s="7" t="s">
        <v>35</v>
      </c>
      <c r="G1554" s="7" t="s">
        <v>6428</v>
      </c>
      <c r="H1554" t="s">
        <v>6429</v>
      </c>
      <c r="I1554" s="7" t="s">
        <v>41</v>
      </c>
      <c r="J1554" s="7" t="s">
        <v>8005</v>
      </c>
      <c r="K1554" s="7" t="s">
        <v>8005</v>
      </c>
      <c r="L1554" s="36">
        <v>2724395</v>
      </c>
      <c r="M1554" s="7" t="s">
        <v>8006</v>
      </c>
      <c r="N1554" s="36">
        <v>0</v>
      </c>
      <c r="O1554" s="36">
        <v>546030</v>
      </c>
      <c r="P1554" s="36">
        <v>445969</v>
      </c>
      <c r="Q1554" s="36">
        <v>560102</v>
      </c>
      <c r="R1554" s="36">
        <v>0</v>
      </c>
      <c r="S1554" s="36">
        <v>0</v>
      </c>
      <c r="T1554" s="36">
        <v>1552101</v>
      </c>
      <c r="U1554" s="36">
        <v>1172294</v>
      </c>
    </row>
    <row r="1555" spans="1:21" ht="15" customHeight="1" x14ac:dyDescent="0.2">
      <c r="A1555" t="s">
        <v>6422</v>
      </c>
      <c r="B1555" s="7" t="s">
        <v>6430</v>
      </c>
      <c r="C1555" s="7" t="s">
        <v>6424</v>
      </c>
      <c r="D1555" s="7" t="s">
        <v>6431</v>
      </c>
      <c r="E1555" s="7" t="s">
        <v>34</v>
      </c>
      <c r="F1555" s="7" t="s">
        <v>35</v>
      </c>
      <c r="G1555" s="7" t="s">
        <v>6431</v>
      </c>
      <c r="H1555" t="s">
        <v>6432</v>
      </c>
      <c r="I1555" s="7" t="s">
        <v>41</v>
      </c>
      <c r="J1555" s="7" t="s">
        <v>8005</v>
      </c>
      <c r="K1555" s="7" t="s">
        <v>8005</v>
      </c>
      <c r="L1555" s="36">
        <v>728730</v>
      </c>
      <c r="M1555" s="7" t="s">
        <v>8006</v>
      </c>
      <c r="N1555" s="36">
        <v>0</v>
      </c>
      <c r="O1555" s="36">
        <v>434375</v>
      </c>
      <c r="P1555" s="36">
        <v>0</v>
      </c>
      <c r="Q1555" s="36">
        <v>0</v>
      </c>
      <c r="R1555" s="36">
        <v>0</v>
      </c>
      <c r="S1555" s="36">
        <v>0</v>
      </c>
      <c r="T1555" s="36">
        <v>434375</v>
      </c>
      <c r="U1555" s="36">
        <v>294355</v>
      </c>
    </row>
    <row r="1556" spans="1:21" ht="15" customHeight="1" x14ac:dyDescent="0.2">
      <c r="A1556" t="s">
        <v>6422</v>
      </c>
      <c r="B1556" s="7" t="s">
        <v>6433</v>
      </c>
      <c r="C1556" s="7" t="s">
        <v>6424</v>
      </c>
      <c r="D1556" s="7" t="s">
        <v>6434</v>
      </c>
      <c r="E1556" s="7" t="s">
        <v>34</v>
      </c>
      <c r="F1556" s="7" t="s">
        <v>35</v>
      </c>
      <c r="G1556" s="7" t="s">
        <v>6434</v>
      </c>
      <c r="H1556" t="s">
        <v>6435</v>
      </c>
      <c r="I1556" s="7" t="s">
        <v>41</v>
      </c>
      <c r="J1556" s="7" t="s">
        <v>8005</v>
      </c>
      <c r="K1556" s="7" t="s">
        <v>8005</v>
      </c>
      <c r="L1556" s="36">
        <v>92117</v>
      </c>
      <c r="M1556" s="7" t="s">
        <v>8005</v>
      </c>
      <c r="N1556" s="36">
        <v>22112</v>
      </c>
      <c r="O1556" s="36">
        <v>68918</v>
      </c>
      <c r="P1556" s="36">
        <v>0</v>
      </c>
      <c r="Q1556" s="36">
        <v>0</v>
      </c>
      <c r="R1556" s="36">
        <v>1087</v>
      </c>
      <c r="S1556" s="36">
        <v>0</v>
      </c>
      <c r="T1556" s="36">
        <v>92117</v>
      </c>
      <c r="U1556" s="36">
        <v>0</v>
      </c>
    </row>
    <row r="1557" spans="1:21" ht="15" customHeight="1" x14ac:dyDescent="0.2">
      <c r="A1557" t="s">
        <v>6422</v>
      </c>
      <c r="B1557" s="7" t="s">
        <v>6436</v>
      </c>
      <c r="C1557" s="7" t="s">
        <v>6424</v>
      </c>
      <c r="D1557" s="7" t="s">
        <v>6437</v>
      </c>
      <c r="E1557" s="7" t="s">
        <v>34</v>
      </c>
      <c r="F1557" s="7" t="s">
        <v>35</v>
      </c>
      <c r="G1557" s="7" t="s">
        <v>6437</v>
      </c>
      <c r="H1557" t="s">
        <v>6438</v>
      </c>
      <c r="I1557" s="7" t="s">
        <v>41</v>
      </c>
      <c r="J1557" s="7" t="s">
        <v>8005</v>
      </c>
      <c r="K1557" s="7" t="s">
        <v>8005</v>
      </c>
      <c r="L1557" s="36">
        <v>838210</v>
      </c>
      <c r="M1557" s="7" t="s">
        <v>8005</v>
      </c>
      <c r="N1557" s="36">
        <v>158258</v>
      </c>
      <c r="O1557" s="36">
        <v>244241</v>
      </c>
      <c r="P1557" s="36">
        <v>306882</v>
      </c>
      <c r="Q1557" s="36">
        <v>0</v>
      </c>
      <c r="R1557" s="36">
        <v>128829</v>
      </c>
      <c r="S1557" s="36">
        <v>0</v>
      </c>
      <c r="T1557" s="36">
        <v>838210</v>
      </c>
      <c r="U1557" s="36">
        <v>0</v>
      </c>
    </row>
    <row r="1558" spans="1:21" ht="15" customHeight="1" x14ac:dyDescent="0.2">
      <c r="A1558" t="s">
        <v>6422</v>
      </c>
      <c r="B1558" s="7" t="s">
        <v>6439</v>
      </c>
      <c r="C1558" s="7" t="s">
        <v>6424</v>
      </c>
      <c r="D1558" s="7" t="s">
        <v>6440</v>
      </c>
      <c r="E1558" s="7" t="s">
        <v>34</v>
      </c>
      <c r="F1558" s="7" t="s">
        <v>35</v>
      </c>
      <c r="G1558" s="7" t="s">
        <v>6440</v>
      </c>
      <c r="H1558" t="s">
        <v>6441</v>
      </c>
      <c r="I1558" s="7" t="s">
        <v>41</v>
      </c>
      <c r="J1558" s="7" t="s">
        <v>8005</v>
      </c>
      <c r="K1558" s="7" t="s">
        <v>8005</v>
      </c>
      <c r="L1558" s="36">
        <v>379975</v>
      </c>
      <c r="M1558" s="7" t="s">
        <v>8005</v>
      </c>
      <c r="N1558" s="36">
        <v>0</v>
      </c>
      <c r="O1558" s="36">
        <v>121304</v>
      </c>
      <c r="P1558" s="36">
        <v>109459</v>
      </c>
      <c r="Q1558" s="36">
        <v>98100</v>
      </c>
      <c r="R1558" s="36">
        <v>51112</v>
      </c>
      <c r="S1558" s="36">
        <v>0</v>
      </c>
      <c r="T1558" s="36">
        <v>379975</v>
      </c>
      <c r="U1558" s="36">
        <v>0</v>
      </c>
    </row>
    <row r="1559" spans="1:21" ht="15" customHeight="1" x14ac:dyDescent="0.2">
      <c r="A1559" t="s">
        <v>6422</v>
      </c>
      <c r="B1559" s="7" t="s">
        <v>6442</v>
      </c>
      <c r="C1559" s="7" t="s">
        <v>6424</v>
      </c>
      <c r="D1559" s="7" t="s">
        <v>6443</v>
      </c>
      <c r="E1559" s="7" t="s">
        <v>34</v>
      </c>
      <c r="F1559" s="7" t="s">
        <v>35</v>
      </c>
      <c r="G1559" s="7" t="s">
        <v>6443</v>
      </c>
      <c r="H1559" t="s">
        <v>6444</v>
      </c>
      <c r="I1559" s="7" t="s">
        <v>41</v>
      </c>
      <c r="J1559" s="7" t="s">
        <v>8005</v>
      </c>
      <c r="K1559" s="7" t="s">
        <v>8005</v>
      </c>
      <c r="L1559" s="36">
        <v>340493</v>
      </c>
      <c r="M1559" s="7" t="s">
        <v>8005</v>
      </c>
      <c r="N1559" s="36">
        <v>0</v>
      </c>
      <c r="O1559" s="36">
        <v>0</v>
      </c>
      <c r="P1559" s="36">
        <v>118232</v>
      </c>
      <c r="Q1559" s="36">
        <v>0</v>
      </c>
      <c r="R1559" s="36">
        <v>222261</v>
      </c>
      <c r="S1559" s="36">
        <v>0</v>
      </c>
      <c r="T1559" s="36">
        <v>340493</v>
      </c>
      <c r="U1559" s="36">
        <v>0</v>
      </c>
    </row>
    <row r="1560" spans="1:21" ht="15" customHeight="1" x14ac:dyDescent="0.2">
      <c r="A1560" t="s">
        <v>6422</v>
      </c>
      <c r="B1560" s="7" t="s">
        <v>6445</v>
      </c>
      <c r="C1560" s="7" t="s">
        <v>6424</v>
      </c>
      <c r="D1560" s="7" t="s">
        <v>6446</v>
      </c>
      <c r="E1560" s="7" t="s">
        <v>34</v>
      </c>
      <c r="F1560" s="7" t="s">
        <v>35</v>
      </c>
      <c r="G1560" s="7" t="s">
        <v>6446</v>
      </c>
      <c r="H1560" t="s">
        <v>6447</v>
      </c>
      <c r="I1560" s="7" t="s">
        <v>41</v>
      </c>
      <c r="J1560" s="7" t="s">
        <v>8005</v>
      </c>
      <c r="K1560" s="7" t="s">
        <v>8005</v>
      </c>
      <c r="L1560" s="36">
        <v>3638173</v>
      </c>
      <c r="M1560" s="7" t="s">
        <v>8005</v>
      </c>
      <c r="N1560" s="36">
        <v>0</v>
      </c>
      <c r="O1560" s="36">
        <v>1115370</v>
      </c>
      <c r="P1560" s="36">
        <v>1857614</v>
      </c>
      <c r="Q1560" s="36">
        <v>0</v>
      </c>
      <c r="R1560" s="36">
        <v>410880</v>
      </c>
      <c r="S1560" s="36">
        <v>0</v>
      </c>
      <c r="T1560" s="36">
        <v>3383864</v>
      </c>
      <c r="U1560" s="36">
        <v>254309</v>
      </c>
    </row>
    <row r="1561" spans="1:21" ht="15" customHeight="1" x14ac:dyDescent="0.2">
      <c r="A1561" t="s">
        <v>6422</v>
      </c>
      <c r="B1561" s="7" t="s">
        <v>6448</v>
      </c>
      <c r="C1561" s="7" t="s">
        <v>6424</v>
      </c>
      <c r="D1561" s="7" t="s">
        <v>6449</v>
      </c>
      <c r="E1561" s="7" t="s">
        <v>34</v>
      </c>
      <c r="F1561" s="7" t="s">
        <v>35</v>
      </c>
      <c r="G1561" s="7" t="s">
        <v>6449</v>
      </c>
      <c r="H1561" t="s">
        <v>6450</v>
      </c>
      <c r="I1561" s="7" t="s">
        <v>41</v>
      </c>
      <c r="J1561" s="7" t="s">
        <v>8005</v>
      </c>
      <c r="K1561" s="7" t="s">
        <v>8005</v>
      </c>
      <c r="L1561" s="36">
        <v>1244543</v>
      </c>
      <c r="M1561" s="7" t="s">
        <v>8005</v>
      </c>
      <c r="N1561" s="36">
        <v>0</v>
      </c>
      <c r="O1561" s="36">
        <v>98054</v>
      </c>
      <c r="P1561" s="36">
        <v>259717</v>
      </c>
      <c r="Q1561" s="36">
        <v>253965</v>
      </c>
      <c r="R1561" s="36">
        <v>314572</v>
      </c>
      <c r="S1561" s="36">
        <v>0</v>
      </c>
      <c r="T1561" s="36">
        <v>926308</v>
      </c>
      <c r="U1561" s="36">
        <v>318235</v>
      </c>
    </row>
    <row r="1562" spans="1:21" ht="15" customHeight="1" x14ac:dyDescent="0.2">
      <c r="A1562" t="s">
        <v>6422</v>
      </c>
      <c r="B1562" s="7" t="s">
        <v>6451</v>
      </c>
      <c r="C1562" s="7" t="s">
        <v>6424</v>
      </c>
      <c r="D1562" s="7" t="s">
        <v>6452</v>
      </c>
      <c r="E1562" s="7" t="s">
        <v>34</v>
      </c>
      <c r="F1562" s="7" t="s">
        <v>35</v>
      </c>
      <c r="G1562" s="7" t="s">
        <v>6452</v>
      </c>
      <c r="H1562" t="s">
        <v>6453</v>
      </c>
      <c r="I1562" s="7" t="s">
        <v>41</v>
      </c>
      <c r="J1562" s="7" t="s">
        <v>8005</v>
      </c>
      <c r="K1562" s="7" t="s">
        <v>8005</v>
      </c>
      <c r="L1562" s="36">
        <v>2393813</v>
      </c>
      <c r="M1562" s="7" t="s">
        <v>8005</v>
      </c>
      <c r="N1562" s="36">
        <v>576630</v>
      </c>
      <c r="O1562" s="36">
        <v>0</v>
      </c>
      <c r="P1562" s="36">
        <v>1010970</v>
      </c>
      <c r="Q1562" s="36">
        <v>0</v>
      </c>
      <c r="R1562" s="36">
        <v>806213</v>
      </c>
      <c r="S1562" s="36">
        <v>0</v>
      </c>
      <c r="T1562" s="36">
        <v>2393813</v>
      </c>
      <c r="U1562" s="36">
        <v>0</v>
      </c>
    </row>
    <row r="1563" spans="1:21" ht="15" customHeight="1" x14ac:dyDescent="0.2">
      <c r="A1563" t="s">
        <v>6422</v>
      </c>
      <c r="B1563" s="7" t="s">
        <v>6454</v>
      </c>
      <c r="C1563" s="7" t="s">
        <v>6424</v>
      </c>
      <c r="D1563" s="7" t="s">
        <v>6455</v>
      </c>
      <c r="E1563" s="7" t="s">
        <v>34</v>
      </c>
      <c r="F1563" s="7" t="s">
        <v>35</v>
      </c>
      <c r="G1563" s="7" t="s">
        <v>6455</v>
      </c>
      <c r="H1563" t="s">
        <v>6456</v>
      </c>
      <c r="I1563" s="7" t="s">
        <v>41</v>
      </c>
      <c r="J1563" s="7" t="s">
        <v>8005</v>
      </c>
      <c r="K1563" s="7" t="s">
        <v>8005</v>
      </c>
      <c r="L1563" s="36">
        <v>238378</v>
      </c>
      <c r="M1563" s="7" t="s">
        <v>8005</v>
      </c>
      <c r="N1563" s="36">
        <v>57222</v>
      </c>
      <c r="O1563" s="36">
        <v>113988</v>
      </c>
      <c r="P1563" s="36">
        <v>64355</v>
      </c>
      <c r="Q1563" s="36">
        <v>0</v>
      </c>
      <c r="R1563" s="36">
        <v>2813</v>
      </c>
      <c r="S1563" s="36">
        <v>0</v>
      </c>
      <c r="T1563" s="36">
        <v>238378</v>
      </c>
      <c r="U1563" s="36">
        <v>0</v>
      </c>
    </row>
    <row r="1564" spans="1:21" ht="15" customHeight="1" x14ac:dyDescent="0.2">
      <c r="A1564" t="s">
        <v>6422</v>
      </c>
      <c r="B1564" s="7" t="s">
        <v>6457</v>
      </c>
      <c r="C1564" s="7" t="s">
        <v>6424</v>
      </c>
      <c r="D1564" s="7" t="s">
        <v>6458</v>
      </c>
      <c r="E1564" s="7" t="s">
        <v>34</v>
      </c>
      <c r="F1564" s="7" t="s">
        <v>35</v>
      </c>
      <c r="G1564" s="7" t="s">
        <v>6458</v>
      </c>
      <c r="H1564" t="s">
        <v>6459</v>
      </c>
      <c r="I1564" s="7" t="s">
        <v>41</v>
      </c>
      <c r="J1564" s="7" t="s">
        <v>8005</v>
      </c>
      <c r="K1564" s="7" t="s">
        <v>8005</v>
      </c>
      <c r="L1564" s="36">
        <v>1723357</v>
      </c>
      <c r="M1564" s="7" t="s">
        <v>8006</v>
      </c>
      <c r="N1564" s="36">
        <v>0</v>
      </c>
      <c r="O1564" s="36">
        <v>786148</v>
      </c>
      <c r="P1564" s="36">
        <v>465109</v>
      </c>
      <c r="Q1564" s="36">
        <v>0</v>
      </c>
      <c r="R1564" s="36">
        <v>0</v>
      </c>
      <c r="S1564" s="36">
        <v>0</v>
      </c>
      <c r="T1564" s="36">
        <v>1251257</v>
      </c>
      <c r="U1564" s="36">
        <v>472100</v>
      </c>
    </row>
    <row r="1565" spans="1:21" ht="15" customHeight="1" x14ac:dyDescent="0.2">
      <c r="A1565" t="s">
        <v>6422</v>
      </c>
      <c r="B1565" s="7" t="s">
        <v>6460</v>
      </c>
      <c r="C1565" s="7" t="s">
        <v>6424</v>
      </c>
      <c r="D1565" s="7" t="s">
        <v>6461</v>
      </c>
      <c r="E1565" s="7" t="s">
        <v>34</v>
      </c>
      <c r="F1565" s="7" t="s">
        <v>35</v>
      </c>
      <c r="G1565" s="7" t="s">
        <v>6461</v>
      </c>
      <c r="H1565" t="s">
        <v>6462</v>
      </c>
      <c r="I1565" s="7" t="s">
        <v>41</v>
      </c>
      <c r="J1565" s="7" t="s">
        <v>8007</v>
      </c>
      <c r="K1565" s="7" t="s">
        <v>8006</v>
      </c>
      <c r="L1565" s="36">
        <v>0</v>
      </c>
      <c r="M1565" s="7" t="s">
        <v>8005</v>
      </c>
      <c r="N1565" s="36">
        <v>0</v>
      </c>
      <c r="O1565" s="36">
        <v>0</v>
      </c>
      <c r="P1565" s="36">
        <v>0</v>
      </c>
      <c r="Q1565" s="36">
        <v>0</v>
      </c>
      <c r="R1565" s="36">
        <v>0</v>
      </c>
      <c r="S1565" s="36">
        <v>0</v>
      </c>
      <c r="T1565" s="36">
        <v>0</v>
      </c>
      <c r="U1565" s="36">
        <v>0</v>
      </c>
    </row>
    <row r="1566" spans="1:21" ht="15" customHeight="1" x14ac:dyDescent="0.2">
      <c r="A1566" t="s">
        <v>6422</v>
      </c>
      <c r="B1566" s="7" t="s">
        <v>6463</v>
      </c>
      <c r="C1566" s="7" t="s">
        <v>6424</v>
      </c>
      <c r="D1566" s="7" t="s">
        <v>6464</v>
      </c>
      <c r="E1566" s="7" t="s">
        <v>34</v>
      </c>
      <c r="F1566" s="7" t="s">
        <v>35</v>
      </c>
      <c r="G1566" s="7" t="s">
        <v>6464</v>
      </c>
      <c r="H1566" t="s">
        <v>6465</v>
      </c>
      <c r="I1566" s="7" t="s">
        <v>41</v>
      </c>
      <c r="J1566" s="7" t="s">
        <v>8005</v>
      </c>
      <c r="K1566" s="7" t="s">
        <v>8005</v>
      </c>
      <c r="L1566" s="36">
        <v>8447</v>
      </c>
      <c r="M1566" s="7" t="s">
        <v>8005</v>
      </c>
      <c r="N1566" s="36">
        <v>2042</v>
      </c>
      <c r="O1566" s="36">
        <v>3749</v>
      </c>
      <c r="P1566" s="36">
        <v>489</v>
      </c>
      <c r="Q1566" s="36">
        <v>0</v>
      </c>
      <c r="R1566" s="36">
        <v>2167</v>
      </c>
      <c r="S1566" s="36">
        <v>0</v>
      </c>
      <c r="T1566" s="36">
        <v>8447</v>
      </c>
      <c r="U1566" s="36">
        <v>0</v>
      </c>
    </row>
    <row r="1567" spans="1:21" ht="15" customHeight="1" x14ac:dyDescent="0.2">
      <c r="A1567" t="s">
        <v>6422</v>
      </c>
      <c r="B1567" s="7" t="s">
        <v>6466</v>
      </c>
      <c r="C1567" s="7" t="s">
        <v>6424</v>
      </c>
      <c r="D1567" s="7" t="s">
        <v>6467</v>
      </c>
      <c r="E1567" s="7" t="s">
        <v>34</v>
      </c>
      <c r="F1567" s="7" t="s">
        <v>35</v>
      </c>
      <c r="G1567" s="7" t="s">
        <v>6467</v>
      </c>
      <c r="H1567" t="s">
        <v>6468</v>
      </c>
      <c r="I1567" s="7" t="s">
        <v>41</v>
      </c>
      <c r="J1567" s="7" t="s">
        <v>8005</v>
      </c>
      <c r="K1567" s="7" t="s">
        <v>8005</v>
      </c>
      <c r="L1567" s="36">
        <v>98980</v>
      </c>
      <c r="M1567" s="7" t="s">
        <v>8005</v>
      </c>
      <c r="N1567" s="36">
        <v>21079</v>
      </c>
      <c r="O1567" s="36">
        <v>75452</v>
      </c>
      <c r="P1567" s="36">
        <v>0</v>
      </c>
      <c r="Q1567" s="36">
        <v>0</v>
      </c>
      <c r="R1567" s="36">
        <v>2449</v>
      </c>
      <c r="S1567" s="36">
        <v>0</v>
      </c>
      <c r="T1567" s="36">
        <v>98980</v>
      </c>
      <c r="U1567" s="36">
        <v>0</v>
      </c>
    </row>
    <row r="1568" spans="1:21" ht="15" customHeight="1" x14ac:dyDescent="0.2">
      <c r="A1568" t="s">
        <v>6422</v>
      </c>
      <c r="B1568" s="7" t="s">
        <v>6469</v>
      </c>
      <c r="C1568" s="7" t="s">
        <v>6424</v>
      </c>
      <c r="D1568" s="7" t="s">
        <v>6470</v>
      </c>
      <c r="E1568" s="7" t="s">
        <v>34</v>
      </c>
      <c r="F1568" s="7" t="s">
        <v>35</v>
      </c>
      <c r="G1568" s="7" t="s">
        <v>6470</v>
      </c>
      <c r="H1568" t="s">
        <v>6471</v>
      </c>
      <c r="I1568" s="7" t="s">
        <v>41</v>
      </c>
      <c r="J1568" s="7" t="s">
        <v>8007</v>
      </c>
      <c r="K1568" s="7" t="s">
        <v>8006</v>
      </c>
      <c r="L1568" s="36">
        <v>0</v>
      </c>
      <c r="M1568" s="7" t="s">
        <v>8006</v>
      </c>
      <c r="N1568" s="36">
        <v>0</v>
      </c>
      <c r="O1568" s="36">
        <v>0</v>
      </c>
      <c r="P1568" s="36">
        <v>0</v>
      </c>
      <c r="Q1568" s="36">
        <v>0</v>
      </c>
      <c r="R1568" s="36">
        <v>0</v>
      </c>
      <c r="S1568" s="36">
        <v>0</v>
      </c>
      <c r="T1568" s="36">
        <v>0</v>
      </c>
      <c r="U1568" s="36">
        <v>0</v>
      </c>
    </row>
    <row r="1569" spans="1:21" ht="15" customHeight="1" x14ac:dyDescent="0.2">
      <c r="A1569" t="s">
        <v>6422</v>
      </c>
      <c r="B1569" s="7" t="s">
        <v>6472</v>
      </c>
      <c r="C1569" s="7" t="s">
        <v>6424</v>
      </c>
      <c r="D1569" s="7" t="s">
        <v>6473</v>
      </c>
      <c r="E1569" s="7" t="s">
        <v>34</v>
      </c>
      <c r="F1569" s="7" t="s">
        <v>35</v>
      </c>
      <c r="G1569" s="7" t="s">
        <v>6473</v>
      </c>
      <c r="H1569" t="s">
        <v>6474</v>
      </c>
      <c r="I1569" s="7" t="s">
        <v>41</v>
      </c>
      <c r="J1569" s="7" t="s">
        <v>8007</v>
      </c>
      <c r="K1569" s="7" t="s">
        <v>8006</v>
      </c>
      <c r="L1569" s="36">
        <v>0</v>
      </c>
      <c r="M1569" s="7" t="s">
        <v>8005</v>
      </c>
      <c r="N1569" s="36">
        <v>0</v>
      </c>
      <c r="O1569" s="36">
        <v>0</v>
      </c>
      <c r="P1569" s="36">
        <v>0</v>
      </c>
      <c r="Q1569" s="36">
        <v>0</v>
      </c>
      <c r="R1569" s="36">
        <v>0</v>
      </c>
      <c r="S1569" s="36">
        <v>0</v>
      </c>
      <c r="T1569" s="36">
        <v>0</v>
      </c>
      <c r="U1569" s="36">
        <v>0</v>
      </c>
    </row>
    <row r="1570" spans="1:21" ht="15" customHeight="1" x14ac:dyDescent="0.2">
      <c r="A1570" t="s">
        <v>6422</v>
      </c>
      <c r="B1570" s="7" t="s">
        <v>6475</v>
      </c>
      <c r="C1570" s="7" t="s">
        <v>6424</v>
      </c>
      <c r="D1570" s="7" t="s">
        <v>6476</v>
      </c>
      <c r="E1570" s="7" t="s">
        <v>34</v>
      </c>
      <c r="F1570" s="7" t="s">
        <v>35</v>
      </c>
      <c r="G1570" s="7" t="s">
        <v>6476</v>
      </c>
      <c r="H1570" t="s">
        <v>6477</v>
      </c>
      <c r="I1570" s="7" t="s">
        <v>41</v>
      </c>
      <c r="J1570" s="7" t="s">
        <v>8005</v>
      </c>
      <c r="K1570" s="7" t="s">
        <v>8005</v>
      </c>
      <c r="L1570" s="36">
        <v>86023</v>
      </c>
      <c r="M1570" s="7" t="s">
        <v>8006</v>
      </c>
      <c r="N1570" s="36">
        <v>0</v>
      </c>
      <c r="O1570" s="36">
        <v>24367</v>
      </c>
      <c r="P1570" s="36">
        <v>0</v>
      </c>
      <c r="Q1570" s="36">
        <v>0</v>
      </c>
      <c r="R1570" s="36">
        <v>0</v>
      </c>
      <c r="S1570" s="36">
        <v>0</v>
      </c>
      <c r="T1570" s="36">
        <v>24367</v>
      </c>
      <c r="U1570" s="36">
        <v>61656</v>
      </c>
    </row>
    <row r="1571" spans="1:21" ht="15" customHeight="1" x14ac:dyDescent="0.2">
      <c r="A1571" t="s">
        <v>6422</v>
      </c>
      <c r="B1571" s="7" t="s">
        <v>6478</v>
      </c>
      <c r="C1571" s="7" t="s">
        <v>6424</v>
      </c>
      <c r="D1571" s="7" t="s">
        <v>6479</v>
      </c>
      <c r="E1571" s="7" t="s">
        <v>34</v>
      </c>
      <c r="F1571" s="7" t="s">
        <v>35</v>
      </c>
      <c r="G1571" s="7" t="s">
        <v>6479</v>
      </c>
      <c r="H1571" t="s">
        <v>6480</v>
      </c>
      <c r="I1571" s="7" t="s">
        <v>41</v>
      </c>
      <c r="J1571" s="7" t="s">
        <v>8005</v>
      </c>
      <c r="K1571" s="7" t="s">
        <v>8005</v>
      </c>
      <c r="L1571" s="36">
        <v>459961</v>
      </c>
      <c r="M1571" s="7" t="s">
        <v>8005</v>
      </c>
      <c r="N1571" s="36">
        <v>85462</v>
      </c>
      <c r="O1571" s="36">
        <v>98309</v>
      </c>
      <c r="P1571" s="36">
        <v>98052</v>
      </c>
      <c r="Q1571" s="36">
        <v>22803</v>
      </c>
      <c r="R1571" s="36">
        <v>155335</v>
      </c>
      <c r="S1571" s="36">
        <v>0</v>
      </c>
      <c r="T1571" s="36">
        <v>459961</v>
      </c>
      <c r="U1571" s="36">
        <v>0</v>
      </c>
    </row>
    <row r="1572" spans="1:21" ht="15" customHeight="1" x14ac:dyDescent="0.2">
      <c r="A1572" t="s">
        <v>6422</v>
      </c>
      <c r="B1572" s="7" t="s">
        <v>6481</v>
      </c>
      <c r="C1572" s="7" t="s">
        <v>6424</v>
      </c>
      <c r="D1572" s="7" t="s">
        <v>6482</v>
      </c>
      <c r="E1572" s="7" t="s">
        <v>34</v>
      </c>
      <c r="F1572" s="7" t="s">
        <v>35</v>
      </c>
      <c r="G1572" s="7" t="s">
        <v>6482</v>
      </c>
      <c r="H1572" t="s">
        <v>6483</v>
      </c>
      <c r="I1572" s="7" t="s">
        <v>41</v>
      </c>
      <c r="J1572" s="7" t="s">
        <v>8005</v>
      </c>
      <c r="K1572" s="7" t="s">
        <v>8005</v>
      </c>
      <c r="L1572" s="36">
        <v>941578</v>
      </c>
      <c r="M1572" s="7" t="s">
        <v>8005</v>
      </c>
      <c r="N1572" s="36">
        <v>0</v>
      </c>
      <c r="O1572" s="36">
        <v>337821</v>
      </c>
      <c r="P1572" s="36">
        <v>197331</v>
      </c>
      <c r="Q1572" s="36">
        <v>177907</v>
      </c>
      <c r="R1572" s="36">
        <v>228519</v>
      </c>
      <c r="S1572" s="36">
        <v>0</v>
      </c>
      <c r="T1572" s="36">
        <v>941578</v>
      </c>
      <c r="U1572" s="36">
        <v>0</v>
      </c>
    </row>
    <row r="1573" spans="1:21" ht="15" customHeight="1" x14ac:dyDescent="0.2">
      <c r="A1573" t="s">
        <v>6422</v>
      </c>
      <c r="B1573" s="7" t="s">
        <v>6484</v>
      </c>
      <c r="C1573" s="7" t="s">
        <v>6424</v>
      </c>
      <c r="D1573" s="7" t="s">
        <v>6485</v>
      </c>
      <c r="E1573" s="7" t="s">
        <v>34</v>
      </c>
      <c r="F1573" s="7" t="s">
        <v>35</v>
      </c>
      <c r="G1573" s="7" t="s">
        <v>6485</v>
      </c>
      <c r="H1573" t="s">
        <v>6486</v>
      </c>
      <c r="I1573" s="7" t="s">
        <v>41</v>
      </c>
      <c r="J1573" s="7" t="s">
        <v>8005</v>
      </c>
      <c r="K1573" s="7" t="s">
        <v>8005</v>
      </c>
      <c r="L1573" s="36">
        <v>438874</v>
      </c>
      <c r="M1573" s="7" t="s">
        <v>8005</v>
      </c>
      <c r="N1573" s="36">
        <v>66554</v>
      </c>
      <c r="O1573" s="36">
        <v>177704</v>
      </c>
      <c r="P1573" s="36">
        <v>0</v>
      </c>
      <c r="Q1573" s="36">
        <v>0</v>
      </c>
      <c r="R1573" s="36">
        <v>194616</v>
      </c>
      <c r="S1573" s="36">
        <v>0</v>
      </c>
      <c r="T1573" s="36">
        <v>438874</v>
      </c>
      <c r="U1573" s="36">
        <v>0</v>
      </c>
    </row>
    <row r="1574" spans="1:21" ht="15" customHeight="1" x14ac:dyDescent="0.2">
      <c r="A1574" t="s">
        <v>6422</v>
      </c>
      <c r="B1574" s="7" t="s">
        <v>6487</v>
      </c>
      <c r="C1574" s="7" t="s">
        <v>6424</v>
      </c>
      <c r="D1574" s="7" t="s">
        <v>6488</v>
      </c>
      <c r="E1574" s="7" t="s">
        <v>34</v>
      </c>
      <c r="F1574" s="7" t="s">
        <v>35</v>
      </c>
      <c r="G1574" s="7" t="s">
        <v>6488</v>
      </c>
      <c r="H1574" t="s">
        <v>6489</v>
      </c>
      <c r="I1574" s="7" t="s">
        <v>41</v>
      </c>
      <c r="J1574" s="7" t="s">
        <v>8005</v>
      </c>
      <c r="K1574" s="7" t="s">
        <v>8005</v>
      </c>
      <c r="L1574" s="36">
        <v>119541</v>
      </c>
      <c r="M1574" s="7" t="s">
        <v>8005</v>
      </c>
      <c r="N1574" s="36">
        <v>28695</v>
      </c>
      <c r="O1574" s="36">
        <v>89435</v>
      </c>
      <c r="P1574" s="36">
        <v>0</v>
      </c>
      <c r="Q1574" s="36">
        <v>0</v>
      </c>
      <c r="R1574" s="36">
        <v>1411</v>
      </c>
      <c r="S1574" s="36">
        <v>0</v>
      </c>
      <c r="T1574" s="36">
        <v>119541</v>
      </c>
      <c r="U1574" s="36">
        <v>0</v>
      </c>
    </row>
    <row r="1575" spans="1:21" ht="15" customHeight="1" x14ac:dyDescent="0.2">
      <c r="A1575" t="s">
        <v>6422</v>
      </c>
      <c r="B1575" s="7" t="s">
        <v>6490</v>
      </c>
      <c r="C1575" s="7" t="s">
        <v>6424</v>
      </c>
      <c r="D1575" s="7" t="s">
        <v>6491</v>
      </c>
      <c r="E1575" s="7" t="s">
        <v>34</v>
      </c>
      <c r="F1575" s="7" t="s">
        <v>35</v>
      </c>
      <c r="G1575" s="7" t="s">
        <v>6491</v>
      </c>
      <c r="H1575" t="s">
        <v>6492</v>
      </c>
      <c r="I1575" s="7" t="s">
        <v>41</v>
      </c>
      <c r="J1575" s="7" t="s">
        <v>8005</v>
      </c>
      <c r="K1575" s="7" t="s">
        <v>8005</v>
      </c>
      <c r="L1575" s="36">
        <v>379246</v>
      </c>
      <c r="M1575" s="7" t="s">
        <v>8005</v>
      </c>
      <c r="N1575" s="36">
        <v>91284</v>
      </c>
      <c r="O1575" s="36">
        <v>46884</v>
      </c>
      <c r="P1575" s="36">
        <v>154361</v>
      </c>
      <c r="Q1575" s="36">
        <v>35018</v>
      </c>
      <c r="R1575" s="36">
        <v>51699</v>
      </c>
      <c r="S1575" s="36">
        <v>0</v>
      </c>
      <c r="T1575" s="36">
        <v>379246</v>
      </c>
      <c r="U1575" s="36">
        <v>0</v>
      </c>
    </row>
    <row r="1576" spans="1:21" ht="15" customHeight="1" x14ac:dyDescent="0.2">
      <c r="A1576" t="s">
        <v>6422</v>
      </c>
      <c r="B1576" s="7" t="s">
        <v>6493</v>
      </c>
      <c r="C1576" s="7" t="s">
        <v>6424</v>
      </c>
      <c r="D1576" s="7" t="s">
        <v>6494</v>
      </c>
      <c r="E1576" s="7" t="s">
        <v>34</v>
      </c>
      <c r="F1576" s="7" t="s">
        <v>35</v>
      </c>
      <c r="G1576" s="7" t="s">
        <v>6494</v>
      </c>
      <c r="H1576" t="s">
        <v>6495</v>
      </c>
      <c r="I1576" s="7" t="s">
        <v>41</v>
      </c>
      <c r="J1576" s="7" t="s">
        <v>8005</v>
      </c>
      <c r="K1576" s="7" t="s">
        <v>8005</v>
      </c>
      <c r="L1576" s="36">
        <v>1381776</v>
      </c>
      <c r="M1576" s="7" t="s">
        <v>8005</v>
      </c>
      <c r="N1576" s="36">
        <v>0</v>
      </c>
      <c r="O1576" s="36">
        <v>783299</v>
      </c>
      <c r="P1576" s="36">
        <v>0</v>
      </c>
      <c r="Q1576" s="36">
        <v>0</v>
      </c>
      <c r="R1576" s="36">
        <v>270771</v>
      </c>
      <c r="S1576" s="36">
        <v>0</v>
      </c>
      <c r="T1576" s="36">
        <v>1054070</v>
      </c>
      <c r="U1576" s="36">
        <v>327706</v>
      </c>
    </row>
    <row r="1577" spans="1:21" ht="15" customHeight="1" x14ac:dyDescent="0.2">
      <c r="A1577" t="s">
        <v>6422</v>
      </c>
      <c r="B1577" s="7" t="s">
        <v>6496</v>
      </c>
      <c r="C1577" s="7" t="s">
        <v>6424</v>
      </c>
      <c r="D1577" s="7" t="s">
        <v>6497</v>
      </c>
      <c r="E1577" s="7" t="s">
        <v>34</v>
      </c>
      <c r="F1577" s="7" t="s">
        <v>35</v>
      </c>
      <c r="G1577" s="7" t="s">
        <v>6497</v>
      </c>
      <c r="H1577" t="s">
        <v>6498</v>
      </c>
      <c r="I1577" s="7" t="s">
        <v>41</v>
      </c>
      <c r="J1577" s="7" t="s">
        <v>8005</v>
      </c>
      <c r="K1577" s="7" t="s">
        <v>8005</v>
      </c>
      <c r="L1577" s="36">
        <v>148652</v>
      </c>
      <c r="M1577" s="7" t="s">
        <v>8006</v>
      </c>
      <c r="N1577" s="36">
        <v>0</v>
      </c>
      <c r="O1577" s="36">
        <v>39776</v>
      </c>
      <c r="P1577" s="36">
        <v>68213</v>
      </c>
      <c r="Q1577" s="36">
        <v>0</v>
      </c>
      <c r="R1577" s="36">
        <v>0</v>
      </c>
      <c r="S1577" s="36">
        <v>0</v>
      </c>
      <c r="T1577" s="36">
        <v>107989</v>
      </c>
      <c r="U1577" s="36">
        <v>40663</v>
      </c>
    </row>
    <row r="1578" spans="1:21" ht="15" customHeight="1" x14ac:dyDescent="0.2">
      <c r="A1578" t="s">
        <v>6422</v>
      </c>
      <c r="B1578" s="7" t="s">
        <v>6499</v>
      </c>
      <c r="C1578" s="7" t="s">
        <v>6424</v>
      </c>
      <c r="D1578" s="7" t="s">
        <v>6500</v>
      </c>
      <c r="E1578" s="7" t="s">
        <v>34</v>
      </c>
      <c r="F1578" s="7" t="s">
        <v>35</v>
      </c>
      <c r="G1578" s="7" t="s">
        <v>6500</v>
      </c>
      <c r="H1578" t="s">
        <v>6501</v>
      </c>
      <c r="I1578" s="7" t="s">
        <v>41</v>
      </c>
      <c r="J1578" s="7" t="s">
        <v>8005</v>
      </c>
      <c r="K1578" s="7" t="s">
        <v>8005</v>
      </c>
      <c r="L1578" s="36">
        <v>272625</v>
      </c>
      <c r="M1578" s="7" t="s">
        <v>8005</v>
      </c>
      <c r="N1578" s="36">
        <v>65516</v>
      </c>
      <c r="O1578" s="36">
        <v>95556</v>
      </c>
      <c r="P1578" s="36">
        <v>0</v>
      </c>
      <c r="Q1578" s="36">
        <v>52935</v>
      </c>
      <c r="R1578" s="36">
        <v>55825</v>
      </c>
      <c r="S1578" s="36">
        <v>0</v>
      </c>
      <c r="T1578" s="36">
        <v>269832</v>
      </c>
      <c r="U1578" s="36">
        <v>2793</v>
      </c>
    </row>
    <row r="1579" spans="1:21" ht="15" customHeight="1" x14ac:dyDescent="0.2">
      <c r="A1579" t="s">
        <v>6422</v>
      </c>
      <c r="B1579" s="7" t="s">
        <v>6502</v>
      </c>
      <c r="C1579" s="7" t="s">
        <v>6424</v>
      </c>
      <c r="D1579" s="7" t="s">
        <v>6503</v>
      </c>
      <c r="E1579" s="7" t="s">
        <v>34</v>
      </c>
      <c r="F1579" s="7" t="s">
        <v>35</v>
      </c>
      <c r="G1579" s="7" t="s">
        <v>6503</v>
      </c>
      <c r="H1579" t="s">
        <v>6504</v>
      </c>
      <c r="I1579" s="7" t="s">
        <v>41</v>
      </c>
      <c r="J1579" s="7" t="s">
        <v>8005</v>
      </c>
      <c r="K1579" s="7" t="s">
        <v>8005</v>
      </c>
      <c r="L1579" s="36">
        <v>4650248</v>
      </c>
      <c r="M1579" s="7" t="s">
        <v>8005</v>
      </c>
      <c r="N1579" s="36">
        <v>1118457</v>
      </c>
      <c r="O1579" s="36">
        <v>1261201</v>
      </c>
      <c r="P1579" s="36">
        <v>1064189</v>
      </c>
      <c r="Q1579" s="36">
        <v>342787</v>
      </c>
      <c r="R1579" s="36">
        <v>863614</v>
      </c>
      <c r="S1579" s="36">
        <v>0</v>
      </c>
      <c r="T1579" s="36">
        <v>4650248</v>
      </c>
      <c r="U1579" s="36">
        <v>0</v>
      </c>
    </row>
    <row r="1580" spans="1:21" ht="15" customHeight="1" x14ac:dyDescent="0.2">
      <c r="A1580" t="s">
        <v>6422</v>
      </c>
      <c r="B1580" s="7" t="s">
        <v>6505</v>
      </c>
      <c r="C1580" s="7" t="s">
        <v>6424</v>
      </c>
      <c r="D1580" s="7" t="s">
        <v>6506</v>
      </c>
      <c r="E1580" s="7" t="s">
        <v>34</v>
      </c>
      <c r="F1580" s="7" t="s">
        <v>35</v>
      </c>
      <c r="G1580" s="7" t="s">
        <v>6506</v>
      </c>
      <c r="H1580" t="s">
        <v>6507</v>
      </c>
      <c r="I1580" s="7" t="s">
        <v>41</v>
      </c>
      <c r="J1580" s="7" t="s">
        <v>8005</v>
      </c>
      <c r="K1580" s="7" t="s">
        <v>8005</v>
      </c>
      <c r="L1580" s="36">
        <v>1473058</v>
      </c>
      <c r="M1580" s="7" t="s">
        <v>8005</v>
      </c>
      <c r="N1580" s="36">
        <v>0</v>
      </c>
      <c r="O1580" s="36">
        <v>234378</v>
      </c>
      <c r="P1580" s="36">
        <v>547632</v>
      </c>
      <c r="Q1580" s="36">
        <v>523882</v>
      </c>
      <c r="R1580" s="36">
        <v>167166</v>
      </c>
      <c r="S1580" s="36">
        <v>0</v>
      </c>
      <c r="T1580" s="36">
        <v>1473058</v>
      </c>
      <c r="U1580" s="36">
        <v>0</v>
      </c>
    </row>
    <row r="1581" spans="1:21" ht="15" customHeight="1" x14ac:dyDescent="0.2">
      <c r="A1581" t="s">
        <v>6422</v>
      </c>
      <c r="B1581" s="7" t="s">
        <v>6508</v>
      </c>
      <c r="C1581" s="7" t="s">
        <v>6424</v>
      </c>
      <c r="D1581" s="7" t="s">
        <v>6509</v>
      </c>
      <c r="E1581" s="7" t="s">
        <v>34</v>
      </c>
      <c r="F1581" s="7" t="s">
        <v>35</v>
      </c>
      <c r="G1581" s="7" t="s">
        <v>6509</v>
      </c>
      <c r="H1581" t="s">
        <v>6510</v>
      </c>
      <c r="I1581" s="7" t="s">
        <v>41</v>
      </c>
      <c r="J1581" s="7" t="s">
        <v>8005</v>
      </c>
      <c r="K1581" s="7" t="s">
        <v>8005</v>
      </c>
      <c r="L1581" s="36">
        <v>43951</v>
      </c>
      <c r="M1581" s="7" t="s">
        <v>8005</v>
      </c>
      <c r="N1581" s="36">
        <v>10643</v>
      </c>
      <c r="O1581" s="36">
        <v>17052</v>
      </c>
      <c r="P1581" s="36">
        <v>16152</v>
      </c>
      <c r="Q1581" s="36">
        <v>0</v>
      </c>
      <c r="R1581" s="36">
        <v>104</v>
      </c>
      <c r="S1581" s="36">
        <v>0</v>
      </c>
      <c r="T1581" s="36">
        <v>43951</v>
      </c>
      <c r="U1581" s="36">
        <v>0</v>
      </c>
    </row>
    <row r="1582" spans="1:21" ht="15" customHeight="1" x14ac:dyDescent="0.2">
      <c r="A1582" t="s">
        <v>6422</v>
      </c>
      <c r="B1582" s="7" t="s">
        <v>6511</v>
      </c>
      <c r="C1582" s="7" t="s">
        <v>6424</v>
      </c>
      <c r="D1582" s="7" t="s">
        <v>6512</v>
      </c>
      <c r="E1582" s="7" t="s">
        <v>34</v>
      </c>
      <c r="F1582" s="7" t="s">
        <v>35</v>
      </c>
      <c r="G1582" s="7" t="s">
        <v>6512</v>
      </c>
      <c r="H1582" t="s">
        <v>6513</v>
      </c>
      <c r="I1582" s="7" t="s">
        <v>41</v>
      </c>
      <c r="J1582" s="7" t="s">
        <v>8005</v>
      </c>
      <c r="K1582" s="7" t="s">
        <v>8005</v>
      </c>
      <c r="L1582" s="36">
        <v>536402</v>
      </c>
      <c r="M1582" s="7" t="s">
        <v>8005</v>
      </c>
      <c r="N1582" s="36">
        <v>0</v>
      </c>
      <c r="O1582" s="36">
        <v>391298</v>
      </c>
      <c r="P1582" s="36">
        <v>139637</v>
      </c>
      <c r="Q1582" s="36">
        <v>0</v>
      </c>
      <c r="R1582" s="36">
        <v>5467</v>
      </c>
      <c r="S1582" s="36">
        <v>0</v>
      </c>
      <c r="T1582" s="36">
        <v>536402</v>
      </c>
      <c r="U1582" s="36">
        <v>0</v>
      </c>
    </row>
    <row r="1583" spans="1:21" ht="15" customHeight="1" x14ac:dyDescent="0.2">
      <c r="A1583" t="s">
        <v>6422</v>
      </c>
      <c r="B1583" s="7" t="s">
        <v>6514</v>
      </c>
      <c r="C1583" s="7" t="s">
        <v>6424</v>
      </c>
      <c r="D1583" s="7" t="s">
        <v>6515</v>
      </c>
      <c r="E1583" s="7" t="s">
        <v>34</v>
      </c>
      <c r="F1583" s="7" t="s">
        <v>35</v>
      </c>
      <c r="G1583" s="7" t="s">
        <v>6515</v>
      </c>
      <c r="H1583" t="s">
        <v>6516</v>
      </c>
      <c r="I1583" s="7" t="s">
        <v>41</v>
      </c>
      <c r="J1583" s="7" t="s">
        <v>8005</v>
      </c>
      <c r="K1583" s="7" t="s">
        <v>8005</v>
      </c>
      <c r="L1583" s="36">
        <v>124429</v>
      </c>
      <c r="M1583" s="7" t="s">
        <v>8005</v>
      </c>
      <c r="N1583" s="36">
        <v>30131</v>
      </c>
      <c r="O1583" s="36">
        <v>47317</v>
      </c>
      <c r="P1583" s="36">
        <v>16717</v>
      </c>
      <c r="Q1583" s="36">
        <v>0</v>
      </c>
      <c r="R1583" s="36">
        <v>30264</v>
      </c>
      <c r="S1583" s="36">
        <v>0</v>
      </c>
      <c r="T1583" s="36">
        <v>124429</v>
      </c>
      <c r="U1583" s="36">
        <v>0</v>
      </c>
    </row>
    <row r="1584" spans="1:21" ht="15" customHeight="1" x14ac:dyDescent="0.2">
      <c r="A1584" t="s">
        <v>6422</v>
      </c>
      <c r="B1584" s="7" t="s">
        <v>6517</v>
      </c>
      <c r="C1584" s="7" t="s">
        <v>6424</v>
      </c>
      <c r="D1584" s="7" t="s">
        <v>6518</v>
      </c>
      <c r="E1584" s="7" t="s">
        <v>34</v>
      </c>
      <c r="F1584" s="7" t="s">
        <v>35</v>
      </c>
      <c r="G1584" s="7" t="s">
        <v>6518</v>
      </c>
      <c r="H1584" t="s">
        <v>6519</v>
      </c>
      <c r="I1584" s="7" t="s">
        <v>41</v>
      </c>
      <c r="J1584" s="7" t="s">
        <v>8005</v>
      </c>
      <c r="K1584" s="7" t="s">
        <v>8005</v>
      </c>
      <c r="L1584" s="36">
        <v>834180</v>
      </c>
      <c r="M1584" s="7" t="s">
        <v>8005</v>
      </c>
      <c r="N1584" s="36">
        <v>201996</v>
      </c>
      <c r="O1584" s="36">
        <v>318590</v>
      </c>
      <c r="P1584" s="36">
        <v>0</v>
      </c>
      <c r="Q1584" s="36">
        <v>51855</v>
      </c>
      <c r="R1584" s="36">
        <v>261739</v>
      </c>
      <c r="S1584" s="36">
        <v>0</v>
      </c>
      <c r="T1584" s="36">
        <v>834180</v>
      </c>
      <c r="U1584" s="36">
        <v>0</v>
      </c>
    </row>
    <row r="1585" spans="1:21" ht="15" customHeight="1" x14ac:dyDescent="0.2">
      <c r="A1585" t="s">
        <v>6422</v>
      </c>
      <c r="B1585" s="7" t="s">
        <v>6520</v>
      </c>
      <c r="C1585" s="7" t="s">
        <v>6424</v>
      </c>
      <c r="D1585" s="7" t="s">
        <v>6503</v>
      </c>
      <c r="E1585" s="7" t="s">
        <v>6521</v>
      </c>
      <c r="F1585" s="7" t="s">
        <v>6522</v>
      </c>
      <c r="G1585" s="7" t="s">
        <v>6523</v>
      </c>
      <c r="H1585" t="s">
        <v>6524</v>
      </c>
      <c r="I1585" s="7" t="s">
        <v>98</v>
      </c>
      <c r="J1585" s="7" t="s">
        <v>8005</v>
      </c>
      <c r="K1585" s="7" t="s">
        <v>8005</v>
      </c>
      <c r="L1585" s="36">
        <v>168617</v>
      </c>
      <c r="M1585" s="7" t="s">
        <v>8005</v>
      </c>
      <c r="N1585" s="36">
        <v>11124</v>
      </c>
      <c r="O1585" s="36">
        <v>93953</v>
      </c>
      <c r="P1585" s="36">
        <v>52194</v>
      </c>
      <c r="Q1585" s="36">
        <v>0</v>
      </c>
      <c r="R1585" s="36">
        <v>0</v>
      </c>
      <c r="S1585" s="36">
        <v>0</v>
      </c>
      <c r="T1585" s="36">
        <v>157271</v>
      </c>
      <c r="U1585" s="36">
        <v>11346</v>
      </c>
    </row>
    <row r="1586" spans="1:21" ht="15" customHeight="1" x14ac:dyDescent="0.2">
      <c r="A1586" t="s">
        <v>6422</v>
      </c>
      <c r="B1586" s="7" t="s">
        <v>6525</v>
      </c>
      <c r="C1586" s="7" t="s">
        <v>6424</v>
      </c>
      <c r="D1586" s="7" t="s">
        <v>6482</v>
      </c>
      <c r="E1586" s="7" t="s">
        <v>6526</v>
      </c>
      <c r="F1586" s="7" t="s">
        <v>6527</v>
      </c>
      <c r="G1586" s="7" t="s">
        <v>6528</v>
      </c>
      <c r="H1586" t="s">
        <v>6529</v>
      </c>
      <c r="I1586" s="7" t="s">
        <v>98</v>
      </c>
      <c r="J1586" s="7" t="s">
        <v>8006</v>
      </c>
      <c r="K1586" s="7" t="s">
        <v>8006</v>
      </c>
      <c r="L1586" s="36">
        <v>0</v>
      </c>
      <c r="M1586" s="7" t="s">
        <v>8006</v>
      </c>
      <c r="N1586" s="36">
        <v>0</v>
      </c>
      <c r="O1586" s="36">
        <v>0</v>
      </c>
      <c r="P1586" s="36">
        <v>0</v>
      </c>
      <c r="Q1586" s="36">
        <v>0</v>
      </c>
      <c r="R1586" s="36">
        <v>0</v>
      </c>
      <c r="S1586" s="36">
        <v>0</v>
      </c>
      <c r="T1586" s="36">
        <v>0</v>
      </c>
      <c r="U1586" s="36">
        <v>0</v>
      </c>
    </row>
    <row r="1587" spans="1:21" ht="15" customHeight="1" x14ac:dyDescent="0.2">
      <c r="A1587" t="s">
        <v>6422</v>
      </c>
      <c r="B1587" s="7" t="s">
        <v>6530</v>
      </c>
      <c r="C1587" s="7" t="s">
        <v>6424</v>
      </c>
      <c r="D1587" s="7" t="s">
        <v>6446</v>
      </c>
      <c r="E1587" s="7" t="s">
        <v>6531</v>
      </c>
      <c r="F1587" s="7" t="s">
        <v>6532</v>
      </c>
      <c r="G1587" s="7" t="s">
        <v>6533</v>
      </c>
      <c r="H1587" t="s">
        <v>6534</v>
      </c>
      <c r="I1587" s="7" t="s">
        <v>98</v>
      </c>
      <c r="J1587" s="7" t="s">
        <v>8005</v>
      </c>
      <c r="K1587" s="7" t="s">
        <v>8005</v>
      </c>
      <c r="L1587" s="36">
        <v>144377</v>
      </c>
      <c r="M1587" s="7" t="s">
        <v>8005</v>
      </c>
      <c r="N1587" s="36">
        <v>34961</v>
      </c>
      <c r="O1587" s="36">
        <v>36009</v>
      </c>
      <c r="P1587" s="36">
        <v>0</v>
      </c>
      <c r="Q1587" s="36">
        <v>0</v>
      </c>
      <c r="R1587" s="36">
        <v>73407</v>
      </c>
      <c r="S1587" s="36">
        <v>0</v>
      </c>
      <c r="T1587" s="36">
        <v>144377</v>
      </c>
      <c r="U1587" s="36">
        <v>0</v>
      </c>
    </row>
    <row r="1588" spans="1:21" ht="15" customHeight="1" x14ac:dyDescent="0.2">
      <c r="A1588" t="s">
        <v>6422</v>
      </c>
      <c r="B1588" s="7" t="s">
        <v>6535</v>
      </c>
      <c r="C1588" s="7" t="s">
        <v>6424</v>
      </c>
      <c r="D1588" s="7" t="s">
        <v>6446</v>
      </c>
      <c r="E1588" s="7" t="s">
        <v>6536</v>
      </c>
      <c r="F1588" s="7" t="s">
        <v>6537</v>
      </c>
      <c r="G1588" s="7" t="s">
        <v>6538</v>
      </c>
      <c r="H1588" t="s">
        <v>6539</v>
      </c>
      <c r="I1588" s="7" t="s">
        <v>98</v>
      </c>
      <c r="J1588" s="7" t="s">
        <v>8005</v>
      </c>
      <c r="K1588" s="7" t="s">
        <v>8005</v>
      </c>
      <c r="L1588" s="36">
        <v>30604</v>
      </c>
      <c r="M1588" s="7" t="s">
        <v>8005</v>
      </c>
      <c r="N1588" s="36">
        <v>0</v>
      </c>
      <c r="O1588" s="36">
        <v>0</v>
      </c>
      <c r="P1588" s="36">
        <v>0</v>
      </c>
      <c r="Q1588" s="36">
        <v>0</v>
      </c>
      <c r="R1588" s="36">
        <v>0</v>
      </c>
      <c r="S1588" s="36">
        <v>0</v>
      </c>
      <c r="T1588" s="36">
        <v>0</v>
      </c>
      <c r="U1588" s="36">
        <v>30604</v>
      </c>
    </row>
    <row r="1589" spans="1:21" ht="15" customHeight="1" x14ac:dyDescent="0.2">
      <c r="A1589" t="s">
        <v>6422</v>
      </c>
      <c r="B1589" s="7" t="s">
        <v>6540</v>
      </c>
      <c r="C1589" s="7" t="s">
        <v>6424</v>
      </c>
      <c r="D1589" s="7" t="s">
        <v>6446</v>
      </c>
      <c r="E1589" s="7" t="s">
        <v>6541</v>
      </c>
      <c r="F1589" s="7" t="s">
        <v>6542</v>
      </c>
      <c r="G1589" s="7" t="s">
        <v>6543</v>
      </c>
      <c r="H1589" t="s">
        <v>6544</v>
      </c>
      <c r="I1589" s="7" t="s">
        <v>98</v>
      </c>
      <c r="J1589" s="7" t="s">
        <v>8005</v>
      </c>
      <c r="K1589" s="7" t="s">
        <v>8005</v>
      </c>
      <c r="L1589" s="36">
        <v>153493</v>
      </c>
      <c r="M1589" s="7" t="s">
        <v>8005</v>
      </c>
      <c r="N1589" s="36">
        <v>36859</v>
      </c>
      <c r="O1589" s="36">
        <v>62532</v>
      </c>
      <c r="P1589" s="36">
        <v>52608</v>
      </c>
      <c r="Q1589" s="36">
        <v>0</v>
      </c>
      <c r="R1589" s="36">
        <v>1494</v>
      </c>
      <c r="S1589" s="36">
        <v>0</v>
      </c>
      <c r="T1589" s="36">
        <v>153493</v>
      </c>
      <c r="U1589" s="36">
        <v>0</v>
      </c>
    </row>
    <row r="1590" spans="1:21" ht="15" customHeight="1" x14ac:dyDescent="0.2">
      <c r="A1590" t="s">
        <v>6422</v>
      </c>
      <c r="B1590" s="7" t="s">
        <v>6545</v>
      </c>
      <c r="C1590" s="7" t="s">
        <v>6424</v>
      </c>
      <c r="D1590" s="7" t="s">
        <v>6425</v>
      </c>
      <c r="E1590" s="7" t="s">
        <v>6546</v>
      </c>
      <c r="F1590" s="7" t="s">
        <v>6547</v>
      </c>
      <c r="G1590" s="7" t="s">
        <v>6548</v>
      </c>
      <c r="H1590" t="s">
        <v>6549</v>
      </c>
      <c r="I1590" s="7" t="s">
        <v>98</v>
      </c>
      <c r="J1590" s="7" t="s">
        <v>8005</v>
      </c>
      <c r="K1590" s="7" t="s">
        <v>8006</v>
      </c>
      <c r="L1590" s="36">
        <v>0</v>
      </c>
      <c r="M1590" s="7" t="s">
        <v>8006</v>
      </c>
      <c r="N1590" s="36">
        <v>0</v>
      </c>
      <c r="O1590" s="36">
        <v>0</v>
      </c>
      <c r="P1590" s="36">
        <v>0</v>
      </c>
      <c r="Q1590" s="36">
        <v>0</v>
      </c>
      <c r="R1590" s="36">
        <v>0</v>
      </c>
      <c r="S1590" s="36">
        <v>0</v>
      </c>
      <c r="T1590" s="36">
        <v>0</v>
      </c>
      <c r="U1590" s="36">
        <v>0</v>
      </c>
    </row>
    <row r="1591" spans="1:21" ht="15" customHeight="1" x14ac:dyDescent="0.2">
      <c r="A1591" t="s">
        <v>6422</v>
      </c>
      <c r="B1591" s="7" t="s">
        <v>6550</v>
      </c>
      <c r="C1591" s="7" t="s">
        <v>6424</v>
      </c>
      <c r="D1591" s="7" t="s">
        <v>6428</v>
      </c>
      <c r="E1591" s="7" t="s">
        <v>6551</v>
      </c>
      <c r="F1591" s="7" t="s">
        <v>6552</v>
      </c>
      <c r="G1591" s="7" t="s">
        <v>6553</v>
      </c>
      <c r="H1591" t="s">
        <v>6554</v>
      </c>
      <c r="I1591" s="7" t="s">
        <v>98</v>
      </c>
      <c r="J1591" s="7" t="s">
        <v>8005</v>
      </c>
      <c r="K1591" s="7" t="s">
        <v>8005</v>
      </c>
      <c r="L1591" s="36">
        <v>136934</v>
      </c>
      <c r="M1591" s="7" t="s">
        <v>8005</v>
      </c>
      <c r="N1591" s="36">
        <v>33159</v>
      </c>
      <c r="O1591" s="36">
        <v>34153</v>
      </c>
      <c r="P1591" s="36">
        <v>35146</v>
      </c>
      <c r="Q1591" s="36">
        <v>34234</v>
      </c>
      <c r="R1591" s="36">
        <v>242</v>
      </c>
      <c r="S1591" s="36">
        <v>0</v>
      </c>
      <c r="T1591" s="36">
        <v>136934</v>
      </c>
      <c r="U1591" s="36">
        <v>0</v>
      </c>
    </row>
    <row r="1592" spans="1:21" ht="15" customHeight="1" x14ac:dyDescent="0.2">
      <c r="A1592" t="s">
        <v>6422</v>
      </c>
      <c r="B1592" s="7" t="s">
        <v>6555</v>
      </c>
      <c r="C1592" s="7" t="s">
        <v>6424</v>
      </c>
      <c r="D1592" s="7" t="s">
        <v>6446</v>
      </c>
      <c r="E1592" s="7" t="s">
        <v>6556</v>
      </c>
      <c r="F1592" s="7" t="s">
        <v>6557</v>
      </c>
      <c r="G1592" s="7" t="s">
        <v>6558</v>
      </c>
      <c r="H1592" t="s">
        <v>6559</v>
      </c>
      <c r="I1592" s="7" t="s">
        <v>98</v>
      </c>
      <c r="J1592" s="7" t="s">
        <v>8007</v>
      </c>
      <c r="K1592" s="7" t="s">
        <v>8006</v>
      </c>
      <c r="L1592" s="36">
        <v>0</v>
      </c>
      <c r="M1592" s="7" t="s">
        <v>8005</v>
      </c>
      <c r="N1592" s="36">
        <v>0</v>
      </c>
      <c r="O1592" s="36">
        <v>0</v>
      </c>
      <c r="P1592" s="36">
        <v>0</v>
      </c>
      <c r="Q1592" s="36">
        <v>0</v>
      </c>
      <c r="R1592" s="36">
        <v>0</v>
      </c>
      <c r="S1592" s="36">
        <v>0</v>
      </c>
      <c r="T1592" s="36">
        <v>0</v>
      </c>
      <c r="U1592" s="36">
        <v>0</v>
      </c>
    </row>
    <row r="1593" spans="1:21" ht="15" customHeight="1" x14ac:dyDescent="0.2">
      <c r="A1593" t="s">
        <v>6422</v>
      </c>
      <c r="B1593" s="7" t="s">
        <v>6560</v>
      </c>
      <c r="C1593" s="7" t="s">
        <v>6424</v>
      </c>
      <c r="D1593" s="7" t="s">
        <v>6425</v>
      </c>
      <c r="E1593" s="7" t="s">
        <v>6561</v>
      </c>
      <c r="F1593" s="7" t="s">
        <v>6562</v>
      </c>
      <c r="G1593" s="7" t="s">
        <v>6563</v>
      </c>
      <c r="H1593" t="s">
        <v>5240</v>
      </c>
      <c r="I1593" s="7" t="s">
        <v>98</v>
      </c>
      <c r="J1593" s="7" t="s">
        <v>8006</v>
      </c>
      <c r="K1593" s="7" t="s">
        <v>8006</v>
      </c>
      <c r="L1593" s="36">
        <v>0</v>
      </c>
      <c r="M1593" s="7" t="s">
        <v>8006</v>
      </c>
      <c r="N1593" s="36">
        <v>0</v>
      </c>
      <c r="O1593" s="36">
        <v>0</v>
      </c>
      <c r="P1593" s="36">
        <v>0</v>
      </c>
      <c r="Q1593" s="36">
        <v>0</v>
      </c>
      <c r="R1593" s="36">
        <v>0</v>
      </c>
      <c r="S1593" s="36">
        <v>0</v>
      </c>
      <c r="T1593" s="36">
        <v>0</v>
      </c>
      <c r="U1593" s="36">
        <v>0</v>
      </c>
    </row>
    <row r="1594" spans="1:21" ht="15" customHeight="1" x14ac:dyDescent="0.2">
      <c r="A1594" t="s">
        <v>6422</v>
      </c>
      <c r="B1594" s="7" t="s">
        <v>6564</v>
      </c>
      <c r="C1594" s="7" t="s">
        <v>6424</v>
      </c>
      <c r="D1594" s="7" t="s">
        <v>6425</v>
      </c>
      <c r="E1594" s="7" t="s">
        <v>6565</v>
      </c>
      <c r="F1594" s="7" t="s">
        <v>6566</v>
      </c>
      <c r="G1594" s="7" t="s">
        <v>6567</v>
      </c>
      <c r="H1594" t="s">
        <v>6568</v>
      </c>
      <c r="I1594" s="7" t="s">
        <v>98</v>
      </c>
      <c r="J1594" s="7" t="s">
        <v>8005</v>
      </c>
      <c r="K1594" s="7" t="s">
        <v>8005</v>
      </c>
      <c r="L1594" s="36">
        <v>78801</v>
      </c>
      <c r="M1594" s="7" t="s">
        <v>8005</v>
      </c>
      <c r="N1594" s="36">
        <v>18916</v>
      </c>
      <c r="O1594" s="36">
        <v>0</v>
      </c>
      <c r="P1594" s="36">
        <v>584</v>
      </c>
      <c r="Q1594" s="36">
        <v>0</v>
      </c>
      <c r="R1594" s="36">
        <v>59301</v>
      </c>
      <c r="S1594" s="36">
        <v>0</v>
      </c>
      <c r="T1594" s="36">
        <v>78801</v>
      </c>
      <c r="U1594" s="36">
        <v>0</v>
      </c>
    </row>
    <row r="1595" spans="1:21" ht="15" customHeight="1" x14ac:dyDescent="0.2">
      <c r="A1595" t="s">
        <v>6422</v>
      </c>
      <c r="B1595" s="7" t="s">
        <v>6569</v>
      </c>
      <c r="C1595" s="7" t="s">
        <v>6424</v>
      </c>
      <c r="D1595" s="7" t="s">
        <v>6452</v>
      </c>
      <c r="E1595" s="7" t="s">
        <v>6570</v>
      </c>
      <c r="F1595" s="7" t="s">
        <v>6571</v>
      </c>
      <c r="G1595" s="7" t="s">
        <v>6572</v>
      </c>
      <c r="H1595" t="s">
        <v>6573</v>
      </c>
      <c r="I1595" s="7" t="s">
        <v>98</v>
      </c>
      <c r="J1595" s="7" t="s">
        <v>8005</v>
      </c>
      <c r="K1595" s="7" t="s">
        <v>8005</v>
      </c>
      <c r="L1595" s="36">
        <v>101222</v>
      </c>
      <c r="M1595" s="7" t="s">
        <v>8005</v>
      </c>
      <c r="N1595" s="36">
        <v>24419</v>
      </c>
      <c r="O1595" s="36">
        <v>27464</v>
      </c>
      <c r="P1595" s="36">
        <v>13784</v>
      </c>
      <c r="Q1595" s="36">
        <v>0</v>
      </c>
      <c r="R1595" s="36">
        <v>35555</v>
      </c>
      <c r="S1595" s="36">
        <v>0</v>
      </c>
      <c r="T1595" s="36">
        <v>101222</v>
      </c>
      <c r="U1595" s="36">
        <v>0</v>
      </c>
    </row>
    <row r="1596" spans="1:21" ht="15" customHeight="1" x14ac:dyDescent="0.2">
      <c r="A1596" t="s">
        <v>6422</v>
      </c>
      <c r="B1596" s="7" t="s">
        <v>6574</v>
      </c>
      <c r="C1596" s="7" t="s">
        <v>6424</v>
      </c>
      <c r="D1596" s="7" t="s">
        <v>6425</v>
      </c>
      <c r="E1596" s="7" t="s">
        <v>6575</v>
      </c>
      <c r="F1596" s="7" t="s">
        <v>6576</v>
      </c>
      <c r="G1596" s="7" t="s">
        <v>6577</v>
      </c>
      <c r="H1596" t="s">
        <v>6578</v>
      </c>
      <c r="I1596" s="7" t="s">
        <v>98</v>
      </c>
      <c r="J1596" s="7" t="s">
        <v>8005</v>
      </c>
      <c r="K1596" s="7" t="s">
        <v>8005</v>
      </c>
      <c r="L1596" s="36">
        <v>149845</v>
      </c>
      <c r="M1596" s="7" t="s">
        <v>8006</v>
      </c>
      <c r="N1596" s="36">
        <v>10699</v>
      </c>
      <c r="O1596" s="36">
        <v>37143</v>
      </c>
      <c r="P1596" s="36">
        <v>37143</v>
      </c>
      <c r="Q1596" s="36">
        <v>37461</v>
      </c>
      <c r="R1596" s="36">
        <v>0</v>
      </c>
      <c r="S1596" s="36">
        <v>0</v>
      </c>
      <c r="T1596" s="36">
        <v>122446</v>
      </c>
      <c r="U1596" s="36">
        <v>27399</v>
      </c>
    </row>
    <row r="1597" spans="1:21" ht="15" customHeight="1" x14ac:dyDescent="0.2">
      <c r="A1597" t="s">
        <v>6422</v>
      </c>
      <c r="B1597" s="7" t="s">
        <v>6579</v>
      </c>
      <c r="C1597" s="7" t="s">
        <v>6424</v>
      </c>
      <c r="D1597" s="7" t="s">
        <v>6425</v>
      </c>
      <c r="E1597" s="7" t="s">
        <v>6580</v>
      </c>
      <c r="F1597" s="7" t="s">
        <v>6581</v>
      </c>
      <c r="G1597" s="7" t="s">
        <v>6582</v>
      </c>
      <c r="H1597" t="s">
        <v>6583</v>
      </c>
      <c r="I1597" s="7" t="s">
        <v>98</v>
      </c>
      <c r="J1597" s="7" t="s">
        <v>8005</v>
      </c>
      <c r="K1597" s="7" t="s">
        <v>8005</v>
      </c>
      <c r="L1597" s="36">
        <v>94827</v>
      </c>
      <c r="M1597" s="7" t="s">
        <v>8005</v>
      </c>
      <c r="N1597" s="36">
        <v>22930</v>
      </c>
      <c r="O1597" s="36">
        <v>9398</v>
      </c>
      <c r="P1597" s="36">
        <v>36861</v>
      </c>
      <c r="Q1597" s="36">
        <v>0</v>
      </c>
      <c r="R1597" s="36">
        <v>25638</v>
      </c>
      <c r="S1597" s="36">
        <v>0</v>
      </c>
      <c r="T1597" s="36">
        <v>94827</v>
      </c>
      <c r="U1597" s="36">
        <v>0</v>
      </c>
    </row>
    <row r="1598" spans="1:21" ht="15" customHeight="1" x14ac:dyDescent="0.2">
      <c r="A1598" t="s">
        <v>6422</v>
      </c>
      <c r="B1598" s="7" t="s">
        <v>6584</v>
      </c>
      <c r="C1598" s="7" t="s">
        <v>6424</v>
      </c>
      <c r="D1598" s="7" t="s">
        <v>6446</v>
      </c>
      <c r="E1598" s="7" t="s">
        <v>6585</v>
      </c>
      <c r="F1598" s="7" t="s">
        <v>6586</v>
      </c>
      <c r="G1598" s="7" t="s">
        <v>6587</v>
      </c>
      <c r="H1598" t="s">
        <v>6588</v>
      </c>
      <c r="I1598" s="7" t="s">
        <v>98</v>
      </c>
      <c r="J1598" s="7" t="s">
        <v>8005</v>
      </c>
      <c r="K1598" s="7" t="s">
        <v>8005</v>
      </c>
      <c r="L1598" s="36">
        <v>156653</v>
      </c>
      <c r="M1598" s="7" t="s">
        <v>8005</v>
      </c>
      <c r="N1598" s="36">
        <v>37620</v>
      </c>
      <c r="O1598" s="36">
        <v>38777</v>
      </c>
      <c r="P1598" s="36">
        <v>39934</v>
      </c>
      <c r="Q1598" s="36">
        <v>39163</v>
      </c>
      <c r="R1598" s="36">
        <v>1159</v>
      </c>
      <c r="S1598" s="36">
        <v>0</v>
      </c>
      <c r="T1598" s="36">
        <v>156653</v>
      </c>
      <c r="U1598" s="36">
        <v>0</v>
      </c>
    </row>
    <row r="1599" spans="1:21" ht="15" customHeight="1" x14ac:dyDescent="0.2">
      <c r="A1599" t="s">
        <v>6422</v>
      </c>
      <c r="B1599" s="7" t="s">
        <v>6589</v>
      </c>
      <c r="C1599" s="7" t="s">
        <v>6424</v>
      </c>
      <c r="D1599" s="7" t="s">
        <v>6425</v>
      </c>
      <c r="E1599" s="7" t="s">
        <v>6590</v>
      </c>
      <c r="F1599" s="7" t="s">
        <v>6591</v>
      </c>
      <c r="G1599" s="7" t="s">
        <v>6592</v>
      </c>
      <c r="H1599" t="s">
        <v>6593</v>
      </c>
      <c r="I1599" s="7" t="s">
        <v>98</v>
      </c>
      <c r="J1599" s="7" t="s">
        <v>8005</v>
      </c>
      <c r="K1599" s="7" t="s">
        <v>8005</v>
      </c>
      <c r="L1599" s="36">
        <v>122201</v>
      </c>
      <c r="M1599" s="7" t="s">
        <v>8006</v>
      </c>
      <c r="N1599" s="36">
        <v>29591</v>
      </c>
      <c r="O1599" s="36">
        <v>30478</v>
      </c>
      <c r="P1599" s="36">
        <v>30478</v>
      </c>
      <c r="Q1599" s="36">
        <v>30550</v>
      </c>
      <c r="R1599" s="36">
        <v>0</v>
      </c>
      <c r="S1599" s="36">
        <v>0</v>
      </c>
      <c r="T1599" s="36">
        <v>121097</v>
      </c>
      <c r="U1599" s="36">
        <v>1104</v>
      </c>
    </row>
    <row r="1600" spans="1:21" ht="15" customHeight="1" x14ac:dyDescent="0.2">
      <c r="A1600" t="s">
        <v>6422</v>
      </c>
      <c r="B1600" s="7" t="s">
        <v>6594</v>
      </c>
      <c r="C1600" s="7" t="s">
        <v>6424</v>
      </c>
      <c r="D1600" s="7" t="s">
        <v>6425</v>
      </c>
      <c r="E1600" s="7" t="s">
        <v>6595</v>
      </c>
      <c r="F1600" s="7" t="s">
        <v>6596</v>
      </c>
      <c r="G1600" s="7" t="s">
        <v>6597</v>
      </c>
      <c r="H1600" t="s">
        <v>6598</v>
      </c>
      <c r="I1600" s="7" t="s">
        <v>98</v>
      </c>
      <c r="J1600" s="7" t="s">
        <v>8005</v>
      </c>
      <c r="K1600" s="7" t="s">
        <v>8005</v>
      </c>
      <c r="L1600" s="36">
        <v>141442</v>
      </c>
      <c r="M1600" s="7" t="s">
        <v>8006</v>
      </c>
      <c r="N1600" s="36">
        <v>268</v>
      </c>
      <c r="O1600" s="36">
        <v>35277</v>
      </c>
      <c r="P1600" s="36">
        <v>35277</v>
      </c>
      <c r="Q1600" s="36">
        <v>35361</v>
      </c>
      <c r="R1600" s="36">
        <v>0</v>
      </c>
      <c r="S1600" s="36">
        <v>0</v>
      </c>
      <c r="T1600" s="36">
        <v>106183</v>
      </c>
      <c r="U1600" s="36">
        <v>35259</v>
      </c>
    </row>
    <row r="1601" spans="1:21" ht="15" customHeight="1" x14ac:dyDescent="0.2">
      <c r="A1601" t="s">
        <v>6422</v>
      </c>
      <c r="B1601" s="7" t="s">
        <v>6599</v>
      </c>
      <c r="C1601" s="7" t="s">
        <v>6424</v>
      </c>
      <c r="D1601" s="7" t="s">
        <v>6425</v>
      </c>
      <c r="E1601" s="7" t="s">
        <v>6600</v>
      </c>
      <c r="F1601" s="7" t="s">
        <v>6601</v>
      </c>
      <c r="G1601" s="7" t="s">
        <v>6602</v>
      </c>
      <c r="H1601" t="s">
        <v>6603</v>
      </c>
      <c r="I1601" s="7" t="s">
        <v>98</v>
      </c>
      <c r="J1601" s="7" t="s">
        <v>8005</v>
      </c>
      <c r="K1601" s="7" t="s">
        <v>8005</v>
      </c>
      <c r="L1601" s="36">
        <v>106529</v>
      </c>
      <c r="M1601" s="7" t="s">
        <v>8005</v>
      </c>
      <c r="N1601" s="36">
        <v>25796</v>
      </c>
      <c r="O1601" s="36">
        <v>49744</v>
      </c>
      <c r="P1601" s="36">
        <v>30737</v>
      </c>
      <c r="Q1601" s="36">
        <v>0</v>
      </c>
      <c r="R1601" s="36">
        <v>252</v>
      </c>
      <c r="S1601" s="36">
        <v>0</v>
      </c>
      <c r="T1601" s="36">
        <v>106529</v>
      </c>
      <c r="U1601" s="36">
        <v>0</v>
      </c>
    </row>
    <row r="1602" spans="1:21" ht="15" customHeight="1" x14ac:dyDescent="0.2">
      <c r="A1602" t="s">
        <v>6422</v>
      </c>
      <c r="B1602" s="7" t="s">
        <v>6604</v>
      </c>
      <c r="C1602" s="7" t="s">
        <v>6424</v>
      </c>
      <c r="D1602" s="7" t="s">
        <v>6452</v>
      </c>
      <c r="E1602" s="7" t="s">
        <v>6605</v>
      </c>
      <c r="F1602" s="7" t="s">
        <v>6606</v>
      </c>
      <c r="G1602" s="7" t="s">
        <v>6607</v>
      </c>
      <c r="H1602" t="s">
        <v>6608</v>
      </c>
      <c r="I1602" s="7" t="s">
        <v>98</v>
      </c>
      <c r="J1602" s="7" t="s">
        <v>8005</v>
      </c>
      <c r="K1602" s="7" t="s">
        <v>8005</v>
      </c>
      <c r="L1602" s="36">
        <v>158906</v>
      </c>
      <c r="M1602" s="7" t="s">
        <v>8006</v>
      </c>
      <c r="N1602" s="36">
        <v>38336</v>
      </c>
      <c r="O1602" s="36">
        <v>39533</v>
      </c>
      <c r="P1602" s="36">
        <v>39533</v>
      </c>
      <c r="Q1602" s="36">
        <v>39727</v>
      </c>
      <c r="R1602" s="36">
        <v>0</v>
      </c>
      <c r="S1602" s="36">
        <v>0</v>
      </c>
      <c r="T1602" s="36">
        <v>157129</v>
      </c>
      <c r="U1602" s="36">
        <v>1777</v>
      </c>
    </row>
    <row r="1603" spans="1:21" ht="15" customHeight="1" x14ac:dyDescent="0.2">
      <c r="A1603" t="s">
        <v>6422</v>
      </c>
      <c r="B1603" s="7" t="s">
        <v>6609</v>
      </c>
      <c r="C1603" s="7" t="s">
        <v>6424</v>
      </c>
      <c r="D1603" s="7" t="s">
        <v>6425</v>
      </c>
      <c r="E1603" s="7" t="s">
        <v>6610</v>
      </c>
      <c r="F1603" s="7" t="s">
        <v>6611</v>
      </c>
      <c r="G1603" s="7" t="s">
        <v>6612</v>
      </c>
      <c r="H1603" t="s">
        <v>6613</v>
      </c>
      <c r="I1603" s="7" t="s">
        <v>98</v>
      </c>
      <c r="J1603" s="7" t="s">
        <v>8005</v>
      </c>
      <c r="K1603" s="7" t="s">
        <v>8005</v>
      </c>
      <c r="L1603" s="36">
        <v>143924</v>
      </c>
      <c r="M1603" s="7" t="s">
        <v>8006</v>
      </c>
      <c r="N1603" s="36">
        <v>34851</v>
      </c>
      <c r="O1603" s="36">
        <v>35896</v>
      </c>
      <c r="P1603" s="36">
        <v>35896</v>
      </c>
      <c r="Q1603" s="36">
        <v>35981</v>
      </c>
      <c r="R1603" s="36">
        <v>0</v>
      </c>
      <c r="S1603" s="36">
        <v>0</v>
      </c>
      <c r="T1603" s="36">
        <v>142624</v>
      </c>
      <c r="U1603" s="36">
        <v>1300</v>
      </c>
    </row>
    <row r="1604" spans="1:21" ht="15" customHeight="1" x14ac:dyDescent="0.2">
      <c r="A1604" t="s">
        <v>6422</v>
      </c>
      <c r="B1604" s="7" t="s">
        <v>6614</v>
      </c>
      <c r="C1604" s="7" t="s">
        <v>6424</v>
      </c>
      <c r="D1604" s="7" t="s">
        <v>6425</v>
      </c>
      <c r="E1604" s="7" t="s">
        <v>6615</v>
      </c>
      <c r="F1604" s="7" t="s">
        <v>6616</v>
      </c>
      <c r="G1604" s="7" t="s">
        <v>6617</v>
      </c>
      <c r="H1604" t="s">
        <v>6618</v>
      </c>
      <c r="I1604" s="7" t="s">
        <v>98</v>
      </c>
      <c r="J1604" s="7" t="s">
        <v>8005</v>
      </c>
      <c r="K1604" s="7" t="s">
        <v>8005</v>
      </c>
      <c r="L1604" s="36">
        <v>173406</v>
      </c>
      <c r="M1604" s="7" t="s">
        <v>8005</v>
      </c>
      <c r="N1604" s="36">
        <v>0</v>
      </c>
      <c r="O1604" s="36">
        <v>89788</v>
      </c>
      <c r="P1604" s="36">
        <v>66305</v>
      </c>
      <c r="Q1604" s="36">
        <v>0</v>
      </c>
      <c r="R1604" s="36">
        <v>0</v>
      </c>
      <c r="S1604" s="36">
        <v>0</v>
      </c>
      <c r="T1604" s="36">
        <v>156093</v>
      </c>
      <c r="U1604" s="36">
        <v>17313</v>
      </c>
    </row>
    <row r="1605" spans="1:21" ht="15" customHeight="1" x14ac:dyDescent="0.2">
      <c r="A1605" t="s">
        <v>6422</v>
      </c>
      <c r="B1605" s="7" t="s">
        <v>6619</v>
      </c>
      <c r="C1605" s="7" t="s">
        <v>6424</v>
      </c>
      <c r="D1605" s="7" t="s">
        <v>6458</v>
      </c>
      <c r="E1605" s="7" t="s">
        <v>6620</v>
      </c>
      <c r="F1605" s="7" t="s">
        <v>6621</v>
      </c>
      <c r="G1605" s="7" t="s">
        <v>6622</v>
      </c>
      <c r="H1605" t="s">
        <v>6623</v>
      </c>
      <c r="I1605" s="7" t="s">
        <v>98</v>
      </c>
      <c r="J1605" s="7" t="s">
        <v>8005</v>
      </c>
      <c r="K1605" s="7" t="s">
        <v>8005</v>
      </c>
      <c r="L1605" s="36">
        <v>76130</v>
      </c>
      <c r="M1605" s="7" t="s">
        <v>8005</v>
      </c>
      <c r="N1605" s="36">
        <v>18275</v>
      </c>
      <c r="O1605" s="36">
        <v>18839</v>
      </c>
      <c r="P1605" s="36">
        <v>18840</v>
      </c>
      <c r="Q1605" s="36">
        <v>19033</v>
      </c>
      <c r="R1605" s="36">
        <v>1143</v>
      </c>
      <c r="S1605" s="36">
        <v>0</v>
      </c>
      <c r="T1605" s="36">
        <v>76130</v>
      </c>
      <c r="U1605" s="36">
        <v>0</v>
      </c>
    </row>
    <row r="1606" spans="1:21" ht="15" customHeight="1" x14ac:dyDescent="0.2">
      <c r="A1606" t="s">
        <v>6422</v>
      </c>
      <c r="B1606" s="7" t="s">
        <v>6624</v>
      </c>
      <c r="C1606" s="7" t="s">
        <v>6424</v>
      </c>
      <c r="D1606" s="7" t="s">
        <v>6425</v>
      </c>
      <c r="E1606" s="7" t="s">
        <v>6625</v>
      </c>
      <c r="F1606" s="7" t="s">
        <v>6626</v>
      </c>
      <c r="G1606" s="7" t="s">
        <v>6627</v>
      </c>
      <c r="H1606" t="s">
        <v>6628</v>
      </c>
      <c r="I1606" s="7" t="s">
        <v>98</v>
      </c>
      <c r="J1606" s="7" t="s">
        <v>8005</v>
      </c>
      <c r="K1606" s="7" t="s">
        <v>8005</v>
      </c>
      <c r="L1606" s="36">
        <v>41404</v>
      </c>
      <c r="M1606" s="7" t="s">
        <v>8006</v>
      </c>
      <c r="N1606" s="36">
        <v>9980</v>
      </c>
      <c r="O1606" s="36">
        <v>0</v>
      </c>
      <c r="P1606" s="36">
        <v>0</v>
      </c>
      <c r="Q1606" s="36">
        <v>0</v>
      </c>
      <c r="R1606" s="36">
        <v>0</v>
      </c>
      <c r="S1606" s="36">
        <v>0</v>
      </c>
      <c r="T1606" s="36">
        <v>9980</v>
      </c>
      <c r="U1606" s="36">
        <v>31424</v>
      </c>
    </row>
    <row r="1607" spans="1:21" ht="15" customHeight="1" x14ac:dyDescent="0.2">
      <c r="A1607" t="s">
        <v>6422</v>
      </c>
      <c r="B1607" s="7" t="s">
        <v>6629</v>
      </c>
      <c r="C1607" s="7" t="s">
        <v>6424</v>
      </c>
      <c r="D1607" s="7" t="s">
        <v>6425</v>
      </c>
      <c r="E1607" s="7" t="s">
        <v>6630</v>
      </c>
      <c r="F1607" s="7" t="s">
        <v>6631</v>
      </c>
      <c r="G1607" s="7" t="s">
        <v>6632</v>
      </c>
      <c r="H1607" t="s">
        <v>6633</v>
      </c>
      <c r="I1607" s="7" t="s">
        <v>98</v>
      </c>
      <c r="J1607" s="7" t="s">
        <v>8005</v>
      </c>
      <c r="K1607" s="7" t="s">
        <v>8005</v>
      </c>
      <c r="L1607" s="36">
        <v>125697</v>
      </c>
      <c r="M1607" s="7" t="s">
        <v>8005</v>
      </c>
      <c r="N1607" s="36">
        <v>30185</v>
      </c>
      <c r="O1607" s="36">
        <v>56144</v>
      </c>
      <c r="P1607" s="36">
        <v>16453</v>
      </c>
      <c r="Q1607" s="36">
        <v>0</v>
      </c>
      <c r="R1607" s="36">
        <v>22915</v>
      </c>
      <c r="S1607" s="36">
        <v>0</v>
      </c>
      <c r="T1607" s="36">
        <v>125697</v>
      </c>
      <c r="U1607" s="36">
        <v>0</v>
      </c>
    </row>
    <row r="1608" spans="1:21" ht="15" customHeight="1" x14ac:dyDescent="0.2">
      <c r="A1608" t="s">
        <v>6422</v>
      </c>
      <c r="B1608" s="7" t="s">
        <v>6634</v>
      </c>
      <c r="C1608" s="7" t="s">
        <v>6424</v>
      </c>
      <c r="D1608" s="7" t="s">
        <v>6428</v>
      </c>
      <c r="E1608" s="7" t="s">
        <v>6635</v>
      </c>
      <c r="F1608" s="7" t="s">
        <v>6636</v>
      </c>
      <c r="G1608" s="7" t="s">
        <v>6637</v>
      </c>
      <c r="H1608" t="s">
        <v>6638</v>
      </c>
      <c r="I1608" s="7" t="s">
        <v>98</v>
      </c>
      <c r="J1608" s="7" t="s">
        <v>8005</v>
      </c>
      <c r="K1608" s="7" t="s">
        <v>8005</v>
      </c>
      <c r="L1608" s="36">
        <v>160960</v>
      </c>
      <c r="M1608" s="7" t="s">
        <v>8005</v>
      </c>
      <c r="N1608" s="36">
        <v>38654</v>
      </c>
      <c r="O1608" s="36">
        <v>71183</v>
      </c>
      <c r="P1608" s="36">
        <v>49543</v>
      </c>
      <c r="Q1608" s="36">
        <v>0</v>
      </c>
      <c r="R1608" s="36">
        <v>1580</v>
      </c>
      <c r="S1608" s="36">
        <v>0</v>
      </c>
      <c r="T1608" s="36">
        <v>160960</v>
      </c>
      <c r="U1608" s="36">
        <v>0</v>
      </c>
    </row>
    <row r="1609" spans="1:21" ht="15" customHeight="1" x14ac:dyDescent="0.2">
      <c r="A1609" t="s">
        <v>6422</v>
      </c>
      <c r="B1609" s="7" t="s">
        <v>6639</v>
      </c>
      <c r="C1609" s="7" t="s">
        <v>6424</v>
      </c>
      <c r="D1609" s="7" t="s">
        <v>6446</v>
      </c>
      <c r="E1609" s="7" t="s">
        <v>6640</v>
      </c>
      <c r="F1609" s="7" t="s">
        <v>6641</v>
      </c>
      <c r="G1609" s="7" t="s">
        <v>6642</v>
      </c>
      <c r="H1609" t="s">
        <v>6643</v>
      </c>
      <c r="I1609" s="7" t="s">
        <v>98</v>
      </c>
      <c r="J1609" s="7" t="s">
        <v>8005</v>
      </c>
      <c r="K1609" s="7" t="s">
        <v>8005</v>
      </c>
      <c r="L1609" s="36">
        <v>142873</v>
      </c>
      <c r="M1609" s="7" t="s">
        <v>8005</v>
      </c>
      <c r="N1609" s="36">
        <v>34309</v>
      </c>
      <c r="O1609" s="36">
        <v>15782</v>
      </c>
      <c r="P1609" s="36">
        <v>48382</v>
      </c>
      <c r="Q1609" s="36">
        <v>31955</v>
      </c>
      <c r="R1609" s="36">
        <v>12445</v>
      </c>
      <c r="S1609" s="36">
        <v>0</v>
      </c>
      <c r="T1609" s="36">
        <v>142873</v>
      </c>
      <c r="U1609" s="36">
        <v>0</v>
      </c>
    </row>
    <row r="1610" spans="1:21" ht="15" customHeight="1" x14ac:dyDescent="0.2">
      <c r="A1610" t="s">
        <v>6422</v>
      </c>
      <c r="B1610" s="7" t="s">
        <v>6644</v>
      </c>
      <c r="C1610" s="7" t="s">
        <v>6424</v>
      </c>
      <c r="D1610" s="7" t="s">
        <v>6425</v>
      </c>
      <c r="E1610" s="7" t="s">
        <v>6645</v>
      </c>
      <c r="F1610" s="7" t="s">
        <v>6646</v>
      </c>
      <c r="G1610" s="7" t="s">
        <v>6647</v>
      </c>
      <c r="H1610" t="s">
        <v>6648</v>
      </c>
      <c r="I1610" s="7" t="s">
        <v>98</v>
      </c>
      <c r="J1610" s="7" t="s">
        <v>8005</v>
      </c>
      <c r="K1610" s="7" t="s">
        <v>8005</v>
      </c>
      <c r="L1610" s="36">
        <v>173113</v>
      </c>
      <c r="M1610" s="7" t="s">
        <v>8006</v>
      </c>
      <c r="N1610" s="36">
        <v>41919</v>
      </c>
      <c r="O1610" s="36">
        <v>43176</v>
      </c>
      <c r="P1610" s="36">
        <v>43176</v>
      </c>
      <c r="Q1610" s="36">
        <v>43278</v>
      </c>
      <c r="R1610" s="36">
        <v>0</v>
      </c>
      <c r="S1610" s="36">
        <v>0</v>
      </c>
      <c r="T1610" s="36">
        <v>171549</v>
      </c>
      <c r="U1610" s="36">
        <v>1564</v>
      </c>
    </row>
    <row r="1611" spans="1:21" ht="15" customHeight="1" x14ac:dyDescent="0.2">
      <c r="A1611" t="s">
        <v>6422</v>
      </c>
      <c r="B1611" s="7" t="s">
        <v>6649</v>
      </c>
      <c r="C1611" s="7" t="s">
        <v>6424</v>
      </c>
      <c r="D1611" s="7" t="s">
        <v>6425</v>
      </c>
      <c r="E1611" s="7" t="s">
        <v>6650</v>
      </c>
      <c r="F1611" s="7" t="s">
        <v>6651</v>
      </c>
      <c r="G1611" s="7" t="s">
        <v>6652</v>
      </c>
      <c r="H1611" t="s">
        <v>6653</v>
      </c>
      <c r="I1611" s="7" t="s">
        <v>98</v>
      </c>
      <c r="J1611" s="7" t="s">
        <v>8005</v>
      </c>
      <c r="K1611" s="7" t="s">
        <v>8005</v>
      </c>
      <c r="L1611" s="36">
        <v>151925</v>
      </c>
      <c r="M1611" s="7" t="s">
        <v>8006</v>
      </c>
      <c r="N1611" s="36">
        <v>36729</v>
      </c>
      <c r="O1611" s="36">
        <v>37826</v>
      </c>
      <c r="P1611" s="36">
        <v>37826</v>
      </c>
      <c r="Q1611" s="36">
        <v>37981</v>
      </c>
      <c r="R1611" s="36">
        <v>0</v>
      </c>
      <c r="S1611" s="36">
        <v>0</v>
      </c>
      <c r="T1611" s="36">
        <v>150362</v>
      </c>
      <c r="U1611" s="36">
        <v>1563</v>
      </c>
    </row>
    <row r="1612" spans="1:21" ht="15" customHeight="1" x14ac:dyDescent="0.2">
      <c r="A1612" t="s">
        <v>6422</v>
      </c>
      <c r="B1612" s="7" t="s">
        <v>6654</v>
      </c>
      <c r="C1612" s="7" t="s">
        <v>6424</v>
      </c>
      <c r="D1612" s="7" t="s">
        <v>6452</v>
      </c>
      <c r="E1612" s="7" t="s">
        <v>6655</v>
      </c>
      <c r="F1612" s="7" t="s">
        <v>6656</v>
      </c>
      <c r="G1612" s="7" t="s">
        <v>6657</v>
      </c>
      <c r="H1612" t="s">
        <v>6658</v>
      </c>
      <c r="I1612" s="7" t="s">
        <v>98</v>
      </c>
      <c r="J1612" s="7" t="s">
        <v>8005</v>
      </c>
      <c r="K1612" s="7" t="s">
        <v>8005</v>
      </c>
      <c r="L1612" s="36">
        <v>113629</v>
      </c>
      <c r="M1612" s="7" t="s">
        <v>8006</v>
      </c>
      <c r="N1612" s="36">
        <v>27438</v>
      </c>
      <c r="O1612" s="36">
        <v>28295</v>
      </c>
      <c r="P1612" s="36">
        <v>28295</v>
      </c>
      <c r="Q1612" s="36">
        <v>28407</v>
      </c>
      <c r="R1612" s="36">
        <v>0</v>
      </c>
      <c r="S1612" s="36">
        <v>0</v>
      </c>
      <c r="T1612" s="36">
        <v>112435</v>
      </c>
      <c r="U1612" s="36">
        <v>1194</v>
      </c>
    </row>
    <row r="1613" spans="1:21" ht="15" customHeight="1" x14ac:dyDescent="0.2">
      <c r="A1613" t="s">
        <v>6422</v>
      </c>
      <c r="B1613" s="7" t="s">
        <v>6659</v>
      </c>
      <c r="C1613" s="7" t="s">
        <v>6424</v>
      </c>
      <c r="D1613" s="7" t="s">
        <v>6452</v>
      </c>
      <c r="E1613" s="7" t="s">
        <v>6660</v>
      </c>
      <c r="F1613" s="7" t="s">
        <v>6661</v>
      </c>
      <c r="G1613" s="7" t="s">
        <v>6662</v>
      </c>
      <c r="H1613" t="s">
        <v>6663</v>
      </c>
      <c r="I1613" s="7" t="s">
        <v>98</v>
      </c>
      <c r="J1613" s="7" t="s">
        <v>8005</v>
      </c>
      <c r="K1613" s="7" t="s">
        <v>8005</v>
      </c>
      <c r="L1613" s="36">
        <v>91488</v>
      </c>
      <c r="M1613" s="7" t="s">
        <v>8005</v>
      </c>
      <c r="N1613" s="36">
        <v>22154</v>
      </c>
      <c r="O1613" s="36">
        <v>16747</v>
      </c>
      <c r="P1613" s="36">
        <v>43144</v>
      </c>
      <c r="Q1613" s="36">
        <v>0</v>
      </c>
      <c r="R1613" s="36">
        <v>9443</v>
      </c>
      <c r="S1613" s="36">
        <v>0</v>
      </c>
      <c r="T1613" s="36">
        <v>91488</v>
      </c>
      <c r="U1613" s="36">
        <v>0</v>
      </c>
    </row>
    <row r="1614" spans="1:21" ht="15" customHeight="1" x14ac:dyDescent="0.2">
      <c r="A1614" t="s">
        <v>6422</v>
      </c>
      <c r="B1614" s="7" t="s">
        <v>6664</v>
      </c>
      <c r="C1614" s="7" t="s">
        <v>6424</v>
      </c>
      <c r="D1614" s="7" t="s">
        <v>6503</v>
      </c>
      <c r="E1614" s="7" t="s">
        <v>6665</v>
      </c>
      <c r="F1614" s="7" t="s">
        <v>6666</v>
      </c>
      <c r="G1614" s="7" t="s">
        <v>6667</v>
      </c>
      <c r="H1614" t="s">
        <v>6668</v>
      </c>
      <c r="I1614" s="7" t="s">
        <v>98</v>
      </c>
      <c r="J1614" s="7" t="s">
        <v>8005</v>
      </c>
      <c r="K1614" s="7" t="s">
        <v>8005</v>
      </c>
      <c r="L1614" s="36">
        <v>82060</v>
      </c>
      <c r="M1614" s="7" t="s">
        <v>8005</v>
      </c>
      <c r="N1614" s="36">
        <v>19871</v>
      </c>
      <c r="O1614" s="36">
        <v>17404</v>
      </c>
      <c r="P1614" s="36">
        <v>1641</v>
      </c>
      <c r="Q1614" s="36">
        <v>20195</v>
      </c>
      <c r="R1614" s="36">
        <v>22949</v>
      </c>
      <c r="S1614" s="36">
        <v>0</v>
      </c>
      <c r="T1614" s="36">
        <v>82060</v>
      </c>
      <c r="U1614" s="36">
        <v>0</v>
      </c>
    </row>
    <row r="1615" spans="1:21" ht="15" customHeight="1" x14ac:dyDescent="0.2">
      <c r="A1615" t="s">
        <v>6422</v>
      </c>
      <c r="B1615" s="7" t="s">
        <v>6669</v>
      </c>
      <c r="C1615" s="7" t="s">
        <v>6424</v>
      </c>
      <c r="D1615" s="7" t="s">
        <v>6425</v>
      </c>
      <c r="E1615" s="7" t="s">
        <v>6670</v>
      </c>
      <c r="F1615" s="7" t="s">
        <v>6671</v>
      </c>
      <c r="G1615" s="7" t="s">
        <v>6672</v>
      </c>
      <c r="H1615" t="s">
        <v>6673</v>
      </c>
      <c r="I1615" s="7" t="s">
        <v>98</v>
      </c>
      <c r="J1615" s="7" t="s">
        <v>8006</v>
      </c>
      <c r="K1615" s="7" t="s">
        <v>8006</v>
      </c>
      <c r="L1615" s="36">
        <v>0</v>
      </c>
      <c r="M1615" s="7" t="s">
        <v>8006</v>
      </c>
      <c r="N1615" s="36">
        <v>0</v>
      </c>
      <c r="O1615" s="36">
        <v>0</v>
      </c>
      <c r="P1615" s="36">
        <v>0</v>
      </c>
      <c r="Q1615" s="36">
        <v>0</v>
      </c>
      <c r="R1615" s="36">
        <v>0</v>
      </c>
      <c r="S1615" s="36">
        <v>0</v>
      </c>
      <c r="T1615" s="36">
        <v>0</v>
      </c>
      <c r="U1615" s="36">
        <v>0</v>
      </c>
    </row>
    <row r="1616" spans="1:21" ht="15" customHeight="1" x14ac:dyDescent="0.2">
      <c r="A1616" t="s">
        <v>6422</v>
      </c>
      <c r="B1616" s="7" t="s">
        <v>6674</v>
      </c>
      <c r="C1616" s="7" t="s">
        <v>6424</v>
      </c>
      <c r="D1616" s="7" t="s">
        <v>6452</v>
      </c>
      <c r="E1616" s="7" t="s">
        <v>6675</v>
      </c>
      <c r="F1616" s="7" t="s">
        <v>6676</v>
      </c>
      <c r="G1616" s="7" t="s">
        <v>6677</v>
      </c>
      <c r="H1616" t="s">
        <v>6678</v>
      </c>
      <c r="I1616" s="7" t="s">
        <v>98</v>
      </c>
      <c r="J1616" s="7" t="s">
        <v>8005</v>
      </c>
      <c r="K1616" s="7" t="s">
        <v>8005</v>
      </c>
      <c r="L1616" s="36">
        <v>142215</v>
      </c>
      <c r="M1616" s="7" t="s">
        <v>8005</v>
      </c>
      <c r="N1616" s="36">
        <v>34153</v>
      </c>
      <c r="O1616" s="36">
        <v>35203</v>
      </c>
      <c r="P1616" s="36">
        <v>36253</v>
      </c>
      <c r="Q1616" s="36">
        <v>35554</v>
      </c>
      <c r="R1616" s="36">
        <v>1052</v>
      </c>
      <c r="S1616" s="36">
        <v>0</v>
      </c>
      <c r="T1616" s="36">
        <v>142215</v>
      </c>
      <c r="U1616" s="36">
        <v>0</v>
      </c>
    </row>
    <row r="1617" spans="1:21" ht="15" customHeight="1" x14ac:dyDescent="0.2">
      <c r="A1617" t="s">
        <v>6422</v>
      </c>
      <c r="B1617" s="7" t="s">
        <v>6679</v>
      </c>
      <c r="C1617" s="7" t="s">
        <v>6424</v>
      </c>
      <c r="D1617" s="7" t="s">
        <v>6428</v>
      </c>
      <c r="E1617" s="7" t="s">
        <v>6680</v>
      </c>
      <c r="F1617" s="7" t="s">
        <v>6681</v>
      </c>
      <c r="G1617" s="7" t="s">
        <v>6682</v>
      </c>
      <c r="H1617" t="s">
        <v>6683</v>
      </c>
      <c r="I1617" s="7" t="s">
        <v>98</v>
      </c>
      <c r="J1617" s="7" t="s">
        <v>8005</v>
      </c>
      <c r="K1617" s="7" t="s">
        <v>8005</v>
      </c>
      <c r="L1617" s="36">
        <v>141245</v>
      </c>
      <c r="M1617" s="7" t="s">
        <v>8005</v>
      </c>
      <c r="N1617" s="36">
        <v>33920</v>
      </c>
      <c r="O1617" s="36">
        <v>34964</v>
      </c>
      <c r="P1617" s="36">
        <v>36008</v>
      </c>
      <c r="Q1617" s="36">
        <v>35311</v>
      </c>
      <c r="R1617" s="36">
        <v>1042</v>
      </c>
      <c r="S1617" s="36">
        <v>0</v>
      </c>
      <c r="T1617" s="36">
        <v>141245</v>
      </c>
      <c r="U1617" s="36">
        <v>0</v>
      </c>
    </row>
    <row r="1618" spans="1:21" ht="15" customHeight="1" x14ac:dyDescent="0.2">
      <c r="A1618" t="s">
        <v>6422</v>
      </c>
      <c r="B1618" s="7" t="s">
        <v>6684</v>
      </c>
      <c r="C1618" s="7" t="s">
        <v>6424</v>
      </c>
      <c r="D1618" s="7" t="s">
        <v>6425</v>
      </c>
      <c r="E1618" s="7" t="s">
        <v>6685</v>
      </c>
      <c r="F1618" s="7" t="s">
        <v>6686</v>
      </c>
      <c r="G1618" s="7" t="s">
        <v>6687</v>
      </c>
      <c r="H1618" t="s">
        <v>6688</v>
      </c>
      <c r="I1618" s="7" t="s">
        <v>98</v>
      </c>
      <c r="J1618" s="7" t="s">
        <v>8005</v>
      </c>
      <c r="K1618" s="7" t="s">
        <v>8005</v>
      </c>
      <c r="L1618" s="36">
        <v>183779</v>
      </c>
      <c r="M1618" s="7" t="s">
        <v>8005</v>
      </c>
      <c r="N1618" s="36">
        <v>44132</v>
      </c>
      <c r="O1618" s="36">
        <v>79686</v>
      </c>
      <c r="P1618" s="36">
        <v>58172</v>
      </c>
      <c r="Q1618" s="36">
        <v>0</v>
      </c>
      <c r="R1618" s="36">
        <v>1789</v>
      </c>
      <c r="S1618" s="36">
        <v>0</v>
      </c>
      <c r="T1618" s="36">
        <v>183779</v>
      </c>
      <c r="U1618" s="36">
        <v>0</v>
      </c>
    </row>
    <row r="1619" spans="1:21" ht="15" customHeight="1" x14ac:dyDescent="0.2">
      <c r="A1619" t="s">
        <v>6422</v>
      </c>
      <c r="B1619" s="7" t="s">
        <v>6689</v>
      </c>
      <c r="C1619" s="7" t="s">
        <v>6424</v>
      </c>
      <c r="D1619" s="7" t="s">
        <v>6503</v>
      </c>
      <c r="E1619" s="7" t="s">
        <v>6690</v>
      </c>
      <c r="F1619" s="7" t="s">
        <v>6691</v>
      </c>
      <c r="G1619" s="7" t="s">
        <v>6692</v>
      </c>
      <c r="H1619" t="s">
        <v>6693</v>
      </c>
      <c r="I1619" s="7" t="s">
        <v>98</v>
      </c>
      <c r="J1619" s="7" t="s">
        <v>8005</v>
      </c>
      <c r="K1619" s="7" t="s">
        <v>8005</v>
      </c>
      <c r="L1619" s="36">
        <v>151605</v>
      </c>
      <c r="M1619" s="7" t="s">
        <v>8005</v>
      </c>
      <c r="N1619" s="36">
        <v>0</v>
      </c>
      <c r="O1619" s="36">
        <v>0</v>
      </c>
      <c r="P1619" s="36">
        <v>64607</v>
      </c>
      <c r="Q1619" s="36">
        <v>62740</v>
      </c>
      <c r="R1619" s="36">
        <v>0</v>
      </c>
      <c r="S1619" s="36">
        <v>0</v>
      </c>
      <c r="T1619" s="36">
        <v>127347</v>
      </c>
      <c r="U1619" s="36">
        <v>24258</v>
      </c>
    </row>
    <row r="1620" spans="1:21" ht="15" customHeight="1" x14ac:dyDescent="0.2">
      <c r="A1620" t="s">
        <v>6422</v>
      </c>
      <c r="B1620" s="7" t="s">
        <v>6694</v>
      </c>
      <c r="C1620" s="7" t="s">
        <v>6424</v>
      </c>
      <c r="D1620" s="7" t="s">
        <v>6446</v>
      </c>
      <c r="E1620" s="7" t="s">
        <v>6695</v>
      </c>
      <c r="F1620" s="7" t="s">
        <v>6696</v>
      </c>
      <c r="G1620" s="7" t="s">
        <v>6697</v>
      </c>
      <c r="H1620" t="s">
        <v>6698</v>
      </c>
      <c r="I1620" s="7" t="s">
        <v>98</v>
      </c>
      <c r="J1620" s="7" t="s">
        <v>8005</v>
      </c>
      <c r="K1620" s="7" t="s">
        <v>8005</v>
      </c>
      <c r="L1620" s="36">
        <v>88701</v>
      </c>
      <c r="M1620" s="7" t="s">
        <v>8005</v>
      </c>
      <c r="N1620" s="36">
        <v>21302</v>
      </c>
      <c r="O1620" s="36">
        <v>21957</v>
      </c>
      <c r="P1620" s="36">
        <v>0</v>
      </c>
      <c r="Q1620" s="36">
        <v>0</v>
      </c>
      <c r="R1620" s="36">
        <v>45442</v>
      </c>
      <c r="S1620" s="36">
        <v>0</v>
      </c>
      <c r="T1620" s="36">
        <v>88701</v>
      </c>
      <c r="U1620" s="36">
        <v>0</v>
      </c>
    </row>
    <row r="1621" spans="1:21" ht="15" customHeight="1" x14ac:dyDescent="0.2">
      <c r="A1621" t="s">
        <v>6422</v>
      </c>
      <c r="B1621" s="7" t="s">
        <v>6699</v>
      </c>
      <c r="C1621" s="7" t="s">
        <v>6424</v>
      </c>
      <c r="D1621" s="7" t="s">
        <v>6446</v>
      </c>
      <c r="E1621" s="7" t="s">
        <v>6700</v>
      </c>
      <c r="F1621" s="7" t="s">
        <v>6701</v>
      </c>
      <c r="G1621" s="7" t="s">
        <v>6702</v>
      </c>
      <c r="H1621" t="s">
        <v>6703</v>
      </c>
      <c r="I1621" s="7" t="s">
        <v>98</v>
      </c>
      <c r="J1621" s="7" t="s">
        <v>8005</v>
      </c>
      <c r="K1621" s="7" t="s">
        <v>8005</v>
      </c>
      <c r="L1621" s="36">
        <v>82947</v>
      </c>
      <c r="M1621" s="7" t="s">
        <v>8005</v>
      </c>
      <c r="N1621" s="36">
        <v>19942</v>
      </c>
      <c r="O1621" s="36">
        <v>20560</v>
      </c>
      <c r="P1621" s="36">
        <v>0</v>
      </c>
      <c r="Q1621" s="36">
        <v>0</v>
      </c>
      <c r="R1621" s="36">
        <v>42445</v>
      </c>
      <c r="S1621" s="36">
        <v>0</v>
      </c>
      <c r="T1621" s="36">
        <v>82947</v>
      </c>
      <c r="U1621" s="36">
        <v>0</v>
      </c>
    </row>
    <row r="1622" spans="1:21" ht="15" customHeight="1" x14ac:dyDescent="0.2">
      <c r="A1622" t="s">
        <v>6422</v>
      </c>
      <c r="B1622" s="7" t="s">
        <v>6704</v>
      </c>
      <c r="C1622" s="7" t="s">
        <v>6424</v>
      </c>
      <c r="D1622" s="7" t="s">
        <v>6425</v>
      </c>
      <c r="E1622" s="7" t="s">
        <v>6705</v>
      </c>
      <c r="F1622" s="7" t="s">
        <v>6706</v>
      </c>
      <c r="G1622" s="7" t="s">
        <v>6707</v>
      </c>
      <c r="H1622" t="s">
        <v>6708</v>
      </c>
      <c r="I1622" s="7" t="s">
        <v>98</v>
      </c>
      <c r="J1622" s="7" t="s">
        <v>8005</v>
      </c>
      <c r="K1622" s="7" t="s">
        <v>8005</v>
      </c>
      <c r="L1622" s="36">
        <v>165440</v>
      </c>
      <c r="M1622" s="7" t="s">
        <v>8006</v>
      </c>
      <c r="N1622" s="36">
        <v>39931</v>
      </c>
      <c r="O1622" s="36">
        <v>41179</v>
      </c>
      <c r="P1622" s="36">
        <v>41179</v>
      </c>
      <c r="Q1622" s="36">
        <v>41360</v>
      </c>
      <c r="R1622" s="36">
        <v>0</v>
      </c>
      <c r="S1622" s="36">
        <v>0</v>
      </c>
      <c r="T1622" s="36">
        <v>163649</v>
      </c>
      <c r="U1622" s="36">
        <v>1791</v>
      </c>
    </row>
    <row r="1623" spans="1:21" ht="15" customHeight="1" x14ac:dyDescent="0.2">
      <c r="A1623" t="s">
        <v>6422</v>
      </c>
      <c r="B1623" s="7" t="s">
        <v>6709</v>
      </c>
      <c r="C1623" s="7" t="s">
        <v>6424</v>
      </c>
      <c r="D1623" s="7" t="s">
        <v>6425</v>
      </c>
      <c r="E1623" s="7" t="s">
        <v>6710</v>
      </c>
      <c r="F1623" s="7" t="s">
        <v>6711</v>
      </c>
      <c r="G1623" s="7" t="s">
        <v>6712</v>
      </c>
      <c r="H1623" t="s">
        <v>6713</v>
      </c>
      <c r="I1623" s="7" t="s">
        <v>98</v>
      </c>
      <c r="J1623" s="7" t="s">
        <v>8005</v>
      </c>
      <c r="K1623" s="7" t="s">
        <v>8005</v>
      </c>
      <c r="L1623" s="36">
        <v>102078</v>
      </c>
      <c r="M1623" s="7" t="s">
        <v>8005</v>
      </c>
      <c r="N1623" s="36">
        <v>24718</v>
      </c>
      <c r="O1623" s="36">
        <v>35912</v>
      </c>
      <c r="P1623" s="36">
        <v>41207</v>
      </c>
      <c r="Q1623" s="36">
        <v>0</v>
      </c>
      <c r="R1623" s="36">
        <v>241</v>
      </c>
      <c r="S1623" s="36">
        <v>0</v>
      </c>
      <c r="T1623" s="36">
        <v>102078</v>
      </c>
      <c r="U1623" s="36">
        <v>0</v>
      </c>
    </row>
    <row r="1624" spans="1:21" ht="15" customHeight="1" x14ac:dyDescent="0.2">
      <c r="A1624" t="s">
        <v>6422</v>
      </c>
      <c r="B1624" s="7" t="s">
        <v>6714</v>
      </c>
      <c r="C1624" s="7" t="s">
        <v>6424</v>
      </c>
      <c r="D1624" s="7" t="s">
        <v>6446</v>
      </c>
      <c r="E1624" s="7" t="s">
        <v>6715</v>
      </c>
      <c r="F1624" s="7" t="s">
        <v>6716</v>
      </c>
      <c r="G1624" s="7" t="s">
        <v>6717</v>
      </c>
      <c r="H1624" t="s">
        <v>6718</v>
      </c>
      <c r="I1624" s="7" t="s">
        <v>98</v>
      </c>
      <c r="J1624" s="7" t="s">
        <v>8005</v>
      </c>
      <c r="K1624" s="7" t="s">
        <v>8005</v>
      </c>
      <c r="L1624" s="36">
        <v>166985</v>
      </c>
      <c r="M1624" s="7" t="s">
        <v>8005</v>
      </c>
      <c r="N1624" s="36">
        <v>40436</v>
      </c>
      <c r="O1624" s="36">
        <v>79960</v>
      </c>
      <c r="P1624" s="36">
        <v>46195</v>
      </c>
      <c r="Q1624" s="36">
        <v>0</v>
      </c>
      <c r="R1624" s="36">
        <v>394</v>
      </c>
      <c r="S1624" s="36">
        <v>0</v>
      </c>
      <c r="T1624" s="36">
        <v>166985</v>
      </c>
      <c r="U1624" s="36">
        <v>0</v>
      </c>
    </row>
    <row r="1625" spans="1:21" ht="15" customHeight="1" x14ac:dyDescent="0.2">
      <c r="A1625" t="s">
        <v>6422</v>
      </c>
      <c r="B1625" s="7" t="s">
        <v>6719</v>
      </c>
      <c r="C1625" s="7" t="s">
        <v>6424</v>
      </c>
      <c r="D1625" s="7" t="s">
        <v>6425</v>
      </c>
      <c r="E1625" s="7" t="s">
        <v>6720</v>
      </c>
      <c r="F1625" s="7" t="s">
        <v>6721</v>
      </c>
      <c r="G1625" s="7" t="s">
        <v>6722</v>
      </c>
      <c r="H1625" t="s">
        <v>6723</v>
      </c>
      <c r="I1625" s="7" t="s">
        <v>98</v>
      </c>
      <c r="J1625" s="7" t="s">
        <v>8005</v>
      </c>
      <c r="K1625" s="7" t="s">
        <v>8005</v>
      </c>
      <c r="L1625" s="36">
        <v>83167</v>
      </c>
      <c r="M1625" s="7" t="s">
        <v>8005</v>
      </c>
      <c r="N1625" s="36">
        <v>20139</v>
      </c>
      <c r="O1625" s="36">
        <v>27064</v>
      </c>
      <c r="P1625" s="36">
        <v>31524</v>
      </c>
      <c r="Q1625" s="36">
        <v>0</v>
      </c>
      <c r="R1625" s="36">
        <v>4440</v>
      </c>
      <c r="S1625" s="36">
        <v>0</v>
      </c>
      <c r="T1625" s="36">
        <v>83167</v>
      </c>
      <c r="U1625" s="36">
        <v>0</v>
      </c>
    </row>
    <row r="1626" spans="1:21" ht="15" customHeight="1" x14ac:dyDescent="0.2">
      <c r="A1626" t="s">
        <v>6422</v>
      </c>
      <c r="B1626" s="7" t="s">
        <v>6724</v>
      </c>
      <c r="C1626" s="7" t="s">
        <v>6424</v>
      </c>
      <c r="D1626" s="7" t="s">
        <v>6425</v>
      </c>
      <c r="E1626" s="7" t="s">
        <v>6725</v>
      </c>
      <c r="F1626" s="7" t="s">
        <v>6726</v>
      </c>
      <c r="G1626" s="7" t="s">
        <v>6727</v>
      </c>
      <c r="H1626" t="s">
        <v>6728</v>
      </c>
      <c r="I1626" s="7" t="s">
        <v>98</v>
      </c>
      <c r="J1626" s="7" t="s">
        <v>8005</v>
      </c>
      <c r="K1626" s="7" t="s">
        <v>8005</v>
      </c>
      <c r="L1626" s="36">
        <v>162096</v>
      </c>
      <c r="M1626" s="7" t="s">
        <v>8006</v>
      </c>
      <c r="N1626" s="36">
        <v>38971</v>
      </c>
      <c r="O1626" s="36">
        <v>40179</v>
      </c>
      <c r="P1626" s="36">
        <v>40179</v>
      </c>
      <c r="Q1626" s="36">
        <v>40524</v>
      </c>
      <c r="R1626" s="36">
        <v>0</v>
      </c>
      <c r="S1626" s="36">
        <v>0</v>
      </c>
      <c r="T1626" s="36">
        <v>159853</v>
      </c>
      <c r="U1626" s="36">
        <v>2243</v>
      </c>
    </row>
    <row r="1627" spans="1:21" ht="15" customHeight="1" x14ac:dyDescent="0.2">
      <c r="A1627" t="s">
        <v>6422</v>
      </c>
      <c r="B1627" s="7" t="s">
        <v>6729</v>
      </c>
      <c r="C1627" s="7" t="s">
        <v>6424</v>
      </c>
      <c r="D1627" s="7" t="s">
        <v>6730</v>
      </c>
      <c r="E1627" s="7" t="s">
        <v>6731</v>
      </c>
      <c r="F1627" s="7" t="s">
        <v>6732</v>
      </c>
      <c r="G1627" s="7" t="s">
        <v>6733</v>
      </c>
      <c r="H1627" t="s">
        <v>6734</v>
      </c>
      <c r="I1627" s="7" t="s">
        <v>98</v>
      </c>
      <c r="J1627" s="7" t="s">
        <v>8005</v>
      </c>
      <c r="K1627" s="7" t="s">
        <v>8005</v>
      </c>
      <c r="L1627" s="36">
        <v>113176</v>
      </c>
      <c r="M1627" s="7" t="s">
        <v>8005</v>
      </c>
      <c r="N1627" s="36">
        <v>27179</v>
      </c>
      <c r="O1627" s="36">
        <v>28016</v>
      </c>
      <c r="P1627" s="36">
        <v>28853</v>
      </c>
      <c r="Q1627" s="36">
        <v>28294</v>
      </c>
      <c r="R1627" s="36">
        <v>834</v>
      </c>
      <c r="S1627" s="36">
        <v>0</v>
      </c>
      <c r="T1627" s="36">
        <v>113176</v>
      </c>
      <c r="U1627" s="36">
        <v>0</v>
      </c>
    </row>
    <row r="1628" spans="1:21" ht="15" customHeight="1" x14ac:dyDescent="0.2">
      <c r="A1628" t="s">
        <v>6735</v>
      </c>
      <c r="B1628" s="35" t="s">
        <v>6736</v>
      </c>
      <c r="C1628" s="7" t="s">
        <v>6737</v>
      </c>
      <c r="D1628" s="35" t="s">
        <v>6738</v>
      </c>
      <c r="E1628" s="7" t="s">
        <v>34</v>
      </c>
      <c r="F1628" s="7" t="s">
        <v>35</v>
      </c>
      <c r="G1628" s="7" t="s">
        <v>6738</v>
      </c>
      <c r="H1628" t="s">
        <v>6739</v>
      </c>
      <c r="I1628" s="7" t="s">
        <v>37</v>
      </c>
      <c r="J1628" s="7" t="s">
        <v>8005</v>
      </c>
      <c r="K1628" s="7" t="s">
        <v>8005</v>
      </c>
      <c r="L1628" s="36">
        <v>307015</v>
      </c>
      <c r="M1628" s="7" t="s">
        <v>8005</v>
      </c>
      <c r="N1628" s="36">
        <v>73763</v>
      </c>
      <c r="O1628" s="36">
        <v>96698</v>
      </c>
      <c r="P1628" s="36">
        <v>71081</v>
      </c>
      <c r="Q1628" s="36">
        <v>0</v>
      </c>
      <c r="R1628" s="36">
        <v>56554</v>
      </c>
      <c r="S1628" s="36">
        <v>0</v>
      </c>
      <c r="T1628" s="36">
        <v>298096</v>
      </c>
      <c r="U1628" s="36">
        <v>8919</v>
      </c>
    </row>
    <row r="1629" spans="1:21" ht="15" customHeight="1" x14ac:dyDescent="0.2">
      <c r="A1629" t="s">
        <v>6735</v>
      </c>
      <c r="B1629" s="7" t="s">
        <v>6740</v>
      </c>
      <c r="C1629" s="7" t="s">
        <v>6737</v>
      </c>
      <c r="D1629" s="7" t="s">
        <v>6741</v>
      </c>
      <c r="E1629" s="7" t="s">
        <v>34</v>
      </c>
      <c r="F1629" s="7" t="s">
        <v>35</v>
      </c>
      <c r="G1629" s="7" t="s">
        <v>6741</v>
      </c>
      <c r="H1629" t="s">
        <v>6742</v>
      </c>
      <c r="I1629" s="7" t="s">
        <v>41</v>
      </c>
      <c r="J1629" s="7" t="s">
        <v>8005</v>
      </c>
      <c r="K1629" s="7" t="s">
        <v>8005</v>
      </c>
      <c r="L1629" s="36">
        <v>45313</v>
      </c>
      <c r="M1629" s="7" t="s">
        <v>8005</v>
      </c>
      <c r="N1629" s="36">
        <v>5030</v>
      </c>
      <c r="O1629" s="36">
        <v>39528</v>
      </c>
      <c r="P1629" s="36">
        <v>648</v>
      </c>
      <c r="Q1629" s="36">
        <v>0</v>
      </c>
      <c r="R1629" s="36">
        <v>107</v>
      </c>
      <c r="S1629" s="36">
        <v>0</v>
      </c>
      <c r="T1629" s="36">
        <v>45313</v>
      </c>
      <c r="U1629" s="36">
        <v>0</v>
      </c>
    </row>
    <row r="1630" spans="1:21" ht="15" customHeight="1" x14ac:dyDescent="0.2">
      <c r="A1630" t="s">
        <v>6735</v>
      </c>
      <c r="B1630" s="7" t="s">
        <v>6743</v>
      </c>
      <c r="C1630" s="7" t="s">
        <v>6737</v>
      </c>
      <c r="D1630" s="7" t="s">
        <v>6744</v>
      </c>
      <c r="E1630" s="7" t="s">
        <v>34</v>
      </c>
      <c r="F1630" s="7" t="s">
        <v>35</v>
      </c>
      <c r="G1630" s="7" t="s">
        <v>6744</v>
      </c>
      <c r="H1630" t="s">
        <v>6745</v>
      </c>
      <c r="I1630" s="7" t="s">
        <v>41</v>
      </c>
      <c r="J1630" s="7" t="s">
        <v>8005</v>
      </c>
      <c r="K1630" s="7" t="s">
        <v>8005</v>
      </c>
      <c r="L1630" s="36">
        <v>0</v>
      </c>
      <c r="M1630" s="7" t="s">
        <v>8005</v>
      </c>
      <c r="N1630" s="36">
        <v>0</v>
      </c>
      <c r="O1630" s="36">
        <v>0</v>
      </c>
      <c r="P1630" s="36">
        <v>0</v>
      </c>
      <c r="Q1630" s="36">
        <v>0</v>
      </c>
      <c r="R1630" s="36">
        <v>0</v>
      </c>
      <c r="S1630" s="36">
        <v>0</v>
      </c>
      <c r="T1630" s="36">
        <v>0</v>
      </c>
      <c r="U1630" s="36">
        <v>0</v>
      </c>
    </row>
    <row r="1631" spans="1:21" ht="15" customHeight="1" x14ac:dyDescent="0.2">
      <c r="A1631" t="s">
        <v>6735</v>
      </c>
      <c r="B1631" s="7" t="s">
        <v>6746</v>
      </c>
      <c r="C1631" s="7" t="s">
        <v>6737</v>
      </c>
      <c r="D1631" s="7" t="s">
        <v>6747</v>
      </c>
      <c r="E1631" s="7" t="s">
        <v>34</v>
      </c>
      <c r="F1631" s="7" t="s">
        <v>35</v>
      </c>
      <c r="G1631" s="7" t="s">
        <v>6747</v>
      </c>
      <c r="H1631" t="s">
        <v>6748</v>
      </c>
      <c r="I1631" s="7" t="s">
        <v>41</v>
      </c>
      <c r="J1631" s="7" t="s">
        <v>8005</v>
      </c>
      <c r="K1631" s="7" t="s">
        <v>8005</v>
      </c>
      <c r="L1631" s="36">
        <v>259275</v>
      </c>
      <c r="M1631" s="7" t="s">
        <v>8006</v>
      </c>
      <c r="N1631" s="36">
        <v>0</v>
      </c>
      <c r="O1631" s="36">
        <v>93423</v>
      </c>
      <c r="P1631" s="36">
        <v>165240</v>
      </c>
      <c r="Q1631" s="36">
        <v>0</v>
      </c>
      <c r="R1631" s="36">
        <v>0</v>
      </c>
      <c r="S1631" s="36">
        <v>0</v>
      </c>
      <c r="T1631" s="36">
        <v>258663</v>
      </c>
      <c r="U1631" s="36">
        <v>612</v>
      </c>
    </row>
    <row r="1632" spans="1:21" ht="15" customHeight="1" x14ac:dyDescent="0.2">
      <c r="A1632" t="s">
        <v>6735</v>
      </c>
      <c r="B1632" s="7" t="s">
        <v>6749</v>
      </c>
      <c r="C1632" s="7" t="s">
        <v>6737</v>
      </c>
      <c r="D1632" s="7" t="s">
        <v>6750</v>
      </c>
      <c r="E1632" s="7" t="s">
        <v>34</v>
      </c>
      <c r="F1632" s="7" t="s">
        <v>35</v>
      </c>
      <c r="G1632" s="7" t="s">
        <v>6750</v>
      </c>
      <c r="H1632" t="s">
        <v>6751</v>
      </c>
      <c r="I1632" s="7" t="s">
        <v>41</v>
      </c>
      <c r="J1632" s="7" t="s">
        <v>8005</v>
      </c>
      <c r="K1632" s="7" t="s">
        <v>8006</v>
      </c>
      <c r="L1632" s="36">
        <v>0</v>
      </c>
      <c r="M1632" s="7" t="s">
        <v>8005</v>
      </c>
      <c r="N1632" s="36">
        <v>0</v>
      </c>
      <c r="O1632" s="36">
        <v>0</v>
      </c>
      <c r="P1632" s="36">
        <v>0</v>
      </c>
      <c r="Q1632" s="36">
        <v>0</v>
      </c>
      <c r="R1632" s="36">
        <v>0</v>
      </c>
      <c r="S1632" s="36">
        <v>0</v>
      </c>
      <c r="T1632" s="36">
        <v>0</v>
      </c>
      <c r="U1632" s="36">
        <v>0</v>
      </c>
    </row>
    <row r="1633" spans="1:21" ht="15" customHeight="1" x14ac:dyDescent="0.2">
      <c r="A1633" t="s">
        <v>6735</v>
      </c>
      <c r="B1633" s="7" t="s">
        <v>6752</v>
      </c>
      <c r="C1633" s="7" t="s">
        <v>6737</v>
      </c>
      <c r="D1633" s="7" t="s">
        <v>6753</v>
      </c>
      <c r="E1633" s="7" t="s">
        <v>34</v>
      </c>
      <c r="F1633" s="7" t="s">
        <v>35</v>
      </c>
      <c r="G1633" s="7" t="s">
        <v>6753</v>
      </c>
      <c r="H1633" t="s">
        <v>6754</v>
      </c>
      <c r="I1633" s="7" t="s">
        <v>41</v>
      </c>
      <c r="J1633" s="7" t="s">
        <v>8005</v>
      </c>
      <c r="K1633" s="7" t="s">
        <v>8006</v>
      </c>
      <c r="L1633" s="36">
        <v>0</v>
      </c>
      <c r="M1633" s="7" t="s">
        <v>8005</v>
      </c>
      <c r="N1633" s="36">
        <v>0</v>
      </c>
      <c r="O1633" s="36">
        <v>0</v>
      </c>
      <c r="P1633" s="36">
        <v>0</v>
      </c>
      <c r="Q1633" s="36">
        <v>0</v>
      </c>
      <c r="R1633" s="36">
        <v>0</v>
      </c>
      <c r="S1633" s="36">
        <v>0</v>
      </c>
      <c r="T1633" s="36">
        <v>0</v>
      </c>
      <c r="U1633" s="36">
        <v>0</v>
      </c>
    </row>
    <row r="1634" spans="1:21" ht="15" customHeight="1" x14ac:dyDescent="0.2">
      <c r="A1634" t="s">
        <v>6735</v>
      </c>
      <c r="B1634" s="7" t="s">
        <v>6755</v>
      </c>
      <c r="C1634" s="7" t="s">
        <v>6737</v>
      </c>
      <c r="D1634" s="7" t="s">
        <v>6756</v>
      </c>
      <c r="E1634" s="7" t="s">
        <v>34</v>
      </c>
      <c r="F1634" s="7" t="s">
        <v>35</v>
      </c>
      <c r="G1634" s="7" t="s">
        <v>6756</v>
      </c>
      <c r="H1634" t="s">
        <v>6757</v>
      </c>
      <c r="I1634" s="7" t="s">
        <v>41</v>
      </c>
      <c r="J1634" s="7" t="s">
        <v>8005</v>
      </c>
      <c r="K1634" s="7" t="s">
        <v>8005</v>
      </c>
      <c r="L1634" s="36">
        <v>5421804</v>
      </c>
      <c r="M1634" s="7" t="s">
        <v>8005</v>
      </c>
      <c r="N1634" s="36">
        <v>1304254</v>
      </c>
      <c r="O1634" s="36">
        <v>658888</v>
      </c>
      <c r="P1634" s="36">
        <v>519185</v>
      </c>
      <c r="Q1634" s="36">
        <v>424629</v>
      </c>
      <c r="R1634" s="36">
        <v>1094075</v>
      </c>
      <c r="S1634" s="36">
        <v>0</v>
      </c>
      <c r="T1634" s="36">
        <v>4001031</v>
      </c>
      <c r="U1634" s="36">
        <v>1420773</v>
      </c>
    </row>
    <row r="1635" spans="1:21" ht="15" customHeight="1" x14ac:dyDescent="0.2">
      <c r="A1635" t="s">
        <v>6735</v>
      </c>
      <c r="B1635" s="7" t="s">
        <v>6758</v>
      </c>
      <c r="C1635" s="7" t="s">
        <v>6737</v>
      </c>
      <c r="D1635" s="7" t="s">
        <v>6759</v>
      </c>
      <c r="E1635" s="7" t="s">
        <v>34</v>
      </c>
      <c r="F1635" s="7" t="s">
        <v>35</v>
      </c>
      <c r="G1635" s="7" t="s">
        <v>6759</v>
      </c>
      <c r="H1635" t="s">
        <v>6760</v>
      </c>
      <c r="I1635" s="7" t="s">
        <v>41</v>
      </c>
      <c r="J1635" s="7" t="s">
        <v>8005</v>
      </c>
      <c r="K1635" s="7" t="s">
        <v>8005</v>
      </c>
      <c r="L1635" s="36">
        <v>297855</v>
      </c>
      <c r="M1635" s="7" t="s">
        <v>8005</v>
      </c>
      <c r="N1635" s="36">
        <v>23556</v>
      </c>
      <c r="O1635" s="36">
        <v>165455</v>
      </c>
      <c r="P1635" s="36">
        <v>0</v>
      </c>
      <c r="Q1635" s="36">
        <v>0</v>
      </c>
      <c r="R1635" s="36">
        <v>54201</v>
      </c>
      <c r="S1635" s="36">
        <v>0</v>
      </c>
      <c r="T1635" s="36">
        <v>243212</v>
      </c>
      <c r="U1635" s="36">
        <v>54643</v>
      </c>
    </row>
    <row r="1636" spans="1:21" ht="15" customHeight="1" x14ac:dyDescent="0.2">
      <c r="A1636" t="s">
        <v>6735</v>
      </c>
      <c r="B1636" s="7" t="s">
        <v>6761</v>
      </c>
      <c r="C1636" s="7" t="s">
        <v>6737</v>
      </c>
      <c r="D1636" s="7" t="s">
        <v>6762</v>
      </c>
      <c r="E1636" s="7" t="s">
        <v>34</v>
      </c>
      <c r="F1636" s="7" t="s">
        <v>35</v>
      </c>
      <c r="G1636" s="7" t="s">
        <v>6762</v>
      </c>
      <c r="H1636" t="s">
        <v>6763</v>
      </c>
      <c r="I1636" s="7" t="s">
        <v>41</v>
      </c>
      <c r="J1636" s="7" t="s">
        <v>8005</v>
      </c>
      <c r="K1636" s="7" t="s">
        <v>8005</v>
      </c>
      <c r="L1636" s="36">
        <v>333439</v>
      </c>
      <c r="M1636" s="7" t="s">
        <v>8005</v>
      </c>
      <c r="N1636" s="36">
        <v>80169</v>
      </c>
      <c r="O1636" s="36">
        <v>249871</v>
      </c>
      <c r="P1636" s="36">
        <v>0</v>
      </c>
      <c r="Q1636" s="36">
        <v>0</v>
      </c>
      <c r="R1636" s="36">
        <v>3399</v>
      </c>
      <c r="S1636" s="36">
        <v>0</v>
      </c>
      <c r="T1636" s="36">
        <v>333439</v>
      </c>
      <c r="U1636" s="36">
        <v>0</v>
      </c>
    </row>
    <row r="1637" spans="1:21" ht="15" customHeight="1" x14ac:dyDescent="0.2">
      <c r="A1637" t="s">
        <v>6735</v>
      </c>
      <c r="B1637" s="7" t="s">
        <v>6764</v>
      </c>
      <c r="C1637" s="7" t="s">
        <v>6737</v>
      </c>
      <c r="D1637" s="7" t="s">
        <v>6765</v>
      </c>
      <c r="E1637" s="7" t="s">
        <v>34</v>
      </c>
      <c r="F1637" s="7" t="s">
        <v>35</v>
      </c>
      <c r="G1637" s="7" t="s">
        <v>6765</v>
      </c>
      <c r="H1637" t="s">
        <v>6766</v>
      </c>
      <c r="I1637" s="7" t="s">
        <v>41</v>
      </c>
      <c r="J1637" s="7" t="s">
        <v>8005</v>
      </c>
      <c r="K1637" s="7" t="s">
        <v>8005</v>
      </c>
      <c r="L1637" s="36">
        <v>645791</v>
      </c>
      <c r="M1637" s="7" t="s">
        <v>8005</v>
      </c>
      <c r="N1637" s="36">
        <v>0</v>
      </c>
      <c r="O1637" s="36">
        <v>203030</v>
      </c>
      <c r="P1637" s="36">
        <v>104864</v>
      </c>
      <c r="Q1637" s="36">
        <v>141184</v>
      </c>
      <c r="R1637" s="36">
        <v>131010</v>
      </c>
      <c r="S1637" s="36">
        <v>0</v>
      </c>
      <c r="T1637" s="36">
        <v>580088</v>
      </c>
      <c r="U1637" s="36">
        <v>65703</v>
      </c>
    </row>
    <row r="1638" spans="1:21" ht="15" customHeight="1" x14ac:dyDescent="0.2">
      <c r="A1638" t="s">
        <v>6735</v>
      </c>
      <c r="B1638" s="7" t="s">
        <v>6767</v>
      </c>
      <c r="C1638" s="7" t="s">
        <v>6737</v>
      </c>
      <c r="D1638" s="7" t="s">
        <v>6768</v>
      </c>
      <c r="E1638" s="7" t="s">
        <v>34</v>
      </c>
      <c r="F1638" s="7" t="s">
        <v>35</v>
      </c>
      <c r="G1638" s="7" t="s">
        <v>6768</v>
      </c>
      <c r="H1638" t="s">
        <v>6769</v>
      </c>
      <c r="I1638" s="7" t="s">
        <v>41</v>
      </c>
      <c r="J1638" s="7" t="s">
        <v>8005</v>
      </c>
      <c r="K1638" s="7" t="s">
        <v>8005</v>
      </c>
      <c r="L1638" s="36">
        <v>217314</v>
      </c>
      <c r="M1638" s="7" t="s">
        <v>8005</v>
      </c>
      <c r="N1638" s="36">
        <v>52623</v>
      </c>
      <c r="O1638" s="36">
        <v>31921</v>
      </c>
      <c r="P1638" s="36">
        <v>19755</v>
      </c>
      <c r="Q1638" s="36">
        <v>92438</v>
      </c>
      <c r="R1638" s="36">
        <v>0</v>
      </c>
      <c r="S1638" s="36">
        <v>0</v>
      </c>
      <c r="T1638" s="36">
        <v>196737</v>
      </c>
      <c r="U1638" s="36">
        <v>20577</v>
      </c>
    </row>
    <row r="1639" spans="1:21" ht="15" customHeight="1" x14ac:dyDescent="0.2">
      <c r="A1639" t="s">
        <v>6735</v>
      </c>
      <c r="B1639" s="7" t="s">
        <v>6770</v>
      </c>
      <c r="C1639" s="7" t="s">
        <v>6737</v>
      </c>
      <c r="D1639" s="7" t="s">
        <v>6771</v>
      </c>
      <c r="E1639" s="7" t="s">
        <v>34</v>
      </c>
      <c r="F1639" s="7" t="s">
        <v>35</v>
      </c>
      <c r="G1639" s="7" t="s">
        <v>6771</v>
      </c>
      <c r="H1639" t="s">
        <v>6772</v>
      </c>
      <c r="I1639" s="7" t="s">
        <v>41</v>
      </c>
      <c r="J1639" s="7" t="s">
        <v>8005</v>
      </c>
      <c r="K1639" s="7" t="s">
        <v>8005</v>
      </c>
      <c r="L1639" s="36">
        <v>83111</v>
      </c>
      <c r="M1639" s="7" t="s">
        <v>8005</v>
      </c>
      <c r="N1639" s="36">
        <v>0</v>
      </c>
      <c r="O1639" s="36">
        <v>0</v>
      </c>
      <c r="P1639" s="36">
        <v>0</v>
      </c>
      <c r="Q1639" s="36">
        <v>11074</v>
      </c>
      <c r="R1639" s="36">
        <v>20042</v>
      </c>
      <c r="S1639" s="36">
        <v>0</v>
      </c>
      <c r="T1639" s="36">
        <v>31116</v>
      </c>
      <c r="U1639" s="36">
        <v>51995</v>
      </c>
    </row>
    <row r="1640" spans="1:21" ht="15" customHeight="1" x14ac:dyDescent="0.2">
      <c r="A1640" t="s">
        <v>6735</v>
      </c>
      <c r="B1640" s="7" t="s">
        <v>6773</v>
      </c>
      <c r="C1640" s="7" t="s">
        <v>6737</v>
      </c>
      <c r="D1640" s="7" t="s">
        <v>6738</v>
      </c>
      <c r="E1640" s="7" t="s">
        <v>6774</v>
      </c>
      <c r="F1640" s="7" t="s">
        <v>6775</v>
      </c>
      <c r="G1640" s="7" t="s">
        <v>6776</v>
      </c>
      <c r="H1640" t="s">
        <v>6777</v>
      </c>
      <c r="I1640" s="7" t="s">
        <v>98</v>
      </c>
      <c r="J1640" s="7" t="s">
        <v>8006</v>
      </c>
      <c r="K1640" s="7" t="s">
        <v>8006</v>
      </c>
      <c r="L1640" s="36">
        <v>0</v>
      </c>
      <c r="M1640" s="7" t="s">
        <v>8006</v>
      </c>
      <c r="N1640" s="36">
        <v>0</v>
      </c>
      <c r="O1640" s="36">
        <v>0</v>
      </c>
      <c r="P1640" s="36">
        <v>0</v>
      </c>
      <c r="Q1640" s="36">
        <v>0</v>
      </c>
      <c r="R1640" s="36">
        <v>0</v>
      </c>
      <c r="S1640" s="36">
        <v>0</v>
      </c>
      <c r="T1640" s="36">
        <v>0</v>
      </c>
      <c r="U1640" s="36">
        <v>0</v>
      </c>
    </row>
    <row r="1641" spans="1:21" ht="15" customHeight="1" x14ac:dyDescent="0.2">
      <c r="A1641" t="s">
        <v>6735</v>
      </c>
      <c r="B1641" s="7" t="s">
        <v>6778</v>
      </c>
      <c r="C1641" s="7" t="s">
        <v>6737</v>
      </c>
      <c r="D1641" s="7" t="s">
        <v>6759</v>
      </c>
      <c r="E1641" s="7" t="s">
        <v>6779</v>
      </c>
      <c r="F1641" s="7" t="s">
        <v>6780</v>
      </c>
      <c r="G1641" s="7" t="s">
        <v>6781</v>
      </c>
      <c r="H1641" t="s">
        <v>6782</v>
      </c>
      <c r="I1641" s="7" t="s">
        <v>98</v>
      </c>
      <c r="J1641" s="7" t="s">
        <v>8005</v>
      </c>
      <c r="K1641" s="7" t="s">
        <v>8005</v>
      </c>
      <c r="L1641" s="36">
        <v>283150</v>
      </c>
      <c r="M1641" s="7" t="s">
        <v>8005</v>
      </c>
      <c r="N1641" s="36">
        <v>15132</v>
      </c>
      <c r="O1641" s="36">
        <v>97767</v>
      </c>
      <c r="P1641" s="36">
        <v>131165</v>
      </c>
      <c r="Q1641" s="36">
        <v>0</v>
      </c>
      <c r="R1641" s="36">
        <v>31273</v>
      </c>
      <c r="S1641" s="36">
        <v>0</v>
      </c>
      <c r="T1641" s="36">
        <v>275337</v>
      </c>
      <c r="U1641" s="36">
        <v>7813</v>
      </c>
    </row>
    <row r="1642" spans="1:21" ht="15" customHeight="1" x14ac:dyDescent="0.2">
      <c r="A1642" t="s">
        <v>6735</v>
      </c>
      <c r="B1642" s="7" t="s">
        <v>6783</v>
      </c>
      <c r="C1642" s="7" t="s">
        <v>6737</v>
      </c>
      <c r="D1642" s="7" t="s">
        <v>6756</v>
      </c>
      <c r="E1642" s="7" t="s">
        <v>6784</v>
      </c>
      <c r="F1642" s="7" t="s">
        <v>6785</v>
      </c>
      <c r="G1642" s="7" t="s">
        <v>6786</v>
      </c>
      <c r="H1642" t="s">
        <v>6787</v>
      </c>
      <c r="I1642" s="7" t="s">
        <v>98</v>
      </c>
      <c r="J1642" s="7" t="s">
        <v>8005</v>
      </c>
      <c r="K1642" s="7" t="s">
        <v>8005</v>
      </c>
      <c r="L1642" s="36">
        <v>174679</v>
      </c>
      <c r="M1642" s="7" t="s">
        <v>8005</v>
      </c>
      <c r="N1642" s="36">
        <v>42299</v>
      </c>
      <c r="O1642" s="36">
        <v>113080</v>
      </c>
      <c r="P1642" s="36">
        <v>18887</v>
      </c>
      <c r="Q1642" s="36">
        <v>0</v>
      </c>
      <c r="R1642" s="36">
        <v>413</v>
      </c>
      <c r="S1642" s="36">
        <v>0</v>
      </c>
      <c r="T1642" s="36">
        <v>174679</v>
      </c>
      <c r="U1642" s="36">
        <v>0</v>
      </c>
    </row>
    <row r="1643" spans="1:21" ht="15" customHeight="1" x14ac:dyDescent="0.2">
      <c r="A1643" t="s">
        <v>6735</v>
      </c>
      <c r="B1643" s="7" t="s">
        <v>6788</v>
      </c>
      <c r="C1643" s="7" t="s">
        <v>6737</v>
      </c>
      <c r="D1643" s="7" t="s">
        <v>6789</v>
      </c>
      <c r="E1643" s="7" t="s">
        <v>6790</v>
      </c>
      <c r="F1643" s="7" t="s">
        <v>6791</v>
      </c>
      <c r="G1643" s="7" t="s">
        <v>6792</v>
      </c>
      <c r="H1643" t="s">
        <v>6793</v>
      </c>
      <c r="I1643" s="7" t="s">
        <v>98</v>
      </c>
      <c r="J1643" s="7" t="s">
        <v>8005</v>
      </c>
      <c r="K1643" s="7" t="s">
        <v>8005</v>
      </c>
      <c r="L1643" s="36">
        <v>126932</v>
      </c>
      <c r="M1643" s="7" t="s">
        <v>8005</v>
      </c>
      <c r="N1643" s="36">
        <v>30483</v>
      </c>
      <c r="O1643" s="36">
        <v>31421</v>
      </c>
      <c r="P1643" s="36">
        <v>31423</v>
      </c>
      <c r="Q1643" s="36">
        <v>31733</v>
      </c>
      <c r="R1643" s="36">
        <v>1872</v>
      </c>
      <c r="S1643" s="36">
        <v>0</v>
      </c>
      <c r="T1643" s="36">
        <v>126932</v>
      </c>
      <c r="U1643" s="36">
        <v>0</v>
      </c>
    </row>
    <row r="1644" spans="1:21" ht="15" customHeight="1" x14ac:dyDescent="0.2">
      <c r="A1644" t="s">
        <v>6735</v>
      </c>
      <c r="B1644" s="7" t="s">
        <v>6794</v>
      </c>
      <c r="C1644" s="7" t="s">
        <v>6737</v>
      </c>
      <c r="D1644" s="7" t="s">
        <v>6771</v>
      </c>
      <c r="E1644" s="7" t="s">
        <v>6795</v>
      </c>
      <c r="F1644" s="7" t="s">
        <v>6796</v>
      </c>
      <c r="G1644" s="7" t="s">
        <v>6797</v>
      </c>
      <c r="H1644" t="s">
        <v>6798</v>
      </c>
      <c r="I1644" s="7" t="s">
        <v>98</v>
      </c>
      <c r="J1644" s="7" t="s">
        <v>8005</v>
      </c>
      <c r="K1644" s="7" t="s">
        <v>8005</v>
      </c>
      <c r="L1644" s="36">
        <v>81472</v>
      </c>
      <c r="M1644" s="7" t="s">
        <v>8005</v>
      </c>
      <c r="N1644" s="36">
        <v>0</v>
      </c>
      <c r="O1644" s="36">
        <v>0</v>
      </c>
      <c r="P1644" s="36">
        <v>0</v>
      </c>
      <c r="Q1644" s="36">
        <v>0</v>
      </c>
      <c r="R1644" s="36">
        <v>81472</v>
      </c>
      <c r="S1644" s="36">
        <v>0</v>
      </c>
      <c r="T1644" s="36">
        <v>81472</v>
      </c>
      <c r="U1644" s="36">
        <v>0</v>
      </c>
    </row>
    <row r="1645" spans="1:21" ht="15" customHeight="1" x14ac:dyDescent="0.2">
      <c r="A1645" t="s">
        <v>6799</v>
      </c>
      <c r="B1645" s="7" t="s">
        <v>6800</v>
      </c>
      <c r="C1645" s="7" t="s">
        <v>6801</v>
      </c>
      <c r="D1645" s="7" t="s">
        <v>6802</v>
      </c>
      <c r="E1645" s="7" t="s">
        <v>34</v>
      </c>
      <c r="F1645" s="7" t="s">
        <v>35</v>
      </c>
      <c r="G1645" s="7" t="s">
        <v>6802</v>
      </c>
      <c r="H1645" t="s">
        <v>6803</v>
      </c>
      <c r="I1645" s="7" t="s">
        <v>37</v>
      </c>
      <c r="J1645" s="7" t="s">
        <v>8005</v>
      </c>
      <c r="K1645" s="7" t="s">
        <v>8005</v>
      </c>
      <c r="L1645" s="36">
        <v>326371</v>
      </c>
      <c r="M1645" s="7" t="s">
        <v>8005</v>
      </c>
      <c r="N1645" s="36">
        <v>47553</v>
      </c>
      <c r="O1645" s="36">
        <v>121531</v>
      </c>
      <c r="P1645" s="36">
        <v>117112</v>
      </c>
      <c r="Q1645" s="36">
        <v>0</v>
      </c>
      <c r="R1645" s="36">
        <v>25059</v>
      </c>
      <c r="S1645" s="36">
        <v>0</v>
      </c>
      <c r="T1645" s="36">
        <v>311255</v>
      </c>
      <c r="U1645" s="36">
        <v>15116</v>
      </c>
    </row>
    <row r="1646" spans="1:21" ht="15" customHeight="1" x14ac:dyDescent="0.2">
      <c r="A1646" t="s">
        <v>6799</v>
      </c>
      <c r="B1646" s="7" t="s">
        <v>6804</v>
      </c>
      <c r="C1646" s="7" t="s">
        <v>6801</v>
      </c>
      <c r="D1646" s="7" t="s">
        <v>6805</v>
      </c>
      <c r="E1646" s="7" t="s">
        <v>34</v>
      </c>
      <c r="F1646" s="7" t="s">
        <v>35</v>
      </c>
      <c r="G1646" s="7" t="s">
        <v>6805</v>
      </c>
      <c r="H1646" t="s">
        <v>6806</v>
      </c>
      <c r="I1646" s="7" t="s">
        <v>41</v>
      </c>
      <c r="J1646" s="7" t="s">
        <v>8005</v>
      </c>
      <c r="K1646" s="7" t="s">
        <v>8005</v>
      </c>
      <c r="L1646" s="36">
        <v>473064</v>
      </c>
      <c r="M1646" s="7" t="s">
        <v>8005</v>
      </c>
      <c r="N1646" s="36">
        <v>47280</v>
      </c>
      <c r="O1646" s="36">
        <v>183608</v>
      </c>
      <c r="P1646" s="36">
        <v>168041</v>
      </c>
      <c r="Q1646" s="36">
        <v>0</v>
      </c>
      <c r="R1646" s="36">
        <v>0</v>
      </c>
      <c r="S1646" s="36">
        <v>0</v>
      </c>
      <c r="T1646" s="36">
        <v>398929</v>
      </c>
      <c r="U1646" s="36">
        <v>74135</v>
      </c>
    </row>
    <row r="1647" spans="1:21" ht="15" customHeight="1" x14ac:dyDescent="0.2">
      <c r="A1647" t="s">
        <v>6799</v>
      </c>
      <c r="B1647" s="7" t="s">
        <v>6807</v>
      </c>
      <c r="C1647" s="7" t="s">
        <v>6801</v>
      </c>
      <c r="D1647" s="7" t="s">
        <v>6808</v>
      </c>
      <c r="E1647" s="7" t="s">
        <v>34</v>
      </c>
      <c r="F1647" s="7" t="s">
        <v>35</v>
      </c>
      <c r="G1647" s="7" t="s">
        <v>6808</v>
      </c>
      <c r="H1647" t="s">
        <v>6809</v>
      </c>
      <c r="I1647" s="7" t="s">
        <v>41</v>
      </c>
      <c r="J1647" s="7" t="s">
        <v>8005</v>
      </c>
      <c r="K1647" s="7" t="s">
        <v>8005</v>
      </c>
      <c r="L1647" s="36">
        <v>65304</v>
      </c>
      <c r="M1647" s="7" t="s">
        <v>8005</v>
      </c>
      <c r="N1647" s="36">
        <v>15708</v>
      </c>
      <c r="O1647" s="36">
        <v>48960</v>
      </c>
      <c r="P1647" s="36">
        <v>0</v>
      </c>
      <c r="Q1647" s="36">
        <v>0</v>
      </c>
      <c r="R1647" s="36">
        <v>636</v>
      </c>
      <c r="S1647" s="36">
        <v>0</v>
      </c>
      <c r="T1647" s="36">
        <v>65304</v>
      </c>
      <c r="U1647" s="36">
        <v>0</v>
      </c>
    </row>
    <row r="1648" spans="1:21" ht="15" customHeight="1" x14ac:dyDescent="0.2">
      <c r="A1648" t="s">
        <v>6799</v>
      </c>
      <c r="B1648" s="7" t="s">
        <v>6810</v>
      </c>
      <c r="C1648" s="7" t="s">
        <v>6801</v>
      </c>
      <c r="D1648" s="7" t="s">
        <v>6811</v>
      </c>
      <c r="E1648" s="7" t="s">
        <v>34</v>
      </c>
      <c r="F1648" s="7" t="s">
        <v>35</v>
      </c>
      <c r="G1648" s="7" t="s">
        <v>6811</v>
      </c>
      <c r="H1648" t="s">
        <v>6812</v>
      </c>
      <c r="I1648" s="7" t="s">
        <v>41</v>
      </c>
      <c r="J1648" s="7" t="s">
        <v>8005</v>
      </c>
      <c r="K1648" s="7" t="s">
        <v>8005</v>
      </c>
      <c r="L1648" s="36">
        <v>108809</v>
      </c>
      <c r="M1648" s="7" t="s">
        <v>8005</v>
      </c>
      <c r="N1648" s="36">
        <v>26337</v>
      </c>
      <c r="O1648" s="36">
        <v>54079</v>
      </c>
      <c r="P1648" s="36">
        <v>28089</v>
      </c>
      <c r="Q1648" s="36">
        <v>0</v>
      </c>
      <c r="R1648" s="36">
        <v>304</v>
      </c>
      <c r="S1648" s="36">
        <v>0</v>
      </c>
      <c r="T1648" s="36">
        <v>108809</v>
      </c>
      <c r="U1648" s="36">
        <v>0</v>
      </c>
    </row>
    <row r="1649" spans="1:21" ht="15" customHeight="1" x14ac:dyDescent="0.2">
      <c r="A1649" t="s">
        <v>6799</v>
      </c>
      <c r="B1649" s="7" t="s">
        <v>6813</v>
      </c>
      <c r="C1649" s="7" t="s">
        <v>6801</v>
      </c>
      <c r="D1649" s="7" t="s">
        <v>6814</v>
      </c>
      <c r="E1649" s="7" t="s">
        <v>34</v>
      </c>
      <c r="F1649" s="7" t="s">
        <v>35</v>
      </c>
      <c r="G1649" s="7" t="s">
        <v>6814</v>
      </c>
      <c r="H1649" t="s">
        <v>6815</v>
      </c>
      <c r="I1649" s="7" t="s">
        <v>41</v>
      </c>
      <c r="J1649" s="7" t="s">
        <v>8005</v>
      </c>
      <c r="K1649" s="7" t="s">
        <v>8005</v>
      </c>
      <c r="L1649" s="36">
        <v>649591</v>
      </c>
      <c r="M1649" s="7" t="s">
        <v>8005</v>
      </c>
      <c r="N1649" s="36">
        <v>129896</v>
      </c>
      <c r="O1649" s="36">
        <v>368467</v>
      </c>
      <c r="P1649" s="36">
        <v>23108</v>
      </c>
      <c r="Q1649" s="36">
        <v>0</v>
      </c>
      <c r="R1649" s="36">
        <v>128120</v>
      </c>
      <c r="S1649" s="36">
        <v>0</v>
      </c>
      <c r="T1649" s="36">
        <v>649591</v>
      </c>
      <c r="U1649" s="36">
        <v>0</v>
      </c>
    </row>
    <row r="1650" spans="1:21" ht="15" customHeight="1" x14ac:dyDescent="0.2">
      <c r="A1650" t="s">
        <v>6799</v>
      </c>
      <c r="B1650" s="7" t="s">
        <v>6816</v>
      </c>
      <c r="C1650" s="7" t="s">
        <v>6801</v>
      </c>
      <c r="D1650" s="7" t="s">
        <v>6817</v>
      </c>
      <c r="E1650" s="7" t="s">
        <v>34</v>
      </c>
      <c r="F1650" s="7" t="s">
        <v>35</v>
      </c>
      <c r="G1650" s="7" t="s">
        <v>6817</v>
      </c>
      <c r="H1650" t="s">
        <v>6818</v>
      </c>
      <c r="I1650" s="7" t="s">
        <v>41</v>
      </c>
      <c r="J1650" s="7" t="s">
        <v>8005</v>
      </c>
      <c r="K1650" s="7" t="s">
        <v>8005</v>
      </c>
      <c r="L1650" s="36">
        <v>0</v>
      </c>
      <c r="M1650" s="7" t="s">
        <v>8005</v>
      </c>
      <c r="N1650" s="36">
        <v>0</v>
      </c>
      <c r="O1650" s="36">
        <v>0</v>
      </c>
      <c r="P1650" s="36">
        <v>0</v>
      </c>
      <c r="Q1650" s="36">
        <v>0</v>
      </c>
      <c r="R1650" s="36">
        <v>0</v>
      </c>
      <c r="S1650" s="36">
        <v>0</v>
      </c>
      <c r="T1650" s="36">
        <v>0</v>
      </c>
      <c r="U1650" s="36">
        <v>0</v>
      </c>
    </row>
    <row r="1651" spans="1:21" ht="15" customHeight="1" x14ac:dyDescent="0.2">
      <c r="A1651" t="s">
        <v>6799</v>
      </c>
      <c r="B1651" s="7" t="s">
        <v>6819</v>
      </c>
      <c r="C1651" s="7" t="s">
        <v>6801</v>
      </c>
      <c r="D1651" s="7" t="s">
        <v>6820</v>
      </c>
      <c r="E1651" s="7" t="s">
        <v>34</v>
      </c>
      <c r="F1651" s="7" t="s">
        <v>35</v>
      </c>
      <c r="G1651" s="7" t="s">
        <v>6820</v>
      </c>
      <c r="H1651" t="s">
        <v>6821</v>
      </c>
      <c r="I1651" s="7" t="s">
        <v>41</v>
      </c>
      <c r="J1651" s="7" t="s">
        <v>8005</v>
      </c>
      <c r="K1651" s="7" t="s">
        <v>8005</v>
      </c>
      <c r="L1651" s="36">
        <v>136205</v>
      </c>
      <c r="M1651" s="7" t="s">
        <v>8005</v>
      </c>
      <c r="N1651" s="36">
        <v>32982</v>
      </c>
      <c r="O1651" s="36">
        <v>60924</v>
      </c>
      <c r="P1651" s="36">
        <v>41976</v>
      </c>
      <c r="Q1651" s="36">
        <v>0</v>
      </c>
      <c r="R1651" s="36">
        <v>323</v>
      </c>
      <c r="S1651" s="36">
        <v>0</v>
      </c>
      <c r="T1651" s="36">
        <v>136205</v>
      </c>
      <c r="U1651" s="36">
        <v>0</v>
      </c>
    </row>
    <row r="1652" spans="1:21" ht="15" customHeight="1" x14ac:dyDescent="0.2">
      <c r="A1652" t="s">
        <v>6799</v>
      </c>
      <c r="B1652" s="7" t="s">
        <v>6822</v>
      </c>
      <c r="C1652" s="7" t="s">
        <v>6801</v>
      </c>
      <c r="D1652" s="7" t="s">
        <v>6823</v>
      </c>
      <c r="E1652" s="7" t="s">
        <v>34</v>
      </c>
      <c r="F1652" s="7" t="s">
        <v>35</v>
      </c>
      <c r="G1652" s="7" t="s">
        <v>6823</v>
      </c>
      <c r="H1652" t="s">
        <v>6824</v>
      </c>
      <c r="I1652" s="7" t="s">
        <v>41</v>
      </c>
      <c r="J1652" s="7" t="s">
        <v>8005</v>
      </c>
      <c r="K1652" s="7" t="s">
        <v>8005</v>
      </c>
      <c r="L1652" s="36">
        <v>221572</v>
      </c>
      <c r="M1652" s="7" t="s">
        <v>8005</v>
      </c>
      <c r="N1652" s="36">
        <v>53654</v>
      </c>
      <c r="O1652" s="36">
        <v>41177</v>
      </c>
      <c r="P1652" s="36">
        <v>26766</v>
      </c>
      <c r="Q1652" s="36">
        <v>79886</v>
      </c>
      <c r="R1652" s="36">
        <v>20089</v>
      </c>
      <c r="S1652" s="36">
        <v>0</v>
      </c>
      <c r="T1652" s="36">
        <v>221572</v>
      </c>
      <c r="U1652" s="36">
        <v>0</v>
      </c>
    </row>
    <row r="1653" spans="1:21" ht="15" customHeight="1" x14ac:dyDescent="0.2">
      <c r="A1653" t="s">
        <v>6799</v>
      </c>
      <c r="B1653" s="7" t="s">
        <v>6825</v>
      </c>
      <c r="C1653" s="7" t="s">
        <v>6801</v>
      </c>
      <c r="D1653" s="7" t="s">
        <v>6826</v>
      </c>
      <c r="E1653" s="7" t="s">
        <v>34</v>
      </c>
      <c r="F1653" s="7" t="s">
        <v>35</v>
      </c>
      <c r="G1653" s="7" t="s">
        <v>6826</v>
      </c>
      <c r="H1653" t="s">
        <v>6827</v>
      </c>
      <c r="I1653" s="7" t="s">
        <v>41</v>
      </c>
      <c r="J1653" s="7" t="s">
        <v>8005</v>
      </c>
      <c r="K1653" s="7" t="s">
        <v>8005</v>
      </c>
      <c r="L1653" s="36">
        <v>1227309</v>
      </c>
      <c r="M1653" s="7" t="s">
        <v>8005</v>
      </c>
      <c r="N1653" s="36">
        <v>295175</v>
      </c>
      <c r="O1653" s="36">
        <v>367765</v>
      </c>
      <c r="P1653" s="36">
        <v>39900</v>
      </c>
      <c r="Q1653" s="36">
        <v>304936</v>
      </c>
      <c r="R1653" s="36">
        <v>219533</v>
      </c>
      <c r="S1653" s="36">
        <v>0</v>
      </c>
      <c r="T1653" s="36">
        <v>1227309</v>
      </c>
      <c r="U1653" s="36">
        <v>0</v>
      </c>
    </row>
    <row r="1654" spans="1:21" ht="15" customHeight="1" x14ac:dyDescent="0.2">
      <c r="A1654" t="s">
        <v>6799</v>
      </c>
      <c r="B1654" s="7" t="s">
        <v>6828</v>
      </c>
      <c r="C1654" s="7" t="s">
        <v>6801</v>
      </c>
      <c r="D1654" s="7" t="s">
        <v>6829</v>
      </c>
      <c r="E1654" s="7" t="s">
        <v>34</v>
      </c>
      <c r="F1654" s="7" t="s">
        <v>35</v>
      </c>
      <c r="G1654" s="7" t="s">
        <v>6829</v>
      </c>
      <c r="H1654" t="s">
        <v>6830</v>
      </c>
      <c r="I1654" s="7" t="s">
        <v>41</v>
      </c>
      <c r="J1654" s="7" t="s">
        <v>8005</v>
      </c>
      <c r="K1654" s="7" t="s">
        <v>8005</v>
      </c>
      <c r="L1654" s="36">
        <v>298215</v>
      </c>
      <c r="M1654" s="7" t="s">
        <v>8005</v>
      </c>
      <c r="N1654" s="36">
        <v>72213</v>
      </c>
      <c r="O1654" s="36">
        <v>3803</v>
      </c>
      <c r="P1654" s="36">
        <v>19370</v>
      </c>
      <c r="Q1654" s="36">
        <v>105148</v>
      </c>
      <c r="R1654" s="36">
        <v>97681</v>
      </c>
      <c r="S1654" s="36">
        <v>0</v>
      </c>
      <c r="T1654" s="36">
        <v>298215</v>
      </c>
      <c r="U1654" s="36">
        <v>0</v>
      </c>
    </row>
    <row r="1655" spans="1:21" ht="15" customHeight="1" x14ac:dyDescent="0.2">
      <c r="A1655" t="s">
        <v>6799</v>
      </c>
      <c r="B1655" s="7" t="s">
        <v>6831</v>
      </c>
      <c r="C1655" s="7" t="s">
        <v>6801</v>
      </c>
      <c r="D1655" s="7" t="s">
        <v>6832</v>
      </c>
      <c r="E1655" s="7" t="s">
        <v>34</v>
      </c>
      <c r="F1655" s="7" t="s">
        <v>35</v>
      </c>
      <c r="G1655" s="7" t="s">
        <v>6832</v>
      </c>
      <c r="H1655" t="s">
        <v>6833</v>
      </c>
      <c r="I1655" s="7" t="s">
        <v>41</v>
      </c>
      <c r="J1655" s="7" t="s">
        <v>8007</v>
      </c>
      <c r="K1655" s="7" t="s">
        <v>8005</v>
      </c>
      <c r="L1655" s="36">
        <v>0</v>
      </c>
      <c r="M1655" s="7" t="s">
        <v>8005</v>
      </c>
      <c r="N1655" s="36">
        <v>0</v>
      </c>
      <c r="O1655" s="36">
        <v>0</v>
      </c>
      <c r="P1655" s="36">
        <v>0</v>
      </c>
      <c r="Q1655" s="36">
        <v>0</v>
      </c>
      <c r="R1655" s="36">
        <v>0</v>
      </c>
      <c r="S1655" s="36">
        <v>0</v>
      </c>
      <c r="T1655" s="36">
        <v>0</v>
      </c>
      <c r="U1655" s="36">
        <v>0</v>
      </c>
    </row>
    <row r="1656" spans="1:21" ht="15" customHeight="1" x14ac:dyDescent="0.2">
      <c r="A1656" t="s">
        <v>6799</v>
      </c>
      <c r="B1656" s="7" t="s">
        <v>6834</v>
      </c>
      <c r="C1656" s="7" t="s">
        <v>6801</v>
      </c>
      <c r="D1656" s="7" t="s">
        <v>6835</v>
      </c>
      <c r="E1656" s="7" t="s">
        <v>34</v>
      </c>
      <c r="F1656" s="7" t="s">
        <v>35</v>
      </c>
      <c r="G1656" s="7" t="s">
        <v>6835</v>
      </c>
      <c r="H1656" t="s">
        <v>6836</v>
      </c>
      <c r="I1656" s="7" t="s">
        <v>41</v>
      </c>
      <c r="J1656" s="7" t="s">
        <v>8005</v>
      </c>
      <c r="K1656" s="7" t="s">
        <v>8005</v>
      </c>
      <c r="L1656" s="36">
        <v>31598</v>
      </c>
      <c r="M1656" s="7" t="s">
        <v>8005</v>
      </c>
      <c r="N1656" s="36">
        <v>0</v>
      </c>
      <c r="O1656" s="36">
        <v>31523</v>
      </c>
      <c r="P1656" s="36">
        <v>0</v>
      </c>
      <c r="Q1656" s="36">
        <v>0</v>
      </c>
      <c r="R1656" s="36">
        <v>75</v>
      </c>
      <c r="S1656" s="36">
        <v>0</v>
      </c>
      <c r="T1656" s="36">
        <v>31598</v>
      </c>
      <c r="U1656" s="36">
        <v>0</v>
      </c>
    </row>
    <row r="1657" spans="1:21" ht="15" customHeight="1" x14ac:dyDescent="0.2">
      <c r="A1657" t="s">
        <v>6799</v>
      </c>
      <c r="B1657" s="7" t="s">
        <v>6837</v>
      </c>
      <c r="C1657" s="7" t="s">
        <v>6801</v>
      </c>
      <c r="D1657" s="7" t="s">
        <v>6838</v>
      </c>
      <c r="E1657" s="7" t="s">
        <v>34</v>
      </c>
      <c r="F1657" s="7" t="s">
        <v>35</v>
      </c>
      <c r="G1657" s="7" t="s">
        <v>6838</v>
      </c>
      <c r="H1657" t="s">
        <v>6839</v>
      </c>
      <c r="I1657" s="7" t="s">
        <v>41</v>
      </c>
      <c r="J1657" s="7" t="s">
        <v>8005</v>
      </c>
      <c r="K1657" s="7" t="s">
        <v>8005</v>
      </c>
      <c r="L1657" s="36">
        <v>174072</v>
      </c>
      <c r="M1657" s="7" t="s">
        <v>8005</v>
      </c>
      <c r="N1657" s="36">
        <v>0</v>
      </c>
      <c r="O1657" s="36">
        <v>28897</v>
      </c>
      <c r="P1657" s="36">
        <v>42259</v>
      </c>
      <c r="Q1657" s="36">
        <v>48453</v>
      </c>
      <c r="R1657" s="36">
        <v>44981</v>
      </c>
      <c r="S1657" s="36">
        <v>0</v>
      </c>
      <c r="T1657" s="36">
        <v>164590</v>
      </c>
      <c r="U1657" s="36">
        <v>9482</v>
      </c>
    </row>
    <row r="1658" spans="1:21" ht="15" customHeight="1" x14ac:dyDescent="0.2">
      <c r="A1658" t="s">
        <v>6799</v>
      </c>
      <c r="B1658" s="7" t="s">
        <v>6840</v>
      </c>
      <c r="C1658" s="7" t="s">
        <v>6801</v>
      </c>
      <c r="D1658" s="7" t="s">
        <v>6841</v>
      </c>
      <c r="E1658" s="7" t="s">
        <v>34</v>
      </c>
      <c r="F1658" s="7" t="s">
        <v>35</v>
      </c>
      <c r="G1658" s="7" t="s">
        <v>6841</v>
      </c>
      <c r="H1658" t="s">
        <v>6842</v>
      </c>
      <c r="I1658" s="7" t="s">
        <v>41</v>
      </c>
      <c r="J1658" s="7" t="s">
        <v>8005</v>
      </c>
      <c r="K1658" s="7" t="s">
        <v>8005</v>
      </c>
      <c r="L1658" s="36">
        <v>37226</v>
      </c>
      <c r="M1658" s="7" t="s">
        <v>8005</v>
      </c>
      <c r="N1658" s="36">
        <v>6146</v>
      </c>
      <c r="O1658" s="36">
        <v>9417</v>
      </c>
      <c r="P1658" s="36">
        <v>12625</v>
      </c>
      <c r="Q1658" s="36">
        <v>297</v>
      </c>
      <c r="R1658" s="36">
        <v>6045</v>
      </c>
      <c r="S1658" s="36">
        <v>0</v>
      </c>
      <c r="T1658" s="36">
        <v>34530</v>
      </c>
      <c r="U1658" s="36">
        <v>2696</v>
      </c>
    </row>
    <row r="1659" spans="1:21" ht="15" customHeight="1" x14ac:dyDescent="0.2">
      <c r="A1659" t="s">
        <v>6799</v>
      </c>
      <c r="B1659" s="7" t="s">
        <v>6843</v>
      </c>
      <c r="C1659" s="7" t="s">
        <v>6801</v>
      </c>
      <c r="D1659" s="7" t="s">
        <v>6844</v>
      </c>
      <c r="E1659" s="7" t="s">
        <v>34</v>
      </c>
      <c r="F1659" s="7" t="s">
        <v>35</v>
      </c>
      <c r="G1659" s="7" t="s">
        <v>6844</v>
      </c>
      <c r="H1659" t="s">
        <v>6845</v>
      </c>
      <c r="I1659" s="7" t="s">
        <v>41</v>
      </c>
      <c r="J1659" s="7" t="s">
        <v>8005</v>
      </c>
      <c r="K1659" s="7" t="s">
        <v>8005</v>
      </c>
      <c r="L1659" s="36">
        <v>53877</v>
      </c>
      <c r="M1659" s="7" t="s">
        <v>8005</v>
      </c>
      <c r="N1659" s="36">
        <v>9734</v>
      </c>
      <c r="O1659" s="36">
        <v>22098</v>
      </c>
      <c r="P1659" s="36">
        <v>21918</v>
      </c>
      <c r="Q1659" s="36">
        <v>0</v>
      </c>
      <c r="R1659" s="36">
        <v>127</v>
      </c>
      <c r="S1659" s="36">
        <v>0</v>
      </c>
      <c r="T1659" s="36">
        <v>53877</v>
      </c>
      <c r="U1659" s="36">
        <v>0</v>
      </c>
    </row>
    <row r="1660" spans="1:21" ht="15" customHeight="1" x14ac:dyDescent="0.2">
      <c r="A1660" t="s">
        <v>6799</v>
      </c>
      <c r="B1660" s="7" t="s">
        <v>6846</v>
      </c>
      <c r="C1660" s="7" t="s">
        <v>6801</v>
      </c>
      <c r="D1660" s="7" t="s">
        <v>6847</v>
      </c>
      <c r="E1660" s="7" t="s">
        <v>34</v>
      </c>
      <c r="F1660" s="7" t="s">
        <v>35</v>
      </c>
      <c r="G1660" s="7" t="s">
        <v>6847</v>
      </c>
      <c r="H1660" t="s">
        <v>6848</v>
      </c>
      <c r="I1660" s="7" t="s">
        <v>41</v>
      </c>
      <c r="J1660" s="7" t="s">
        <v>8005</v>
      </c>
      <c r="K1660" s="7" t="s">
        <v>8005</v>
      </c>
      <c r="L1660" s="36">
        <v>37516</v>
      </c>
      <c r="M1660" s="7" t="s">
        <v>8005</v>
      </c>
      <c r="N1660" s="36">
        <v>9079</v>
      </c>
      <c r="O1660" s="36">
        <v>17549</v>
      </c>
      <c r="P1660" s="36">
        <v>10772</v>
      </c>
      <c r="Q1660" s="36">
        <v>0</v>
      </c>
      <c r="R1660" s="36">
        <v>116</v>
      </c>
      <c r="S1660" s="36">
        <v>0</v>
      </c>
      <c r="T1660" s="36">
        <v>37516</v>
      </c>
      <c r="U1660" s="36">
        <v>0</v>
      </c>
    </row>
    <row r="1661" spans="1:21" ht="15" customHeight="1" x14ac:dyDescent="0.2">
      <c r="A1661" t="s">
        <v>6799</v>
      </c>
      <c r="B1661" s="7" t="s">
        <v>6849</v>
      </c>
      <c r="C1661" s="7" t="s">
        <v>6801</v>
      </c>
      <c r="D1661" s="7" t="s">
        <v>6850</v>
      </c>
      <c r="E1661" s="7" t="s">
        <v>34</v>
      </c>
      <c r="F1661" s="7" t="s">
        <v>35</v>
      </c>
      <c r="G1661" s="7" t="s">
        <v>6850</v>
      </c>
      <c r="H1661" t="s">
        <v>6851</v>
      </c>
      <c r="I1661" s="7" t="s">
        <v>41</v>
      </c>
      <c r="J1661" s="7" t="s">
        <v>8005</v>
      </c>
      <c r="K1661" s="7" t="s">
        <v>8005</v>
      </c>
      <c r="L1661" s="36">
        <v>0</v>
      </c>
      <c r="M1661" s="7" t="s">
        <v>8006</v>
      </c>
      <c r="N1661" s="36">
        <v>0</v>
      </c>
      <c r="O1661" s="36">
        <v>0</v>
      </c>
      <c r="P1661" s="36">
        <v>0</v>
      </c>
      <c r="Q1661" s="36">
        <v>0</v>
      </c>
      <c r="R1661" s="36">
        <v>0</v>
      </c>
      <c r="S1661" s="36">
        <v>0</v>
      </c>
      <c r="T1661" s="36">
        <v>0</v>
      </c>
      <c r="U1661" s="36">
        <v>0</v>
      </c>
    </row>
    <row r="1662" spans="1:21" ht="15" customHeight="1" x14ac:dyDescent="0.2">
      <c r="A1662" t="s">
        <v>6799</v>
      </c>
      <c r="B1662" s="7" t="s">
        <v>6852</v>
      </c>
      <c r="C1662" s="7" t="s">
        <v>6801</v>
      </c>
      <c r="D1662" s="7" t="s">
        <v>6853</v>
      </c>
      <c r="E1662" s="7" t="s">
        <v>34</v>
      </c>
      <c r="F1662" s="7" t="s">
        <v>35</v>
      </c>
      <c r="G1662" s="7" t="s">
        <v>6853</v>
      </c>
      <c r="H1662" t="s">
        <v>6854</v>
      </c>
      <c r="I1662" s="7" t="s">
        <v>41</v>
      </c>
      <c r="J1662" s="7" t="s">
        <v>8005</v>
      </c>
      <c r="K1662" s="7" t="s">
        <v>8005</v>
      </c>
      <c r="L1662" s="36">
        <v>59926</v>
      </c>
      <c r="M1662" s="7" t="s">
        <v>8006</v>
      </c>
      <c r="N1662" s="36">
        <v>0</v>
      </c>
      <c r="O1662" s="36">
        <v>36478</v>
      </c>
      <c r="P1662" s="36">
        <v>17281</v>
      </c>
      <c r="Q1662" s="36">
        <v>0</v>
      </c>
      <c r="R1662" s="36">
        <v>0</v>
      </c>
      <c r="S1662" s="36">
        <v>0</v>
      </c>
      <c r="T1662" s="36">
        <v>53759</v>
      </c>
      <c r="U1662" s="36">
        <v>6167</v>
      </c>
    </row>
    <row r="1663" spans="1:21" ht="15" customHeight="1" x14ac:dyDescent="0.2">
      <c r="A1663" t="s">
        <v>6799</v>
      </c>
      <c r="B1663" s="7" t="s">
        <v>6855</v>
      </c>
      <c r="C1663" s="7" t="s">
        <v>6801</v>
      </c>
      <c r="D1663" s="7" t="s">
        <v>6856</v>
      </c>
      <c r="E1663" s="7" t="s">
        <v>34</v>
      </c>
      <c r="F1663" s="7" t="s">
        <v>35</v>
      </c>
      <c r="G1663" s="7" t="s">
        <v>6856</v>
      </c>
      <c r="H1663" t="s">
        <v>6857</v>
      </c>
      <c r="I1663" s="7" t="s">
        <v>41</v>
      </c>
      <c r="J1663" s="7" t="s">
        <v>8005</v>
      </c>
      <c r="K1663" s="7" t="s">
        <v>8005</v>
      </c>
      <c r="L1663" s="36">
        <v>136065</v>
      </c>
      <c r="M1663" s="7" t="s">
        <v>8005</v>
      </c>
      <c r="N1663" s="36">
        <v>32751</v>
      </c>
      <c r="O1663" s="36">
        <v>65752</v>
      </c>
      <c r="P1663" s="36">
        <v>36359</v>
      </c>
      <c r="Q1663" s="36">
        <v>0</v>
      </c>
      <c r="R1663" s="36">
        <v>1203</v>
      </c>
      <c r="S1663" s="36">
        <v>0</v>
      </c>
      <c r="T1663" s="36">
        <v>136065</v>
      </c>
      <c r="U1663" s="36">
        <v>0</v>
      </c>
    </row>
    <row r="1664" spans="1:21" ht="15" customHeight="1" x14ac:dyDescent="0.2">
      <c r="A1664" t="s">
        <v>6799</v>
      </c>
      <c r="B1664" s="7" t="s">
        <v>6858</v>
      </c>
      <c r="C1664" s="7" t="s">
        <v>6801</v>
      </c>
      <c r="D1664" s="7" t="s">
        <v>6859</v>
      </c>
      <c r="E1664" s="7" t="s">
        <v>34</v>
      </c>
      <c r="F1664" s="7" t="s">
        <v>35</v>
      </c>
      <c r="G1664" s="7" t="s">
        <v>6859</v>
      </c>
      <c r="H1664" t="s">
        <v>6860</v>
      </c>
      <c r="I1664" s="7" t="s">
        <v>41</v>
      </c>
      <c r="J1664" s="7" t="s">
        <v>8005</v>
      </c>
      <c r="K1664" s="7" t="s">
        <v>8005</v>
      </c>
      <c r="L1664" s="36">
        <v>932146</v>
      </c>
      <c r="M1664" s="7" t="s">
        <v>8005</v>
      </c>
      <c r="N1664" s="36">
        <v>224176</v>
      </c>
      <c r="O1664" s="36">
        <v>252775</v>
      </c>
      <c r="P1664" s="36">
        <v>0</v>
      </c>
      <c r="Q1664" s="36">
        <v>101358</v>
      </c>
      <c r="R1664" s="36">
        <v>265556</v>
      </c>
      <c r="S1664" s="36">
        <v>0</v>
      </c>
      <c r="T1664" s="36">
        <v>843865</v>
      </c>
      <c r="U1664" s="36">
        <v>88281</v>
      </c>
    </row>
    <row r="1665" spans="1:21" ht="15" customHeight="1" x14ac:dyDescent="0.2">
      <c r="A1665" t="s">
        <v>6799</v>
      </c>
      <c r="B1665" s="7" t="s">
        <v>6861</v>
      </c>
      <c r="C1665" s="7" t="s">
        <v>6801</v>
      </c>
      <c r="D1665" s="7" t="s">
        <v>6862</v>
      </c>
      <c r="E1665" s="7" t="s">
        <v>34</v>
      </c>
      <c r="F1665" s="7" t="s">
        <v>35</v>
      </c>
      <c r="G1665" s="7" t="s">
        <v>6862</v>
      </c>
      <c r="H1665" t="s">
        <v>6863</v>
      </c>
      <c r="I1665" s="7" t="s">
        <v>41</v>
      </c>
      <c r="J1665" s="7" t="s">
        <v>8005</v>
      </c>
      <c r="K1665" s="7" t="s">
        <v>8005</v>
      </c>
      <c r="L1665" s="36">
        <v>41344</v>
      </c>
      <c r="M1665" s="7" t="s">
        <v>8005</v>
      </c>
      <c r="N1665" s="36">
        <v>1057</v>
      </c>
      <c r="O1665" s="36">
        <v>11196</v>
      </c>
      <c r="P1665" s="36">
        <v>22167</v>
      </c>
      <c r="Q1665" s="36">
        <v>2943</v>
      </c>
      <c r="R1665" s="36">
        <v>3981</v>
      </c>
      <c r="S1665" s="36">
        <v>0</v>
      </c>
      <c r="T1665" s="36">
        <v>41344</v>
      </c>
      <c r="U1665" s="36">
        <v>0</v>
      </c>
    </row>
    <row r="1666" spans="1:21" ht="15" customHeight="1" x14ac:dyDescent="0.2">
      <c r="A1666" t="s">
        <v>6799</v>
      </c>
      <c r="B1666" s="7" t="s">
        <v>6864</v>
      </c>
      <c r="C1666" s="7" t="s">
        <v>6801</v>
      </c>
      <c r="D1666" s="7" t="s">
        <v>6865</v>
      </c>
      <c r="E1666" s="7" t="s">
        <v>34</v>
      </c>
      <c r="F1666" s="7" t="s">
        <v>35</v>
      </c>
      <c r="G1666" s="7" t="s">
        <v>6865</v>
      </c>
      <c r="H1666" t="s">
        <v>6866</v>
      </c>
      <c r="I1666" s="7" t="s">
        <v>41</v>
      </c>
      <c r="J1666" s="7" t="s">
        <v>8005</v>
      </c>
      <c r="K1666" s="7" t="s">
        <v>8005</v>
      </c>
      <c r="L1666" s="36">
        <v>1194850</v>
      </c>
      <c r="M1666" s="7" t="s">
        <v>8005</v>
      </c>
      <c r="N1666" s="36">
        <v>48300</v>
      </c>
      <c r="O1666" s="36">
        <v>271440</v>
      </c>
      <c r="P1666" s="36">
        <v>399986</v>
      </c>
      <c r="Q1666" s="36">
        <v>0</v>
      </c>
      <c r="R1666" s="36">
        <v>259138</v>
      </c>
      <c r="S1666" s="36">
        <v>0</v>
      </c>
      <c r="T1666" s="36">
        <v>978864</v>
      </c>
      <c r="U1666" s="36">
        <v>215986</v>
      </c>
    </row>
    <row r="1667" spans="1:21" ht="15" customHeight="1" x14ac:dyDescent="0.2">
      <c r="A1667" t="s">
        <v>6799</v>
      </c>
      <c r="B1667" s="7" t="s">
        <v>6867</v>
      </c>
      <c r="C1667" s="7" t="s">
        <v>6801</v>
      </c>
      <c r="D1667" s="7" t="s">
        <v>6868</v>
      </c>
      <c r="E1667" s="7" t="s">
        <v>34</v>
      </c>
      <c r="F1667" s="7" t="s">
        <v>35</v>
      </c>
      <c r="G1667" s="7" t="s">
        <v>6868</v>
      </c>
      <c r="H1667" t="s">
        <v>6869</v>
      </c>
      <c r="I1667" s="7" t="s">
        <v>41</v>
      </c>
      <c r="J1667" s="7" t="s">
        <v>8005</v>
      </c>
      <c r="K1667" s="7" t="s">
        <v>8005</v>
      </c>
      <c r="L1667" s="36">
        <v>1711</v>
      </c>
      <c r="M1667" s="7" t="s">
        <v>8005</v>
      </c>
      <c r="N1667" s="36">
        <v>414</v>
      </c>
      <c r="O1667" s="36">
        <v>994</v>
      </c>
      <c r="P1667" s="36">
        <v>299</v>
      </c>
      <c r="Q1667" s="36">
        <v>0</v>
      </c>
      <c r="R1667" s="36">
        <v>4</v>
      </c>
      <c r="S1667" s="36">
        <v>0</v>
      </c>
      <c r="T1667" s="36">
        <v>1711</v>
      </c>
      <c r="U1667" s="36">
        <v>0</v>
      </c>
    </row>
    <row r="1668" spans="1:21" ht="15" customHeight="1" x14ac:dyDescent="0.2">
      <c r="A1668" t="s">
        <v>6799</v>
      </c>
      <c r="B1668" s="7" t="s">
        <v>6870</v>
      </c>
      <c r="C1668" s="7" t="s">
        <v>6801</v>
      </c>
      <c r="D1668" s="7" t="s">
        <v>6871</v>
      </c>
      <c r="E1668" s="7" t="s">
        <v>34</v>
      </c>
      <c r="F1668" s="7" t="s">
        <v>35</v>
      </c>
      <c r="G1668" s="7" t="s">
        <v>6871</v>
      </c>
      <c r="H1668" t="s">
        <v>6872</v>
      </c>
      <c r="I1668" s="7" t="s">
        <v>41</v>
      </c>
      <c r="J1668" s="7" t="s">
        <v>8005</v>
      </c>
      <c r="K1668" s="7" t="s">
        <v>8005</v>
      </c>
      <c r="L1668" s="36">
        <v>80050</v>
      </c>
      <c r="M1668" s="7" t="s">
        <v>8006</v>
      </c>
      <c r="N1668" s="36">
        <v>0</v>
      </c>
      <c r="O1668" s="36">
        <v>19937</v>
      </c>
      <c r="P1668" s="36">
        <v>32395</v>
      </c>
      <c r="Q1668" s="36">
        <v>0</v>
      </c>
      <c r="R1668" s="36">
        <v>0</v>
      </c>
      <c r="S1668" s="36">
        <v>0</v>
      </c>
      <c r="T1668" s="36">
        <v>52332</v>
      </c>
      <c r="U1668" s="36">
        <v>27718</v>
      </c>
    </row>
    <row r="1669" spans="1:21" ht="15" customHeight="1" x14ac:dyDescent="0.2">
      <c r="A1669" t="s">
        <v>6799</v>
      </c>
      <c r="B1669" s="7" t="s">
        <v>6873</v>
      </c>
      <c r="C1669" s="7" t="s">
        <v>6801</v>
      </c>
      <c r="D1669" s="7" t="s">
        <v>6874</v>
      </c>
      <c r="E1669" s="7" t="s">
        <v>34</v>
      </c>
      <c r="F1669" s="7" t="s">
        <v>35</v>
      </c>
      <c r="G1669" s="7" t="s">
        <v>6874</v>
      </c>
      <c r="H1669" t="s">
        <v>6875</v>
      </c>
      <c r="I1669" s="7" t="s">
        <v>41</v>
      </c>
      <c r="J1669" s="7" t="s">
        <v>8005</v>
      </c>
      <c r="K1669" s="7" t="s">
        <v>8005</v>
      </c>
      <c r="L1669" s="36">
        <v>1341367</v>
      </c>
      <c r="M1669" s="7" t="s">
        <v>8005</v>
      </c>
      <c r="N1669" s="36">
        <v>40264</v>
      </c>
      <c r="O1669" s="36">
        <v>54830</v>
      </c>
      <c r="P1669" s="36">
        <v>341181</v>
      </c>
      <c r="Q1669" s="36">
        <v>404434</v>
      </c>
      <c r="R1669" s="36">
        <v>420629</v>
      </c>
      <c r="S1669" s="36">
        <v>0</v>
      </c>
      <c r="T1669" s="36">
        <v>1261338</v>
      </c>
      <c r="U1669" s="36">
        <v>80029</v>
      </c>
    </row>
    <row r="1670" spans="1:21" ht="15" customHeight="1" x14ac:dyDescent="0.2">
      <c r="A1670" t="s">
        <v>6799</v>
      </c>
      <c r="B1670" s="7" t="s">
        <v>6876</v>
      </c>
      <c r="C1670" s="7" t="s">
        <v>6801</v>
      </c>
      <c r="D1670" s="7" t="s">
        <v>6865</v>
      </c>
      <c r="E1670" s="7" t="s">
        <v>6877</v>
      </c>
      <c r="F1670" s="7" t="s">
        <v>6878</v>
      </c>
      <c r="G1670" s="7" t="s">
        <v>6879</v>
      </c>
      <c r="H1670" t="s">
        <v>6880</v>
      </c>
      <c r="I1670" s="7" t="s">
        <v>98</v>
      </c>
      <c r="J1670" s="7" t="s">
        <v>8006</v>
      </c>
      <c r="K1670" s="7" t="s">
        <v>8006</v>
      </c>
      <c r="L1670" s="36">
        <v>0</v>
      </c>
      <c r="M1670" s="7" t="s">
        <v>8006</v>
      </c>
      <c r="N1670" s="36">
        <v>0</v>
      </c>
      <c r="O1670" s="36">
        <v>0</v>
      </c>
      <c r="P1670" s="36">
        <v>0</v>
      </c>
      <c r="Q1670" s="36">
        <v>0</v>
      </c>
      <c r="R1670" s="36">
        <v>0</v>
      </c>
      <c r="S1670" s="36">
        <v>0</v>
      </c>
      <c r="T1670" s="36">
        <v>0</v>
      </c>
      <c r="U1670" s="36">
        <v>0</v>
      </c>
    </row>
    <row r="1671" spans="1:21" ht="15" customHeight="1" x14ac:dyDescent="0.2">
      <c r="A1671" t="s">
        <v>6799</v>
      </c>
      <c r="B1671" s="7" t="s">
        <v>6881</v>
      </c>
      <c r="C1671" s="7" t="s">
        <v>6801</v>
      </c>
      <c r="D1671" s="7" t="s">
        <v>6859</v>
      </c>
      <c r="E1671" s="7" t="s">
        <v>6882</v>
      </c>
      <c r="F1671" s="7" t="s">
        <v>6883</v>
      </c>
      <c r="G1671" s="7" t="s">
        <v>6884</v>
      </c>
      <c r="H1671" t="s">
        <v>6885</v>
      </c>
      <c r="I1671" s="7" t="s">
        <v>98</v>
      </c>
      <c r="J1671" s="7" t="s">
        <v>8006</v>
      </c>
      <c r="K1671" s="7" t="s">
        <v>8006</v>
      </c>
      <c r="L1671" s="36">
        <v>0</v>
      </c>
      <c r="M1671" s="7" t="s">
        <v>8006</v>
      </c>
      <c r="N1671" s="36">
        <v>0</v>
      </c>
      <c r="O1671" s="36">
        <v>0</v>
      </c>
      <c r="P1671" s="36">
        <v>0</v>
      </c>
      <c r="Q1671" s="36">
        <v>0</v>
      </c>
      <c r="R1671" s="36">
        <v>0</v>
      </c>
      <c r="S1671" s="36">
        <v>0</v>
      </c>
      <c r="T1671" s="36">
        <v>0</v>
      </c>
      <c r="U1671" s="36">
        <v>0</v>
      </c>
    </row>
    <row r="1672" spans="1:21" ht="15" customHeight="1" x14ac:dyDescent="0.2">
      <c r="A1672" t="s">
        <v>6799</v>
      </c>
      <c r="B1672" s="7" t="s">
        <v>6886</v>
      </c>
      <c r="C1672" s="7" t="s">
        <v>6801</v>
      </c>
      <c r="D1672" s="7" t="s">
        <v>6865</v>
      </c>
      <c r="E1672" s="7" t="s">
        <v>6887</v>
      </c>
      <c r="F1672" s="7" t="s">
        <v>6888</v>
      </c>
      <c r="G1672" s="7" t="s">
        <v>6889</v>
      </c>
      <c r="H1672" t="s">
        <v>6890</v>
      </c>
      <c r="I1672" s="7" t="s">
        <v>98</v>
      </c>
      <c r="J1672" s="7" t="s">
        <v>8007</v>
      </c>
      <c r="K1672" s="7" t="s">
        <v>8006</v>
      </c>
      <c r="L1672" s="36">
        <v>0</v>
      </c>
      <c r="M1672" s="7" t="s">
        <v>8005</v>
      </c>
      <c r="N1672" s="36">
        <v>0</v>
      </c>
      <c r="O1672" s="36">
        <v>0</v>
      </c>
      <c r="P1672" s="36">
        <v>0</v>
      </c>
      <c r="Q1672" s="36">
        <v>0</v>
      </c>
      <c r="R1672" s="36">
        <v>0</v>
      </c>
      <c r="S1672" s="36">
        <v>0</v>
      </c>
      <c r="T1672" s="36">
        <v>0</v>
      </c>
      <c r="U1672" s="36">
        <v>0</v>
      </c>
    </row>
    <row r="1673" spans="1:21" ht="15" customHeight="1" x14ac:dyDescent="0.2">
      <c r="A1673" t="s">
        <v>6799</v>
      </c>
      <c r="B1673" s="7" t="s">
        <v>6891</v>
      </c>
      <c r="C1673" s="7" t="s">
        <v>6801</v>
      </c>
      <c r="D1673" s="7" t="s">
        <v>6802</v>
      </c>
      <c r="E1673" s="7" t="s">
        <v>6892</v>
      </c>
      <c r="F1673" s="7" t="s">
        <v>6893</v>
      </c>
      <c r="G1673" s="7" t="s">
        <v>6894</v>
      </c>
      <c r="H1673" t="s">
        <v>6895</v>
      </c>
      <c r="I1673" s="7" t="s">
        <v>98</v>
      </c>
      <c r="J1673" s="7" t="s">
        <v>8005</v>
      </c>
      <c r="K1673" s="7" t="s">
        <v>8005</v>
      </c>
      <c r="L1673" s="36">
        <v>29290</v>
      </c>
      <c r="M1673" s="7" t="s">
        <v>8006</v>
      </c>
      <c r="N1673" s="36">
        <v>7093</v>
      </c>
      <c r="O1673" s="36">
        <v>22128</v>
      </c>
      <c r="P1673" s="36">
        <v>0</v>
      </c>
      <c r="Q1673" s="36">
        <v>0</v>
      </c>
      <c r="R1673" s="36">
        <v>0</v>
      </c>
      <c r="S1673" s="36">
        <v>0</v>
      </c>
      <c r="T1673" s="36">
        <v>29221</v>
      </c>
      <c r="U1673" s="36">
        <v>69</v>
      </c>
    </row>
    <row r="1674" spans="1:21" ht="15" customHeight="1" x14ac:dyDescent="0.2">
      <c r="A1674" t="s">
        <v>6799</v>
      </c>
      <c r="B1674" s="7" t="s">
        <v>6896</v>
      </c>
      <c r="C1674" s="7" t="s">
        <v>6801</v>
      </c>
      <c r="D1674" s="7" t="s">
        <v>6874</v>
      </c>
      <c r="E1674" s="7" t="s">
        <v>6897</v>
      </c>
      <c r="F1674" s="7" t="s">
        <v>6898</v>
      </c>
      <c r="G1674" s="7" t="s">
        <v>6899</v>
      </c>
      <c r="H1674" t="s">
        <v>6900</v>
      </c>
      <c r="I1674" s="7" t="s">
        <v>98</v>
      </c>
      <c r="J1674" s="7" t="s">
        <v>8005</v>
      </c>
      <c r="K1674" s="7" t="s">
        <v>8005</v>
      </c>
      <c r="L1674" s="36">
        <v>54183</v>
      </c>
      <c r="M1674" s="7" t="s">
        <v>8005</v>
      </c>
      <c r="N1674" s="36">
        <v>0</v>
      </c>
      <c r="O1674" s="36">
        <v>0</v>
      </c>
      <c r="P1674" s="36">
        <v>0</v>
      </c>
      <c r="Q1674" s="36">
        <v>0</v>
      </c>
      <c r="R1674" s="36">
        <v>44872</v>
      </c>
      <c r="S1674" s="36">
        <v>0</v>
      </c>
      <c r="T1674" s="36">
        <v>44872</v>
      </c>
      <c r="U1674" s="36">
        <v>9311</v>
      </c>
    </row>
    <row r="1675" spans="1:21" ht="15" customHeight="1" x14ac:dyDescent="0.2">
      <c r="A1675" t="s">
        <v>6799</v>
      </c>
      <c r="B1675" s="7" t="s">
        <v>6901</v>
      </c>
      <c r="C1675" s="7" t="s">
        <v>6801</v>
      </c>
      <c r="D1675" s="7" t="s">
        <v>6823</v>
      </c>
      <c r="E1675" s="7" t="s">
        <v>6902</v>
      </c>
      <c r="F1675" s="7" t="s">
        <v>6903</v>
      </c>
      <c r="G1675" s="7" t="s">
        <v>6904</v>
      </c>
      <c r="H1675" t="s">
        <v>6905</v>
      </c>
      <c r="I1675" s="7" t="s">
        <v>98</v>
      </c>
      <c r="J1675" s="7" t="s">
        <v>8006</v>
      </c>
      <c r="K1675" s="7" t="s">
        <v>8006</v>
      </c>
      <c r="L1675" s="36">
        <v>0</v>
      </c>
      <c r="M1675" s="7" t="s">
        <v>8006</v>
      </c>
      <c r="N1675" s="36">
        <v>0</v>
      </c>
      <c r="O1675" s="36">
        <v>0</v>
      </c>
      <c r="P1675" s="36">
        <v>0</v>
      </c>
      <c r="Q1675" s="36">
        <v>0</v>
      </c>
      <c r="R1675" s="36">
        <v>0</v>
      </c>
      <c r="S1675" s="36">
        <v>0</v>
      </c>
      <c r="T1675" s="36">
        <v>0</v>
      </c>
      <c r="U1675" s="36">
        <v>0</v>
      </c>
    </row>
    <row r="1676" spans="1:21" ht="15" customHeight="1" x14ac:dyDescent="0.2">
      <c r="A1676" t="s">
        <v>6799</v>
      </c>
      <c r="B1676" s="7" t="s">
        <v>6906</v>
      </c>
      <c r="C1676" s="7" t="s">
        <v>6801</v>
      </c>
      <c r="D1676" s="7" t="s">
        <v>6802</v>
      </c>
      <c r="E1676" s="7" t="s">
        <v>6907</v>
      </c>
      <c r="F1676" s="7" t="s">
        <v>6908</v>
      </c>
      <c r="G1676" s="7" t="s">
        <v>6909</v>
      </c>
      <c r="H1676" t="s">
        <v>6910</v>
      </c>
      <c r="I1676" s="7" t="s">
        <v>98</v>
      </c>
      <c r="J1676" s="7" t="s">
        <v>8005</v>
      </c>
      <c r="K1676" s="7" t="s">
        <v>8005</v>
      </c>
      <c r="L1676" s="36">
        <v>50949</v>
      </c>
      <c r="M1676" s="7" t="s">
        <v>8006</v>
      </c>
      <c r="N1676" s="36">
        <v>12235</v>
      </c>
      <c r="O1676" s="36">
        <v>27891</v>
      </c>
      <c r="P1676" s="36">
        <v>10318</v>
      </c>
      <c r="Q1676" s="36">
        <v>0</v>
      </c>
      <c r="R1676" s="36">
        <v>0</v>
      </c>
      <c r="S1676" s="36">
        <v>0</v>
      </c>
      <c r="T1676" s="36">
        <v>50444</v>
      </c>
      <c r="U1676" s="36">
        <v>505</v>
      </c>
    </row>
    <row r="1677" spans="1:21" ht="15" customHeight="1" x14ac:dyDescent="0.2">
      <c r="A1677" t="s">
        <v>6799</v>
      </c>
      <c r="B1677" s="7" t="s">
        <v>6911</v>
      </c>
      <c r="C1677" s="7" t="s">
        <v>6801</v>
      </c>
      <c r="D1677" s="7" t="s">
        <v>6820</v>
      </c>
      <c r="E1677" s="7" t="s">
        <v>6912</v>
      </c>
      <c r="F1677" s="7" t="s">
        <v>6913</v>
      </c>
      <c r="G1677" s="7" t="s">
        <v>6914</v>
      </c>
      <c r="H1677" t="s">
        <v>6915</v>
      </c>
      <c r="I1677" s="7" t="s">
        <v>98</v>
      </c>
      <c r="J1677" s="7" t="s">
        <v>8005</v>
      </c>
      <c r="K1677" s="7" t="s">
        <v>8005</v>
      </c>
      <c r="L1677" s="36">
        <v>64109</v>
      </c>
      <c r="M1677" s="7" t="s">
        <v>8005</v>
      </c>
      <c r="N1677" s="36">
        <v>15389</v>
      </c>
      <c r="O1677" s="36">
        <v>25901</v>
      </c>
      <c r="P1677" s="36">
        <v>22172</v>
      </c>
      <c r="Q1677" s="36">
        <v>0</v>
      </c>
      <c r="R1677" s="36">
        <v>647</v>
      </c>
      <c r="S1677" s="36">
        <v>0</v>
      </c>
      <c r="T1677" s="36">
        <v>64109</v>
      </c>
      <c r="U1677" s="36">
        <v>0</v>
      </c>
    </row>
    <row r="1678" spans="1:21" ht="15" customHeight="1" x14ac:dyDescent="0.2">
      <c r="A1678" t="s">
        <v>6799</v>
      </c>
      <c r="B1678" s="7" t="s">
        <v>6916</v>
      </c>
      <c r="C1678" s="7" t="s">
        <v>6801</v>
      </c>
      <c r="D1678" s="7" t="s">
        <v>6814</v>
      </c>
      <c r="E1678" s="7" t="s">
        <v>6917</v>
      </c>
      <c r="F1678" s="7" t="s">
        <v>6918</v>
      </c>
      <c r="G1678" s="7" t="s">
        <v>6919</v>
      </c>
      <c r="H1678" t="s">
        <v>6920</v>
      </c>
      <c r="I1678" s="7" t="s">
        <v>98</v>
      </c>
      <c r="J1678" s="7" t="s">
        <v>8005</v>
      </c>
      <c r="K1678" s="7" t="s">
        <v>8005</v>
      </c>
      <c r="L1678" s="36">
        <v>68221</v>
      </c>
      <c r="M1678" s="7" t="s">
        <v>8005</v>
      </c>
      <c r="N1678" s="36">
        <v>16383</v>
      </c>
      <c r="O1678" s="36">
        <v>51159</v>
      </c>
      <c r="P1678" s="36">
        <v>0</v>
      </c>
      <c r="Q1678" s="36">
        <v>0</v>
      </c>
      <c r="R1678" s="36">
        <v>679</v>
      </c>
      <c r="S1678" s="36">
        <v>0</v>
      </c>
      <c r="T1678" s="36">
        <v>68221</v>
      </c>
      <c r="U1678" s="36">
        <v>0</v>
      </c>
    </row>
    <row r="1679" spans="1:21" ht="15" customHeight="1" x14ac:dyDescent="0.2">
      <c r="A1679" t="s">
        <v>6799</v>
      </c>
      <c r="B1679" s="7" t="s">
        <v>6921</v>
      </c>
      <c r="C1679" s="7" t="s">
        <v>6801</v>
      </c>
      <c r="D1679" s="7" t="s">
        <v>6820</v>
      </c>
      <c r="E1679" s="7" t="s">
        <v>6922</v>
      </c>
      <c r="F1679" s="7" t="s">
        <v>6923</v>
      </c>
      <c r="G1679" s="7" t="s">
        <v>6924</v>
      </c>
      <c r="H1679" t="s">
        <v>6925</v>
      </c>
      <c r="I1679" s="7" t="s">
        <v>98</v>
      </c>
      <c r="J1679" s="7" t="s">
        <v>8005</v>
      </c>
      <c r="K1679" s="7" t="s">
        <v>8005</v>
      </c>
      <c r="L1679" s="36">
        <v>68454</v>
      </c>
      <c r="M1679" s="7" t="s">
        <v>8005</v>
      </c>
      <c r="N1679" s="36">
        <v>14178</v>
      </c>
      <c r="O1679" s="36">
        <v>54114</v>
      </c>
      <c r="P1679" s="36">
        <v>0</v>
      </c>
      <c r="Q1679" s="36">
        <v>0</v>
      </c>
      <c r="R1679" s="36">
        <v>162</v>
      </c>
      <c r="S1679" s="36">
        <v>0</v>
      </c>
      <c r="T1679" s="36">
        <v>68454</v>
      </c>
      <c r="U1679" s="36">
        <v>0</v>
      </c>
    </row>
    <row r="1680" spans="1:21" ht="15" customHeight="1" x14ac:dyDescent="0.2">
      <c r="A1680" t="s">
        <v>6799</v>
      </c>
      <c r="B1680" s="7" t="s">
        <v>6926</v>
      </c>
      <c r="C1680" s="7" t="s">
        <v>6801</v>
      </c>
      <c r="D1680" s="7" t="s">
        <v>6802</v>
      </c>
      <c r="E1680" s="7" t="s">
        <v>6927</v>
      </c>
      <c r="F1680" s="7" t="s">
        <v>6928</v>
      </c>
      <c r="G1680" s="7" t="s">
        <v>6929</v>
      </c>
      <c r="H1680" t="s">
        <v>6930</v>
      </c>
      <c r="I1680" s="7" t="s">
        <v>98</v>
      </c>
      <c r="J1680" s="7" t="s">
        <v>8005</v>
      </c>
      <c r="K1680" s="7" t="s">
        <v>8005</v>
      </c>
      <c r="L1680" s="36">
        <v>49510</v>
      </c>
      <c r="M1680" s="7" t="s">
        <v>8005</v>
      </c>
      <c r="N1680" s="36">
        <v>11989</v>
      </c>
      <c r="O1680" s="36">
        <v>30923</v>
      </c>
      <c r="P1680" s="36">
        <v>6480</v>
      </c>
      <c r="Q1680" s="36">
        <v>0</v>
      </c>
      <c r="R1680" s="36">
        <v>118</v>
      </c>
      <c r="S1680" s="36">
        <v>0</v>
      </c>
      <c r="T1680" s="36">
        <v>49510</v>
      </c>
      <c r="U1680" s="36">
        <v>0</v>
      </c>
    </row>
    <row r="1681" spans="1:21" ht="15" customHeight="1" x14ac:dyDescent="0.2">
      <c r="A1681" t="s">
        <v>6799</v>
      </c>
      <c r="B1681" s="7" t="s">
        <v>6931</v>
      </c>
      <c r="C1681" s="7" t="s">
        <v>6801</v>
      </c>
      <c r="D1681" s="7" t="s">
        <v>6820</v>
      </c>
      <c r="E1681" s="7" t="s">
        <v>6932</v>
      </c>
      <c r="F1681" s="7" t="s">
        <v>6933</v>
      </c>
      <c r="G1681" s="7" t="s">
        <v>6934</v>
      </c>
      <c r="H1681" t="s">
        <v>6935</v>
      </c>
      <c r="I1681" s="7" t="s">
        <v>98</v>
      </c>
      <c r="J1681" s="7" t="s">
        <v>8005</v>
      </c>
      <c r="K1681" s="7" t="s">
        <v>8005</v>
      </c>
      <c r="L1681" s="36">
        <v>63709</v>
      </c>
      <c r="M1681" s="7" t="s">
        <v>8005</v>
      </c>
      <c r="N1681" s="36">
        <v>15300</v>
      </c>
      <c r="O1681" s="36">
        <v>35257</v>
      </c>
      <c r="P1681" s="36">
        <v>12518</v>
      </c>
      <c r="Q1681" s="36">
        <v>0</v>
      </c>
      <c r="R1681" s="36">
        <v>634</v>
      </c>
      <c r="S1681" s="36">
        <v>0</v>
      </c>
      <c r="T1681" s="36">
        <v>63709</v>
      </c>
      <c r="U1681" s="36">
        <v>0</v>
      </c>
    </row>
    <row r="1682" spans="1:21" ht="15" customHeight="1" x14ac:dyDescent="0.2">
      <c r="A1682" t="s">
        <v>6936</v>
      </c>
      <c r="B1682" s="7" t="s">
        <v>6937</v>
      </c>
      <c r="C1682" s="7" t="s">
        <v>6938</v>
      </c>
      <c r="D1682" s="7" t="s">
        <v>6939</v>
      </c>
      <c r="E1682" s="7" t="s">
        <v>34</v>
      </c>
      <c r="F1682" s="7" t="s">
        <v>35</v>
      </c>
      <c r="G1682" s="7" t="s">
        <v>6939</v>
      </c>
      <c r="H1682" t="s">
        <v>6940</v>
      </c>
      <c r="I1682" s="7" t="s">
        <v>37</v>
      </c>
      <c r="J1682" s="7" t="s">
        <v>8005</v>
      </c>
      <c r="K1682" s="7" t="s">
        <v>8005</v>
      </c>
      <c r="L1682" s="36">
        <v>0</v>
      </c>
      <c r="M1682" s="7" t="s">
        <v>8006</v>
      </c>
      <c r="N1682" s="36">
        <v>0</v>
      </c>
      <c r="O1682" s="36">
        <v>0</v>
      </c>
      <c r="P1682" s="36">
        <v>0</v>
      </c>
      <c r="Q1682" s="36">
        <v>0</v>
      </c>
      <c r="R1682" s="36">
        <v>0</v>
      </c>
      <c r="S1682" s="36">
        <v>0</v>
      </c>
      <c r="T1682" s="36">
        <v>0</v>
      </c>
      <c r="U1682" s="36">
        <v>0</v>
      </c>
    </row>
    <row r="1683" spans="1:21" ht="15" customHeight="1" x14ac:dyDescent="0.2">
      <c r="A1683" t="s">
        <v>6936</v>
      </c>
      <c r="B1683" s="7" t="s">
        <v>6941</v>
      </c>
      <c r="C1683" s="7" t="s">
        <v>6938</v>
      </c>
      <c r="D1683" s="7" t="s">
        <v>6942</v>
      </c>
      <c r="E1683" s="7" t="s">
        <v>34</v>
      </c>
      <c r="F1683" s="7" t="s">
        <v>35</v>
      </c>
      <c r="G1683" s="7" t="s">
        <v>6942</v>
      </c>
      <c r="H1683" t="s">
        <v>6943</v>
      </c>
      <c r="I1683" s="7" t="s">
        <v>41</v>
      </c>
      <c r="J1683" s="7" t="s">
        <v>8005</v>
      </c>
      <c r="K1683" s="7" t="s">
        <v>8005</v>
      </c>
      <c r="L1683" s="36">
        <v>105082</v>
      </c>
      <c r="M1683" s="7" t="s">
        <v>8005</v>
      </c>
      <c r="N1683" s="36">
        <v>25446</v>
      </c>
      <c r="O1683" s="36">
        <v>46326</v>
      </c>
      <c r="P1683" s="36">
        <v>0</v>
      </c>
      <c r="Q1683" s="36">
        <v>21911</v>
      </c>
      <c r="R1683" s="36">
        <v>11399</v>
      </c>
      <c r="S1683" s="36">
        <v>0</v>
      </c>
      <c r="T1683" s="36">
        <v>105082</v>
      </c>
      <c r="U1683" s="36">
        <v>0</v>
      </c>
    </row>
    <row r="1684" spans="1:21" ht="15" customHeight="1" x14ac:dyDescent="0.2">
      <c r="A1684" t="s">
        <v>6944</v>
      </c>
      <c r="B1684" s="7" t="s">
        <v>6945</v>
      </c>
      <c r="C1684" s="7" t="s">
        <v>6946</v>
      </c>
      <c r="D1684" s="7" t="s">
        <v>6947</v>
      </c>
      <c r="E1684" s="7" t="s">
        <v>34</v>
      </c>
      <c r="F1684" s="7" t="s">
        <v>35</v>
      </c>
      <c r="G1684" s="7" t="s">
        <v>6947</v>
      </c>
      <c r="H1684" t="s">
        <v>6948</v>
      </c>
      <c r="I1684" s="7" t="s">
        <v>37</v>
      </c>
      <c r="J1684" s="7" t="s">
        <v>8005</v>
      </c>
      <c r="K1684" s="7" t="s">
        <v>8005</v>
      </c>
      <c r="L1684" s="36">
        <v>17541</v>
      </c>
      <c r="M1684" s="7" t="s">
        <v>8005</v>
      </c>
      <c r="N1684" s="36">
        <v>4157</v>
      </c>
      <c r="O1684" s="36">
        <v>8275</v>
      </c>
      <c r="P1684" s="36">
        <v>0</v>
      </c>
      <c r="Q1684" s="36">
        <v>0</v>
      </c>
      <c r="R1684" s="36">
        <v>5109</v>
      </c>
      <c r="S1684" s="36">
        <v>0</v>
      </c>
      <c r="T1684" s="36">
        <v>17541</v>
      </c>
      <c r="U1684" s="36">
        <v>0</v>
      </c>
    </row>
    <row r="1685" spans="1:21" ht="15" customHeight="1" x14ac:dyDescent="0.2">
      <c r="A1685" t="s">
        <v>6944</v>
      </c>
      <c r="B1685" s="7" t="s">
        <v>6949</v>
      </c>
      <c r="C1685" s="7" t="s">
        <v>6946</v>
      </c>
      <c r="D1685" s="7" t="s">
        <v>6950</v>
      </c>
      <c r="E1685" s="7" t="s">
        <v>34</v>
      </c>
      <c r="F1685" s="7" t="s">
        <v>35</v>
      </c>
      <c r="G1685" s="7" t="s">
        <v>6950</v>
      </c>
      <c r="H1685" t="s">
        <v>6951</v>
      </c>
      <c r="I1685" s="7" t="s">
        <v>41</v>
      </c>
      <c r="J1685" s="7" t="s">
        <v>8005</v>
      </c>
      <c r="K1685" s="7" t="s">
        <v>8005</v>
      </c>
      <c r="L1685" s="36">
        <v>56451</v>
      </c>
      <c r="M1685" s="7" t="s">
        <v>8005</v>
      </c>
      <c r="N1685" s="36">
        <v>0</v>
      </c>
      <c r="O1685" s="36">
        <v>0</v>
      </c>
      <c r="P1685" s="36">
        <v>0</v>
      </c>
      <c r="Q1685" s="36">
        <v>0</v>
      </c>
      <c r="R1685" s="36">
        <v>56451</v>
      </c>
      <c r="S1685" s="36">
        <v>0</v>
      </c>
      <c r="T1685" s="36">
        <v>56451</v>
      </c>
      <c r="U1685" s="36">
        <v>0</v>
      </c>
    </row>
    <row r="1686" spans="1:21" ht="15" customHeight="1" x14ac:dyDescent="0.2">
      <c r="A1686" t="s">
        <v>6944</v>
      </c>
      <c r="B1686" s="7" t="s">
        <v>6952</v>
      </c>
      <c r="C1686" s="7" t="s">
        <v>6946</v>
      </c>
      <c r="D1686" s="7" t="s">
        <v>6953</v>
      </c>
      <c r="E1686" s="7" t="s">
        <v>34</v>
      </c>
      <c r="F1686" s="7" t="s">
        <v>35</v>
      </c>
      <c r="G1686" s="7" t="s">
        <v>6953</v>
      </c>
      <c r="H1686" t="s">
        <v>6954</v>
      </c>
      <c r="I1686" s="7" t="s">
        <v>41</v>
      </c>
      <c r="J1686" s="7" t="s">
        <v>8007</v>
      </c>
      <c r="K1686" s="7" t="s">
        <v>8006</v>
      </c>
      <c r="L1686" s="36">
        <v>0</v>
      </c>
      <c r="M1686" s="7" t="s">
        <v>8005</v>
      </c>
      <c r="N1686" s="36">
        <v>0</v>
      </c>
      <c r="O1686" s="36">
        <v>0</v>
      </c>
      <c r="P1686" s="36">
        <v>0</v>
      </c>
      <c r="Q1686" s="36">
        <v>0</v>
      </c>
      <c r="R1686" s="36">
        <v>0</v>
      </c>
      <c r="S1686" s="36">
        <v>0</v>
      </c>
      <c r="T1686" s="36">
        <v>0</v>
      </c>
      <c r="U1686" s="36">
        <v>0</v>
      </c>
    </row>
    <row r="1687" spans="1:21" ht="15" customHeight="1" x14ac:dyDescent="0.2">
      <c r="A1687" t="s">
        <v>6944</v>
      </c>
      <c r="B1687" s="7" t="s">
        <v>6955</v>
      </c>
      <c r="C1687" s="7" t="s">
        <v>6946</v>
      </c>
      <c r="D1687" s="7" t="s">
        <v>6956</v>
      </c>
      <c r="E1687" s="7" t="s">
        <v>34</v>
      </c>
      <c r="F1687" s="7" t="s">
        <v>35</v>
      </c>
      <c r="G1687" s="7" t="s">
        <v>6956</v>
      </c>
      <c r="H1687" t="s">
        <v>6957</v>
      </c>
      <c r="I1687" s="7" t="s">
        <v>41</v>
      </c>
      <c r="J1687" s="7" t="s">
        <v>8005</v>
      </c>
      <c r="K1687" s="7" t="s">
        <v>8005</v>
      </c>
      <c r="L1687" s="36">
        <v>38609</v>
      </c>
      <c r="M1687" s="7" t="s">
        <v>8005</v>
      </c>
      <c r="N1687" s="36">
        <v>9287</v>
      </c>
      <c r="O1687" s="36">
        <v>9559</v>
      </c>
      <c r="P1687" s="36">
        <v>9559</v>
      </c>
      <c r="Q1687" s="36">
        <v>10103</v>
      </c>
      <c r="R1687" s="36">
        <v>101</v>
      </c>
      <c r="S1687" s="36">
        <v>0</v>
      </c>
      <c r="T1687" s="36">
        <v>38609</v>
      </c>
      <c r="U1687" s="36">
        <v>0</v>
      </c>
    </row>
    <row r="1688" spans="1:21" ht="15" customHeight="1" x14ac:dyDescent="0.2">
      <c r="A1688" t="s">
        <v>6944</v>
      </c>
      <c r="B1688" s="7" t="s">
        <v>6958</v>
      </c>
      <c r="C1688" s="7" t="s">
        <v>6946</v>
      </c>
      <c r="D1688" s="7" t="s">
        <v>6959</v>
      </c>
      <c r="E1688" s="7" t="s">
        <v>34</v>
      </c>
      <c r="F1688" s="7" t="s">
        <v>35</v>
      </c>
      <c r="G1688" s="7" t="s">
        <v>6959</v>
      </c>
      <c r="H1688" t="s">
        <v>6960</v>
      </c>
      <c r="I1688" s="7" t="s">
        <v>41</v>
      </c>
      <c r="J1688" s="7" t="s">
        <v>8007</v>
      </c>
      <c r="K1688" s="7" t="s">
        <v>8006</v>
      </c>
      <c r="L1688" s="36">
        <v>0</v>
      </c>
      <c r="M1688" s="7" t="s">
        <v>8005</v>
      </c>
      <c r="N1688" s="36">
        <v>0</v>
      </c>
      <c r="O1688" s="36">
        <v>0</v>
      </c>
      <c r="P1688" s="36">
        <v>0</v>
      </c>
      <c r="Q1688" s="36">
        <v>0</v>
      </c>
      <c r="R1688" s="36">
        <v>0</v>
      </c>
      <c r="S1688" s="36">
        <v>0</v>
      </c>
      <c r="T1688" s="36">
        <v>0</v>
      </c>
      <c r="U1688" s="36">
        <v>0</v>
      </c>
    </row>
    <row r="1689" spans="1:21" ht="15" customHeight="1" x14ac:dyDescent="0.2">
      <c r="A1689" t="s">
        <v>6944</v>
      </c>
      <c r="B1689" s="7" t="s">
        <v>6961</v>
      </c>
      <c r="C1689" s="7" t="s">
        <v>6946</v>
      </c>
      <c r="D1689" s="7" t="s">
        <v>6962</v>
      </c>
      <c r="E1689" s="7" t="s">
        <v>34</v>
      </c>
      <c r="F1689" s="7" t="s">
        <v>35</v>
      </c>
      <c r="G1689" s="7" t="s">
        <v>6962</v>
      </c>
      <c r="H1689" t="s">
        <v>6963</v>
      </c>
      <c r="I1689" s="7" t="s">
        <v>41</v>
      </c>
      <c r="J1689" s="7" t="s">
        <v>8005</v>
      </c>
      <c r="K1689" s="7" t="s">
        <v>8005</v>
      </c>
      <c r="L1689" s="36">
        <v>114345</v>
      </c>
      <c r="M1689" s="7" t="s">
        <v>8005</v>
      </c>
      <c r="N1689" s="36">
        <v>27689</v>
      </c>
      <c r="O1689" s="36">
        <v>28519</v>
      </c>
      <c r="P1689" s="36">
        <v>5226</v>
      </c>
      <c r="Q1689" s="36">
        <v>29991</v>
      </c>
      <c r="R1689" s="36">
        <v>22920</v>
      </c>
      <c r="S1689" s="36">
        <v>0</v>
      </c>
      <c r="T1689" s="36">
        <v>114345</v>
      </c>
      <c r="U1689" s="36">
        <v>0</v>
      </c>
    </row>
    <row r="1690" spans="1:21" ht="15" customHeight="1" x14ac:dyDescent="0.2">
      <c r="A1690" t="s">
        <v>6944</v>
      </c>
      <c r="B1690" s="7" t="s">
        <v>6964</v>
      </c>
      <c r="C1690" s="7" t="s">
        <v>6946</v>
      </c>
      <c r="D1690" s="7" t="s">
        <v>6965</v>
      </c>
      <c r="E1690" s="7" t="s">
        <v>34</v>
      </c>
      <c r="F1690" s="7" t="s">
        <v>35</v>
      </c>
      <c r="G1690" s="7" t="s">
        <v>6965</v>
      </c>
      <c r="H1690" t="s">
        <v>6966</v>
      </c>
      <c r="I1690" s="7" t="s">
        <v>41</v>
      </c>
      <c r="J1690" s="7" t="s">
        <v>8005</v>
      </c>
      <c r="K1690" s="7" t="s">
        <v>8005</v>
      </c>
      <c r="L1690" s="36">
        <v>49713</v>
      </c>
      <c r="M1690" s="7" t="s">
        <v>8005</v>
      </c>
      <c r="N1690" s="36">
        <v>12038</v>
      </c>
      <c r="O1690" s="36">
        <v>21423</v>
      </c>
      <c r="P1690" s="36">
        <v>16135</v>
      </c>
      <c r="Q1690" s="36">
        <v>0</v>
      </c>
      <c r="R1690" s="36">
        <v>117</v>
      </c>
      <c r="S1690" s="36">
        <v>0</v>
      </c>
      <c r="T1690" s="36">
        <v>49713</v>
      </c>
      <c r="U1690" s="36">
        <v>0</v>
      </c>
    </row>
    <row r="1691" spans="1:21" ht="15" customHeight="1" x14ac:dyDescent="0.2">
      <c r="A1691" t="s">
        <v>6944</v>
      </c>
      <c r="B1691" s="7" t="s">
        <v>6967</v>
      </c>
      <c r="C1691" s="7" t="s">
        <v>6946</v>
      </c>
      <c r="D1691" s="7" t="s">
        <v>6968</v>
      </c>
      <c r="E1691" s="7" t="s">
        <v>34</v>
      </c>
      <c r="F1691" s="7" t="s">
        <v>35</v>
      </c>
      <c r="G1691" s="7" t="s">
        <v>6968</v>
      </c>
      <c r="H1691" t="s">
        <v>6969</v>
      </c>
      <c r="I1691" s="7" t="s">
        <v>41</v>
      </c>
      <c r="J1691" s="7" t="s">
        <v>8007</v>
      </c>
      <c r="K1691" s="7" t="s">
        <v>8006</v>
      </c>
      <c r="L1691" s="36">
        <v>0</v>
      </c>
      <c r="M1691" s="7" t="s">
        <v>8005</v>
      </c>
      <c r="N1691" s="36">
        <v>0</v>
      </c>
      <c r="O1691" s="36">
        <v>0</v>
      </c>
      <c r="P1691" s="36">
        <v>0</v>
      </c>
      <c r="Q1691" s="36">
        <v>0</v>
      </c>
      <c r="R1691" s="36">
        <v>0</v>
      </c>
      <c r="S1691" s="36">
        <v>0</v>
      </c>
      <c r="T1691" s="36">
        <v>0</v>
      </c>
      <c r="U1691" s="36">
        <v>0</v>
      </c>
    </row>
    <row r="1692" spans="1:21" ht="15" customHeight="1" x14ac:dyDescent="0.2">
      <c r="A1692" t="s">
        <v>6944</v>
      </c>
      <c r="B1692" s="7" t="s">
        <v>6970</v>
      </c>
      <c r="C1692" s="7" t="s">
        <v>6946</v>
      </c>
      <c r="D1692" s="7" t="s">
        <v>6971</v>
      </c>
      <c r="E1692" s="7" t="s">
        <v>34</v>
      </c>
      <c r="F1692" s="7" t="s">
        <v>35</v>
      </c>
      <c r="G1692" s="7" t="s">
        <v>6971</v>
      </c>
      <c r="H1692" t="s">
        <v>6972</v>
      </c>
      <c r="I1692" s="7" t="s">
        <v>41</v>
      </c>
      <c r="J1692" s="7" t="s">
        <v>8005</v>
      </c>
      <c r="K1692" s="7" t="s">
        <v>8005</v>
      </c>
      <c r="L1692" s="36">
        <v>29082</v>
      </c>
      <c r="M1692" s="7" t="s">
        <v>8005</v>
      </c>
      <c r="N1692" s="36">
        <v>6994</v>
      </c>
      <c r="O1692" s="36">
        <v>10228</v>
      </c>
      <c r="P1692" s="36">
        <v>11572</v>
      </c>
      <c r="Q1692" s="36">
        <v>0</v>
      </c>
      <c r="R1692" s="36">
        <v>288</v>
      </c>
      <c r="S1692" s="36">
        <v>0</v>
      </c>
      <c r="T1692" s="36">
        <v>29082</v>
      </c>
      <c r="U1692" s="36">
        <v>0</v>
      </c>
    </row>
    <row r="1693" spans="1:21" ht="15" customHeight="1" x14ac:dyDescent="0.2">
      <c r="A1693" t="s">
        <v>6944</v>
      </c>
      <c r="B1693" s="7" t="s">
        <v>6973</v>
      </c>
      <c r="C1693" s="7" t="s">
        <v>6946</v>
      </c>
      <c r="D1693" s="7" t="s">
        <v>6974</v>
      </c>
      <c r="E1693" s="7" t="s">
        <v>34</v>
      </c>
      <c r="F1693" s="7" t="s">
        <v>35</v>
      </c>
      <c r="G1693" s="7" t="s">
        <v>6974</v>
      </c>
      <c r="H1693" t="s">
        <v>6975</v>
      </c>
      <c r="I1693" s="7" t="s">
        <v>41</v>
      </c>
      <c r="J1693" s="7" t="s">
        <v>8005</v>
      </c>
      <c r="K1693" s="7" t="s">
        <v>8005</v>
      </c>
      <c r="L1693" s="36">
        <v>51886</v>
      </c>
      <c r="M1693" s="7" t="s">
        <v>8005</v>
      </c>
      <c r="N1693" s="36">
        <v>11688</v>
      </c>
      <c r="O1693" s="36">
        <v>0</v>
      </c>
      <c r="P1693" s="36">
        <v>12847</v>
      </c>
      <c r="Q1693" s="36">
        <v>0</v>
      </c>
      <c r="R1693" s="36">
        <v>27351</v>
      </c>
      <c r="S1693" s="36">
        <v>0</v>
      </c>
      <c r="T1693" s="36">
        <v>51886</v>
      </c>
      <c r="U1693" s="36">
        <v>0</v>
      </c>
    </row>
    <row r="1694" spans="1:21" ht="15" customHeight="1" x14ac:dyDescent="0.2">
      <c r="A1694" t="s">
        <v>6944</v>
      </c>
      <c r="B1694" s="7" t="s">
        <v>6976</v>
      </c>
      <c r="C1694" s="7" t="s">
        <v>6946</v>
      </c>
      <c r="D1694" s="7" t="s">
        <v>6977</v>
      </c>
      <c r="E1694" s="7" t="s">
        <v>34</v>
      </c>
      <c r="F1694" s="7" t="s">
        <v>35</v>
      </c>
      <c r="G1694" s="7" t="s">
        <v>6977</v>
      </c>
      <c r="H1694" t="s">
        <v>6978</v>
      </c>
      <c r="I1694" s="7" t="s">
        <v>41</v>
      </c>
      <c r="J1694" s="7" t="s">
        <v>8005</v>
      </c>
      <c r="K1694" s="7" t="s">
        <v>8005</v>
      </c>
      <c r="L1694" s="36">
        <v>58057</v>
      </c>
      <c r="M1694" s="7" t="s">
        <v>8005</v>
      </c>
      <c r="N1694" s="36">
        <v>0</v>
      </c>
      <c r="O1694" s="36">
        <v>0</v>
      </c>
      <c r="P1694" s="36">
        <v>22782</v>
      </c>
      <c r="Q1694" s="36">
        <v>0</v>
      </c>
      <c r="R1694" s="36">
        <v>17014</v>
      </c>
      <c r="S1694" s="36">
        <v>0</v>
      </c>
      <c r="T1694" s="36">
        <v>39796</v>
      </c>
      <c r="U1694" s="36">
        <v>18261</v>
      </c>
    </row>
    <row r="1695" spans="1:21" ht="15" customHeight="1" x14ac:dyDescent="0.2">
      <c r="A1695" t="s">
        <v>6944</v>
      </c>
      <c r="B1695" s="7" t="s">
        <v>6979</v>
      </c>
      <c r="C1695" s="7" t="s">
        <v>6946</v>
      </c>
      <c r="D1695" s="7" t="s">
        <v>6980</v>
      </c>
      <c r="E1695" s="7" t="s">
        <v>34</v>
      </c>
      <c r="F1695" s="7" t="s">
        <v>35</v>
      </c>
      <c r="G1695" s="7" t="s">
        <v>6980</v>
      </c>
      <c r="H1695" t="s">
        <v>6845</v>
      </c>
      <c r="I1695" s="7" t="s">
        <v>41</v>
      </c>
      <c r="J1695" s="7" t="s">
        <v>8005</v>
      </c>
      <c r="K1695" s="7" t="s">
        <v>8006</v>
      </c>
      <c r="L1695" s="36">
        <v>0</v>
      </c>
      <c r="M1695" s="7" t="s">
        <v>8005</v>
      </c>
      <c r="N1695" s="36">
        <v>0</v>
      </c>
      <c r="O1695" s="36">
        <v>0</v>
      </c>
      <c r="P1695" s="36">
        <v>0</v>
      </c>
      <c r="Q1695" s="36">
        <v>0</v>
      </c>
      <c r="R1695" s="36">
        <v>0</v>
      </c>
      <c r="S1695" s="36">
        <v>0</v>
      </c>
      <c r="T1695" s="36">
        <v>0</v>
      </c>
      <c r="U1695" s="36">
        <v>0</v>
      </c>
    </row>
    <row r="1696" spans="1:21" ht="15" customHeight="1" x14ac:dyDescent="0.2">
      <c r="A1696" t="s">
        <v>6944</v>
      </c>
      <c r="B1696" s="7" t="s">
        <v>6981</v>
      </c>
      <c r="C1696" s="7" t="s">
        <v>6946</v>
      </c>
      <c r="D1696" s="7" t="s">
        <v>6982</v>
      </c>
      <c r="E1696" s="7" t="s">
        <v>34</v>
      </c>
      <c r="F1696" s="7" t="s">
        <v>35</v>
      </c>
      <c r="G1696" s="7" t="s">
        <v>6982</v>
      </c>
      <c r="H1696" t="s">
        <v>6983</v>
      </c>
      <c r="I1696" s="7" t="s">
        <v>41</v>
      </c>
      <c r="J1696" s="7" t="s">
        <v>8005</v>
      </c>
      <c r="K1696" s="7" t="s">
        <v>8005</v>
      </c>
      <c r="L1696" s="36">
        <v>39867</v>
      </c>
      <c r="M1696" s="7" t="s">
        <v>8006</v>
      </c>
      <c r="N1696" s="36">
        <v>9038</v>
      </c>
      <c r="O1696" s="36">
        <v>20714</v>
      </c>
      <c r="P1696" s="36">
        <v>10021</v>
      </c>
      <c r="Q1696" s="36">
        <v>0</v>
      </c>
      <c r="R1696" s="36">
        <v>0</v>
      </c>
      <c r="S1696" s="36">
        <v>0</v>
      </c>
      <c r="T1696" s="36">
        <v>39773</v>
      </c>
      <c r="U1696" s="36">
        <v>94</v>
      </c>
    </row>
    <row r="1697" spans="1:21" ht="15" customHeight="1" x14ac:dyDescent="0.2">
      <c r="A1697" t="s">
        <v>6944</v>
      </c>
      <c r="B1697" s="7" t="s">
        <v>6984</v>
      </c>
      <c r="C1697" s="7" t="s">
        <v>6946</v>
      </c>
      <c r="D1697" s="7" t="s">
        <v>6985</v>
      </c>
      <c r="E1697" s="7" t="s">
        <v>34</v>
      </c>
      <c r="F1697" s="7" t="s">
        <v>35</v>
      </c>
      <c r="G1697" s="7" t="s">
        <v>6985</v>
      </c>
      <c r="H1697" t="s">
        <v>6986</v>
      </c>
      <c r="I1697" s="7" t="s">
        <v>41</v>
      </c>
      <c r="J1697" s="7" t="s">
        <v>8005</v>
      </c>
      <c r="K1697" s="7" t="s">
        <v>8006</v>
      </c>
      <c r="L1697" s="36">
        <v>0</v>
      </c>
      <c r="M1697" s="7" t="s">
        <v>8005</v>
      </c>
      <c r="N1697" s="36">
        <v>0</v>
      </c>
      <c r="O1697" s="36">
        <v>0</v>
      </c>
      <c r="P1697" s="36">
        <v>0</v>
      </c>
      <c r="Q1697" s="36">
        <v>0</v>
      </c>
      <c r="R1697" s="36">
        <v>0</v>
      </c>
      <c r="S1697" s="36">
        <v>0</v>
      </c>
      <c r="T1697" s="36">
        <v>0</v>
      </c>
      <c r="U1697" s="36">
        <v>0</v>
      </c>
    </row>
    <row r="1698" spans="1:21" ht="15" customHeight="1" x14ac:dyDescent="0.2">
      <c r="A1698" t="s">
        <v>6944</v>
      </c>
      <c r="B1698" s="7" t="s">
        <v>6987</v>
      </c>
      <c r="C1698" s="7" t="s">
        <v>6946</v>
      </c>
      <c r="D1698" s="7" t="s">
        <v>6988</v>
      </c>
      <c r="E1698" s="7" t="s">
        <v>34</v>
      </c>
      <c r="F1698" s="7" t="s">
        <v>35</v>
      </c>
      <c r="G1698" s="7" t="s">
        <v>6988</v>
      </c>
      <c r="H1698" t="s">
        <v>6989</v>
      </c>
      <c r="I1698" s="7" t="s">
        <v>41</v>
      </c>
      <c r="J1698" s="7" t="s">
        <v>8005</v>
      </c>
      <c r="K1698" s="7" t="s">
        <v>8005</v>
      </c>
      <c r="L1698" s="36">
        <v>42112</v>
      </c>
      <c r="M1698" s="7" t="s">
        <v>8005</v>
      </c>
      <c r="N1698" s="36">
        <v>0</v>
      </c>
      <c r="O1698" s="36">
        <v>0</v>
      </c>
      <c r="P1698" s="36">
        <v>10238</v>
      </c>
      <c r="Q1698" s="36">
        <v>11044</v>
      </c>
      <c r="R1698" s="36">
        <v>13378</v>
      </c>
      <c r="S1698" s="36">
        <v>0</v>
      </c>
      <c r="T1698" s="36">
        <v>34660</v>
      </c>
      <c r="U1698" s="36">
        <v>7452</v>
      </c>
    </row>
    <row r="1699" spans="1:21" ht="15" customHeight="1" x14ac:dyDescent="0.2">
      <c r="A1699" t="s">
        <v>6944</v>
      </c>
      <c r="B1699" s="7" t="s">
        <v>6990</v>
      </c>
      <c r="C1699" s="7" t="s">
        <v>6946</v>
      </c>
      <c r="D1699" s="7" t="s">
        <v>6991</v>
      </c>
      <c r="E1699" s="7" t="s">
        <v>34</v>
      </c>
      <c r="F1699" s="7" t="s">
        <v>35</v>
      </c>
      <c r="G1699" s="7" t="s">
        <v>6991</v>
      </c>
      <c r="H1699" t="s">
        <v>6992</v>
      </c>
      <c r="I1699" s="7" t="s">
        <v>41</v>
      </c>
      <c r="J1699" s="7" t="s">
        <v>8005</v>
      </c>
      <c r="K1699" s="7" t="s">
        <v>8005</v>
      </c>
      <c r="L1699" s="36">
        <v>67363</v>
      </c>
      <c r="M1699" s="7" t="s">
        <v>8005</v>
      </c>
      <c r="N1699" s="36">
        <v>16312</v>
      </c>
      <c r="O1699" s="36">
        <v>41555</v>
      </c>
      <c r="P1699" s="36">
        <v>9337</v>
      </c>
      <c r="Q1699" s="36">
        <v>0</v>
      </c>
      <c r="R1699" s="36">
        <v>159</v>
      </c>
      <c r="S1699" s="36">
        <v>0</v>
      </c>
      <c r="T1699" s="36">
        <v>67363</v>
      </c>
      <c r="U1699" s="36">
        <v>0</v>
      </c>
    </row>
    <row r="1700" spans="1:21" ht="15" customHeight="1" x14ac:dyDescent="0.2">
      <c r="A1700" t="s">
        <v>6944</v>
      </c>
      <c r="B1700" s="7" t="s">
        <v>6993</v>
      </c>
      <c r="C1700" s="7" t="s">
        <v>6946</v>
      </c>
      <c r="D1700" s="7" t="s">
        <v>6994</v>
      </c>
      <c r="E1700" s="7" t="s">
        <v>34</v>
      </c>
      <c r="F1700" s="7" t="s">
        <v>35</v>
      </c>
      <c r="G1700" s="7" t="s">
        <v>6994</v>
      </c>
      <c r="H1700" t="s">
        <v>6995</v>
      </c>
      <c r="I1700" s="7" t="s">
        <v>41</v>
      </c>
      <c r="J1700" s="7" t="s">
        <v>8005</v>
      </c>
      <c r="K1700" s="7" t="s">
        <v>8005</v>
      </c>
      <c r="L1700" s="36">
        <v>189002</v>
      </c>
      <c r="M1700" s="7" t="s">
        <v>8005</v>
      </c>
      <c r="N1700" s="36">
        <v>0</v>
      </c>
      <c r="O1700" s="36">
        <v>5600</v>
      </c>
      <c r="P1700" s="36">
        <v>73405</v>
      </c>
      <c r="Q1700" s="36">
        <v>78964</v>
      </c>
      <c r="R1700" s="36">
        <v>0</v>
      </c>
      <c r="S1700" s="36">
        <v>0</v>
      </c>
      <c r="T1700" s="36">
        <v>157969</v>
      </c>
      <c r="U1700" s="36">
        <v>31033</v>
      </c>
    </row>
    <row r="1701" spans="1:21" ht="15" customHeight="1" x14ac:dyDescent="0.2">
      <c r="A1701" t="s">
        <v>6944</v>
      </c>
      <c r="B1701" s="7" t="s">
        <v>6996</v>
      </c>
      <c r="C1701" s="7" t="s">
        <v>6946</v>
      </c>
      <c r="D1701" s="7" t="s">
        <v>6997</v>
      </c>
      <c r="E1701" s="7" t="s">
        <v>34</v>
      </c>
      <c r="F1701" s="7" t="s">
        <v>35</v>
      </c>
      <c r="G1701" s="7" t="s">
        <v>6997</v>
      </c>
      <c r="H1701" t="s">
        <v>6998</v>
      </c>
      <c r="I1701" s="7" t="s">
        <v>41</v>
      </c>
      <c r="J1701" s="7" t="s">
        <v>8007</v>
      </c>
      <c r="K1701" s="7" t="s">
        <v>8006</v>
      </c>
      <c r="L1701" s="36">
        <v>0</v>
      </c>
      <c r="M1701" s="7" t="s">
        <v>8005</v>
      </c>
      <c r="N1701" s="36">
        <v>0</v>
      </c>
      <c r="O1701" s="36">
        <v>0</v>
      </c>
      <c r="P1701" s="36">
        <v>0</v>
      </c>
      <c r="Q1701" s="36">
        <v>0</v>
      </c>
      <c r="R1701" s="36">
        <v>0</v>
      </c>
      <c r="S1701" s="36">
        <v>0</v>
      </c>
      <c r="T1701" s="36">
        <v>0</v>
      </c>
      <c r="U1701" s="36">
        <v>0</v>
      </c>
    </row>
    <row r="1702" spans="1:21" ht="15" customHeight="1" x14ac:dyDescent="0.2">
      <c r="A1702" t="s">
        <v>6944</v>
      </c>
      <c r="B1702" s="7" t="s">
        <v>6999</v>
      </c>
      <c r="C1702" s="7" t="s">
        <v>6946</v>
      </c>
      <c r="D1702" s="7" t="s">
        <v>7000</v>
      </c>
      <c r="E1702" s="7" t="s">
        <v>34</v>
      </c>
      <c r="F1702" s="7" t="s">
        <v>35</v>
      </c>
      <c r="G1702" s="7" t="s">
        <v>7000</v>
      </c>
      <c r="H1702" t="s">
        <v>7001</v>
      </c>
      <c r="I1702" s="7" t="s">
        <v>41</v>
      </c>
      <c r="J1702" s="7" t="s">
        <v>8005</v>
      </c>
      <c r="K1702" s="7" t="s">
        <v>8005</v>
      </c>
      <c r="L1702" s="36">
        <v>197549</v>
      </c>
      <c r="M1702" s="7" t="s">
        <v>8006</v>
      </c>
      <c r="N1702" s="36">
        <v>18783</v>
      </c>
      <c r="O1702" s="36">
        <v>0</v>
      </c>
      <c r="P1702" s="36">
        <v>0</v>
      </c>
      <c r="Q1702" s="36">
        <v>0</v>
      </c>
      <c r="R1702" s="36">
        <v>0</v>
      </c>
      <c r="S1702" s="36">
        <v>0</v>
      </c>
      <c r="T1702" s="36">
        <v>18783</v>
      </c>
      <c r="U1702" s="36">
        <v>178766</v>
      </c>
    </row>
    <row r="1703" spans="1:21" ht="15" customHeight="1" x14ac:dyDescent="0.2">
      <c r="A1703" t="s">
        <v>6944</v>
      </c>
      <c r="B1703" s="7" t="s">
        <v>7002</v>
      </c>
      <c r="C1703" s="7" t="s">
        <v>6946</v>
      </c>
      <c r="D1703" s="7" t="s">
        <v>7003</v>
      </c>
      <c r="E1703" s="7" t="s">
        <v>34</v>
      </c>
      <c r="F1703" s="7" t="s">
        <v>35</v>
      </c>
      <c r="G1703" s="7" t="s">
        <v>7003</v>
      </c>
      <c r="H1703" t="s">
        <v>7004</v>
      </c>
      <c r="I1703" s="7" t="s">
        <v>41</v>
      </c>
      <c r="J1703" s="7" t="s">
        <v>8005</v>
      </c>
      <c r="K1703" s="7" t="s">
        <v>8005</v>
      </c>
      <c r="L1703" s="36">
        <v>170134</v>
      </c>
      <c r="M1703" s="7" t="s">
        <v>8005</v>
      </c>
      <c r="N1703" s="36">
        <v>41198</v>
      </c>
      <c r="O1703" s="36">
        <v>57302</v>
      </c>
      <c r="P1703" s="36">
        <v>0</v>
      </c>
      <c r="Q1703" s="36">
        <v>43288</v>
      </c>
      <c r="R1703" s="36">
        <v>28346</v>
      </c>
      <c r="S1703" s="36">
        <v>0</v>
      </c>
      <c r="T1703" s="36">
        <v>170134</v>
      </c>
      <c r="U1703" s="36">
        <v>0</v>
      </c>
    </row>
    <row r="1704" spans="1:21" ht="15" customHeight="1" x14ac:dyDescent="0.2">
      <c r="A1704" t="s">
        <v>6944</v>
      </c>
      <c r="B1704" s="7" t="s">
        <v>7005</v>
      </c>
      <c r="C1704" s="7" t="s">
        <v>6946</v>
      </c>
      <c r="D1704" s="7" t="s">
        <v>7006</v>
      </c>
      <c r="E1704" s="7" t="s">
        <v>34</v>
      </c>
      <c r="F1704" s="7" t="s">
        <v>35</v>
      </c>
      <c r="G1704" s="7" t="s">
        <v>7006</v>
      </c>
      <c r="H1704" t="s">
        <v>7007</v>
      </c>
      <c r="I1704" s="7" t="s">
        <v>41</v>
      </c>
      <c r="J1704" s="7" t="s">
        <v>8005</v>
      </c>
      <c r="K1704" s="7" t="s">
        <v>8005</v>
      </c>
      <c r="L1704" s="36">
        <v>34473</v>
      </c>
      <c r="M1704" s="7" t="s">
        <v>8006</v>
      </c>
      <c r="N1704" s="36">
        <v>0</v>
      </c>
      <c r="O1704" s="36">
        <v>0</v>
      </c>
      <c r="P1704" s="36">
        <v>0</v>
      </c>
      <c r="Q1704" s="36">
        <v>0</v>
      </c>
      <c r="R1704" s="36">
        <v>0</v>
      </c>
      <c r="S1704" s="36">
        <v>0</v>
      </c>
      <c r="T1704" s="36">
        <v>0</v>
      </c>
      <c r="U1704" s="36">
        <v>34473</v>
      </c>
    </row>
    <row r="1705" spans="1:21" ht="15" customHeight="1" x14ac:dyDescent="0.2">
      <c r="A1705" t="s">
        <v>6944</v>
      </c>
      <c r="B1705" s="7" t="s">
        <v>7008</v>
      </c>
      <c r="C1705" s="7" t="s">
        <v>6946</v>
      </c>
      <c r="D1705" s="7" t="s">
        <v>7009</v>
      </c>
      <c r="E1705" s="7" t="s">
        <v>34</v>
      </c>
      <c r="F1705" s="7" t="s">
        <v>35</v>
      </c>
      <c r="G1705" s="7" t="s">
        <v>7009</v>
      </c>
      <c r="H1705" t="s">
        <v>7010</v>
      </c>
      <c r="I1705" s="7" t="s">
        <v>41</v>
      </c>
      <c r="J1705" s="7" t="s">
        <v>8005</v>
      </c>
      <c r="K1705" s="7" t="s">
        <v>8005</v>
      </c>
      <c r="L1705" s="36">
        <v>380585</v>
      </c>
      <c r="M1705" s="7" t="s">
        <v>8005</v>
      </c>
      <c r="N1705" s="36">
        <v>92118</v>
      </c>
      <c r="O1705" s="36">
        <v>166350</v>
      </c>
      <c r="P1705" s="36">
        <v>121035</v>
      </c>
      <c r="Q1705" s="36">
        <v>0</v>
      </c>
      <c r="R1705" s="36">
        <v>1082</v>
      </c>
      <c r="S1705" s="36">
        <v>0</v>
      </c>
      <c r="T1705" s="36">
        <v>380585</v>
      </c>
      <c r="U1705" s="36">
        <v>0</v>
      </c>
    </row>
    <row r="1706" spans="1:21" ht="15" customHeight="1" x14ac:dyDescent="0.2">
      <c r="A1706" t="s">
        <v>6944</v>
      </c>
      <c r="B1706" s="7" t="s">
        <v>7011</v>
      </c>
      <c r="C1706" s="7" t="s">
        <v>6946</v>
      </c>
      <c r="D1706" s="7" t="s">
        <v>7012</v>
      </c>
      <c r="E1706" s="7" t="s">
        <v>34</v>
      </c>
      <c r="F1706" s="7" t="s">
        <v>35</v>
      </c>
      <c r="G1706" s="7" t="s">
        <v>7012</v>
      </c>
      <c r="H1706" t="s">
        <v>7013</v>
      </c>
      <c r="I1706" s="7" t="s">
        <v>41</v>
      </c>
      <c r="J1706" s="7" t="s">
        <v>8005</v>
      </c>
      <c r="K1706" s="7" t="s">
        <v>8005</v>
      </c>
      <c r="L1706" s="36">
        <v>256583</v>
      </c>
      <c r="M1706" s="7" t="s">
        <v>8005</v>
      </c>
      <c r="N1706" s="36">
        <v>50265</v>
      </c>
      <c r="O1706" s="36">
        <v>138415</v>
      </c>
      <c r="P1706" s="36">
        <v>67296</v>
      </c>
      <c r="Q1706" s="36">
        <v>0</v>
      </c>
      <c r="R1706" s="36">
        <v>607</v>
      </c>
      <c r="S1706" s="36">
        <v>0</v>
      </c>
      <c r="T1706" s="36">
        <v>256583</v>
      </c>
      <c r="U1706" s="36">
        <v>0</v>
      </c>
    </row>
    <row r="1707" spans="1:21" ht="15" customHeight="1" x14ac:dyDescent="0.2">
      <c r="A1707" t="s">
        <v>6944</v>
      </c>
      <c r="B1707" s="7" t="s">
        <v>7014</v>
      </c>
      <c r="C1707" s="7" t="s">
        <v>6946</v>
      </c>
      <c r="D1707" s="7" t="s">
        <v>7015</v>
      </c>
      <c r="E1707" s="7" t="s">
        <v>34</v>
      </c>
      <c r="F1707" s="7" t="s">
        <v>35</v>
      </c>
      <c r="G1707" s="7" t="s">
        <v>7015</v>
      </c>
      <c r="H1707" t="s">
        <v>7016</v>
      </c>
      <c r="I1707" s="7" t="s">
        <v>41</v>
      </c>
      <c r="J1707" s="7" t="s">
        <v>8005</v>
      </c>
      <c r="K1707" s="7" t="s">
        <v>8005</v>
      </c>
      <c r="L1707" s="36">
        <v>129744</v>
      </c>
      <c r="M1707" s="7" t="s">
        <v>8005</v>
      </c>
      <c r="N1707" s="36">
        <v>0</v>
      </c>
      <c r="O1707" s="36">
        <v>0</v>
      </c>
      <c r="P1707" s="36">
        <v>0</v>
      </c>
      <c r="Q1707" s="36">
        <v>46336</v>
      </c>
      <c r="R1707" s="36">
        <v>46713</v>
      </c>
      <c r="S1707" s="36">
        <v>0</v>
      </c>
      <c r="T1707" s="36">
        <v>93049</v>
      </c>
      <c r="U1707" s="36">
        <v>36695</v>
      </c>
    </row>
    <row r="1708" spans="1:21" ht="15" customHeight="1" x14ac:dyDescent="0.2">
      <c r="A1708" t="s">
        <v>6944</v>
      </c>
      <c r="B1708" s="7" t="s">
        <v>7017</v>
      </c>
      <c r="C1708" s="7" t="s">
        <v>6946</v>
      </c>
      <c r="D1708" s="7" t="s">
        <v>7018</v>
      </c>
      <c r="E1708" s="7" t="s">
        <v>34</v>
      </c>
      <c r="F1708" s="7" t="s">
        <v>35</v>
      </c>
      <c r="G1708" s="7" t="s">
        <v>7018</v>
      </c>
      <c r="H1708" t="s">
        <v>7019</v>
      </c>
      <c r="I1708" s="7" t="s">
        <v>41</v>
      </c>
      <c r="J1708" s="7" t="s">
        <v>8005</v>
      </c>
      <c r="K1708" s="7" t="s">
        <v>8005</v>
      </c>
      <c r="L1708" s="36">
        <v>263178</v>
      </c>
      <c r="M1708" s="7" t="s">
        <v>8006</v>
      </c>
      <c r="N1708" s="36">
        <v>0</v>
      </c>
      <c r="O1708" s="36">
        <v>11478</v>
      </c>
      <c r="P1708" s="36">
        <v>0</v>
      </c>
      <c r="Q1708" s="36">
        <v>0</v>
      </c>
      <c r="R1708" s="36">
        <v>0</v>
      </c>
      <c r="S1708" s="36">
        <v>0</v>
      </c>
      <c r="T1708" s="36">
        <v>11478</v>
      </c>
      <c r="U1708" s="36">
        <v>251700</v>
      </c>
    </row>
    <row r="1709" spans="1:21" ht="15" customHeight="1" x14ac:dyDescent="0.2">
      <c r="A1709" t="s">
        <v>6944</v>
      </c>
      <c r="B1709" s="7" t="s">
        <v>7020</v>
      </c>
      <c r="C1709" s="7" t="s">
        <v>6946</v>
      </c>
      <c r="D1709" s="7" t="s">
        <v>6947</v>
      </c>
      <c r="E1709" s="7" t="s">
        <v>7021</v>
      </c>
      <c r="F1709" s="7" t="s">
        <v>7022</v>
      </c>
      <c r="G1709" s="7" t="s">
        <v>7023</v>
      </c>
      <c r="H1709" t="s">
        <v>7024</v>
      </c>
      <c r="I1709" s="7" t="s">
        <v>98</v>
      </c>
      <c r="J1709" s="7" t="s">
        <v>8005</v>
      </c>
      <c r="K1709" s="7" t="s">
        <v>8005</v>
      </c>
      <c r="L1709" s="36">
        <v>149849</v>
      </c>
      <c r="M1709" s="7" t="s">
        <v>8005</v>
      </c>
      <c r="N1709" s="36">
        <v>36286</v>
      </c>
      <c r="O1709" s="36">
        <v>77649</v>
      </c>
      <c r="P1709" s="36">
        <v>35559</v>
      </c>
      <c r="Q1709" s="36">
        <v>0</v>
      </c>
      <c r="R1709" s="36">
        <v>355</v>
      </c>
      <c r="S1709" s="36">
        <v>0</v>
      </c>
      <c r="T1709" s="36">
        <v>149849</v>
      </c>
      <c r="U1709" s="36">
        <v>0</v>
      </c>
    </row>
    <row r="1710" spans="1:21" ht="15" customHeight="1" x14ac:dyDescent="0.2">
      <c r="A1710" t="s">
        <v>6944</v>
      </c>
      <c r="B1710" s="35" t="s">
        <v>7025</v>
      </c>
      <c r="C1710" s="7" t="s">
        <v>6946</v>
      </c>
      <c r="D1710" s="7" t="s">
        <v>6947</v>
      </c>
      <c r="E1710" s="7" t="s">
        <v>7026</v>
      </c>
      <c r="F1710" s="7" t="s">
        <v>7027</v>
      </c>
      <c r="G1710" s="7" t="s">
        <v>7028</v>
      </c>
      <c r="H1710" t="s">
        <v>7029</v>
      </c>
      <c r="I1710" s="7" t="s">
        <v>98</v>
      </c>
      <c r="J1710" s="7" t="s">
        <v>8005</v>
      </c>
      <c r="K1710" s="7" t="s">
        <v>8005</v>
      </c>
      <c r="L1710" s="36">
        <v>44731</v>
      </c>
      <c r="M1710" s="7" t="s">
        <v>8005</v>
      </c>
      <c r="N1710" s="36">
        <v>10767</v>
      </c>
      <c r="O1710" s="36">
        <v>24813</v>
      </c>
      <c r="P1710" s="36">
        <v>8834</v>
      </c>
      <c r="Q1710" s="36">
        <v>0</v>
      </c>
      <c r="R1710" s="36">
        <v>317</v>
      </c>
      <c r="S1710" s="36">
        <v>0</v>
      </c>
      <c r="T1710" s="36">
        <v>44731</v>
      </c>
      <c r="U1710" s="36">
        <v>0</v>
      </c>
    </row>
    <row r="1711" spans="1:21" ht="15" customHeight="1" x14ac:dyDescent="0.2">
      <c r="A1711" t="s">
        <v>7030</v>
      </c>
      <c r="B1711" s="7" t="s">
        <v>7031</v>
      </c>
      <c r="C1711" s="7" t="s">
        <v>7032</v>
      </c>
      <c r="D1711" s="7" t="s">
        <v>7033</v>
      </c>
      <c r="E1711" s="7" t="s">
        <v>34</v>
      </c>
      <c r="F1711" s="7" t="s">
        <v>35</v>
      </c>
      <c r="G1711" s="7" t="s">
        <v>7033</v>
      </c>
      <c r="H1711" t="s">
        <v>7034</v>
      </c>
      <c r="I1711" s="7" t="s">
        <v>37</v>
      </c>
      <c r="J1711" s="7" t="s">
        <v>8005</v>
      </c>
      <c r="K1711" s="7" t="s">
        <v>8005</v>
      </c>
      <c r="L1711" s="36">
        <v>225541</v>
      </c>
      <c r="M1711" s="7" t="s">
        <v>8005</v>
      </c>
      <c r="N1711" s="36">
        <v>0</v>
      </c>
      <c r="O1711" s="36">
        <v>36497</v>
      </c>
      <c r="P1711" s="36">
        <v>76257</v>
      </c>
      <c r="Q1711" s="36">
        <v>55070</v>
      </c>
      <c r="R1711" s="36">
        <v>57717</v>
      </c>
      <c r="S1711" s="36">
        <v>0</v>
      </c>
      <c r="T1711" s="36">
        <v>225541</v>
      </c>
      <c r="U1711" s="36">
        <v>0</v>
      </c>
    </row>
    <row r="1712" spans="1:21" ht="15" customHeight="1" x14ac:dyDescent="0.2">
      <c r="A1712" t="s">
        <v>7030</v>
      </c>
      <c r="B1712" s="7" t="s">
        <v>7035</v>
      </c>
      <c r="C1712" s="7" t="s">
        <v>7032</v>
      </c>
      <c r="D1712" s="7" t="s">
        <v>7036</v>
      </c>
      <c r="E1712" s="7" t="s">
        <v>34</v>
      </c>
      <c r="F1712" s="7" t="s">
        <v>35</v>
      </c>
      <c r="G1712" s="7" t="s">
        <v>7036</v>
      </c>
      <c r="H1712" t="s">
        <v>7037</v>
      </c>
      <c r="I1712" s="7" t="s">
        <v>41</v>
      </c>
      <c r="J1712" s="7" t="s">
        <v>8005</v>
      </c>
      <c r="K1712" s="7" t="s">
        <v>8005</v>
      </c>
      <c r="L1712" s="36">
        <v>337268</v>
      </c>
      <c r="M1712" s="7" t="s">
        <v>8005</v>
      </c>
      <c r="N1712" s="36">
        <v>81180</v>
      </c>
      <c r="O1712" s="36">
        <v>159482</v>
      </c>
      <c r="P1712" s="36">
        <v>70290</v>
      </c>
      <c r="Q1712" s="36">
        <v>0</v>
      </c>
      <c r="R1712" s="36">
        <v>26316</v>
      </c>
      <c r="S1712" s="36">
        <v>0</v>
      </c>
      <c r="T1712" s="36">
        <v>337268</v>
      </c>
      <c r="U1712" s="36">
        <v>0</v>
      </c>
    </row>
    <row r="1713" spans="1:21" ht="15" customHeight="1" x14ac:dyDescent="0.2">
      <c r="A1713" t="s">
        <v>7030</v>
      </c>
      <c r="B1713" s="7" t="s">
        <v>7038</v>
      </c>
      <c r="C1713" s="7" t="s">
        <v>7032</v>
      </c>
      <c r="D1713" s="7" t="s">
        <v>7039</v>
      </c>
      <c r="E1713" s="7" t="s">
        <v>34</v>
      </c>
      <c r="F1713" s="7" t="s">
        <v>35</v>
      </c>
      <c r="G1713" s="7" t="s">
        <v>7039</v>
      </c>
      <c r="H1713" t="s">
        <v>7040</v>
      </c>
      <c r="I1713" s="7" t="s">
        <v>41</v>
      </c>
      <c r="J1713" s="7" t="s">
        <v>8005</v>
      </c>
      <c r="K1713" s="7" t="s">
        <v>8005</v>
      </c>
      <c r="L1713" s="36">
        <v>468991</v>
      </c>
      <c r="M1713" s="7" t="s">
        <v>8005</v>
      </c>
      <c r="N1713" s="36">
        <v>0</v>
      </c>
      <c r="O1713" s="36">
        <v>0</v>
      </c>
      <c r="P1713" s="36">
        <v>0</v>
      </c>
      <c r="Q1713" s="36">
        <v>0</v>
      </c>
      <c r="R1713" s="36">
        <v>176973</v>
      </c>
      <c r="S1713" s="36">
        <v>0</v>
      </c>
      <c r="T1713" s="36">
        <v>176973</v>
      </c>
      <c r="U1713" s="36">
        <v>292018</v>
      </c>
    </row>
    <row r="1714" spans="1:21" ht="15" customHeight="1" x14ac:dyDescent="0.2">
      <c r="A1714" t="s">
        <v>7030</v>
      </c>
      <c r="B1714" s="7" t="s">
        <v>7041</v>
      </c>
      <c r="C1714" s="7" t="s">
        <v>7032</v>
      </c>
      <c r="D1714" s="7" t="s">
        <v>7042</v>
      </c>
      <c r="E1714" s="7" t="s">
        <v>34</v>
      </c>
      <c r="F1714" s="7" t="s">
        <v>35</v>
      </c>
      <c r="G1714" s="7" t="s">
        <v>7042</v>
      </c>
      <c r="H1714" t="s">
        <v>7043</v>
      </c>
      <c r="I1714" s="7" t="s">
        <v>41</v>
      </c>
      <c r="J1714" s="7" t="s">
        <v>8005</v>
      </c>
      <c r="K1714" s="7" t="s">
        <v>8005</v>
      </c>
      <c r="L1714" s="36">
        <v>4586239</v>
      </c>
      <c r="M1714" s="7" t="s">
        <v>8005</v>
      </c>
      <c r="N1714" s="36">
        <v>1103057</v>
      </c>
      <c r="O1714" s="36">
        <v>251954</v>
      </c>
      <c r="P1714" s="36">
        <v>119303</v>
      </c>
      <c r="Q1714" s="36">
        <v>1450894</v>
      </c>
      <c r="R1714" s="36">
        <v>1054609</v>
      </c>
      <c r="S1714" s="36">
        <v>0</v>
      </c>
      <c r="T1714" s="36">
        <v>3979817</v>
      </c>
      <c r="U1714" s="36">
        <v>606422</v>
      </c>
    </row>
    <row r="1715" spans="1:21" ht="15" customHeight="1" x14ac:dyDescent="0.2">
      <c r="A1715" t="s">
        <v>7030</v>
      </c>
      <c r="B1715" s="7" t="s">
        <v>7044</v>
      </c>
      <c r="C1715" s="7" t="s">
        <v>7032</v>
      </c>
      <c r="D1715" s="7" t="s">
        <v>7045</v>
      </c>
      <c r="E1715" s="7" t="s">
        <v>34</v>
      </c>
      <c r="F1715" s="7" t="s">
        <v>35</v>
      </c>
      <c r="G1715" s="7" t="s">
        <v>7045</v>
      </c>
      <c r="H1715" t="s">
        <v>7046</v>
      </c>
      <c r="I1715" s="7" t="s">
        <v>41</v>
      </c>
      <c r="J1715" s="7" t="s">
        <v>8005</v>
      </c>
      <c r="K1715" s="7" t="s">
        <v>8005</v>
      </c>
      <c r="L1715" s="36">
        <v>392746</v>
      </c>
      <c r="M1715" s="7" t="s">
        <v>8005</v>
      </c>
      <c r="N1715" s="36">
        <v>0</v>
      </c>
      <c r="O1715" s="36">
        <v>35198</v>
      </c>
      <c r="P1715" s="36">
        <v>0</v>
      </c>
      <c r="Q1715" s="36">
        <v>15719</v>
      </c>
      <c r="R1715" s="36">
        <v>141598</v>
      </c>
      <c r="S1715" s="36">
        <v>0</v>
      </c>
      <c r="T1715" s="36">
        <v>192515</v>
      </c>
      <c r="U1715" s="36">
        <v>200231</v>
      </c>
    </row>
    <row r="1716" spans="1:21" ht="15" customHeight="1" x14ac:dyDescent="0.2">
      <c r="A1716" t="s">
        <v>7030</v>
      </c>
      <c r="B1716" s="7" t="s">
        <v>7047</v>
      </c>
      <c r="C1716" s="7" t="s">
        <v>7032</v>
      </c>
      <c r="D1716" s="7" t="s">
        <v>7048</v>
      </c>
      <c r="E1716" s="7" t="s">
        <v>34</v>
      </c>
      <c r="F1716" s="7" t="s">
        <v>35</v>
      </c>
      <c r="G1716" s="7" t="s">
        <v>7048</v>
      </c>
      <c r="H1716" t="s">
        <v>7049</v>
      </c>
      <c r="I1716" s="7" t="s">
        <v>41</v>
      </c>
      <c r="J1716" s="7" t="s">
        <v>8005</v>
      </c>
      <c r="K1716" s="7" t="s">
        <v>8005</v>
      </c>
      <c r="L1716" s="36">
        <v>1746111</v>
      </c>
      <c r="M1716" s="7" t="s">
        <v>8005</v>
      </c>
      <c r="N1716" s="36">
        <v>419888</v>
      </c>
      <c r="O1716" s="36">
        <v>445251</v>
      </c>
      <c r="P1716" s="36">
        <v>369296</v>
      </c>
      <c r="Q1716" s="36">
        <v>128476</v>
      </c>
      <c r="R1716" s="36">
        <v>383200</v>
      </c>
      <c r="S1716" s="36">
        <v>0</v>
      </c>
      <c r="T1716" s="36">
        <v>1746111</v>
      </c>
      <c r="U1716" s="36">
        <v>0</v>
      </c>
    </row>
    <row r="1717" spans="1:21" ht="15" customHeight="1" x14ac:dyDescent="0.2">
      <c r="A1717" t="s">
        <v>7030</v>
      </c>
      <c r="B1717" s="7" t="s">
        <v>7050</v>
      </c>
      <c r="C1717" s="7" t="s">
        <v>7032</v>
      </c>
      <c r="D1717" s="7" t="s">
        <v>7051</v>
      </c>
      <c r="E1717" s="7" t="s">
        <v>34</v>
      </c>
      <c r="F1717" s="7" t="s">
        <v>35</v>
      </c>
      <c r="G1717" s="7" t="s">
        <v>7051</v>
      </c>
      <c r="H1717" t="s">
        <v>7052</v>
      </c>
      <c r="I1717" s="7" t="s">
        <v>41</v>
      </c>
      <c r="J1717" s="7" t="s">
        <v>8005</v>
      </c>
      <c r="K1717" s="7" t="s">
        <v>8005</v>
      </c>
      <c r="L1717" s="36">
        <v>5362833</v>
      </c>
      <c r="M1717" s="7" t="s">
        <v>8006</v>
      </c>
      <c r="N1717" s="36">
        <v>0</v>
      </c>
      <c r="O1717" s="36">
        <v>2443460</v>
      </c>
      <c r="P1717" s="36">
        <v>0</v>
      </c>
      <c r="Q1717" s="36">
        <v>0</v>
      </c>
      <c r="R1717" s="36">
        <v>0</v>
      </c>
      <c r="S1717" s="36">
        <v>0</v>
      </c>
      <c r="T1717" s="36">
        <v>2443460</v>
      </c>
      <c r="U1717" s="36">
        <v>2919373</v>
      </c>
    </row>
    <row r="1718" spans="1:21" ht="15" customHeight="1" x14ac:dyDescent="0.2">
      <c r="A1718" t="s">
        <v>7030</v>
      </c>
      <c r="B1718" s="7" t="s">
        <v>7053</v>
      </c>
      <c r="C1718" s="7" t="s">
        <v>7032</v>
      </c>
      <c r="D1718" s="7" t="s">
        <v>7051</v>
      </c>
      <c r="E1718" s="7" t="s">
        <v>7054</v>
      </c>
      <c r="F1718" s="7" t="s">
        <v>7055</v>
      </c>
      <c r="G1718" s="7" t="s">
        <v>7056</v>
      </c>
      <c r="H1718" t="s">
        <v>7057</v>
      </c>
      <c r="I1718" s="7" t="s">
        <v>98</v>
      </c>
      <c r="J1718" s="7" t="s">
        <v>8005</v>
      </c>
      <c r="K1718" s="7" t="s">
        <v>8005</v>
      </c>
      <c r="L1718" s="36">
        <v>76935</v>
      </c>
      <c r="M1718" s="7" t="s">
        <v>8006</v>
      </c>
      <c r="N1718" s="36">
        <v>18561</v>
      </c>
      <c r="O1718" s="36">
        <v>19140</v>
      </c>
      <c r="P1718" s="36">
        <v>38860</v>
      </c>
      <c r="Q1718" s="36">
        <v>0</v>
      </c>
      <c r="R1718" s="36">
        <v>0</v>
      </c>
      <c r="S1718" s="36">
        <v>0</v>
      </c>
      <c r="T1718" s="36">
        <v>76561</v>
      </c>
      <c r="U1718" s="36">
        <v>374</v>
      </c>
    </row>
    <row r="1719" spans="1:21" ht="15" customHeight="1" x14ac:dyDescent="0.2">
      <c r="A1719" t="s">
        <v>7030</v>
      </c>
      <c r="B1719" s="7" t="s">
        <v>7058</v>
      </c>
      <c r="C1719" s="7" t="s">
        <v>7032</v>
      </c>
      <c r="D1719" s="7" t="s">
        <v>7051</v>
      </c>
      <c r="E1719" s="7" t="s">
        <v>7059</v>
      </c>
      <c r="F1719" s="7" t="s">
        <v>7060</v>
      </c>
      <c r="G1719" s="7" t="s">
        <v>7061</v>
      </c>
      <c r="H1719" t="s">
        <v>7062</v>
      </c>
      <c r="I1719" s="7" t="s">
        <v>98</v>
      </c>
      <c r="J1719" s="7" t="s">
        <v>8005</v>
      </c>
      <c r="K1719" s="7" t="s">
        <v>8005</v>
      </c>
      <c r="L1719" s="36">
        <v>131148</v>
      </c>
      <c r="M1719" s="7" t="s">
        <v>8006</v>
      </c>
      <c r="N1719" s="36">
        <v>31495</v>
      </c>
      <c r="O1719" s="36">
        <v>32462</v>
      </c>
      <c r="P1719" s="36">
        <v>65892</v>
      </c>
      <c r="Q1719" s="36">
        <v>0</v>
      </c>
      <c r="R1719" s="36">
        <v>0</v>
      </c>
      <c r="S1719" s="36">
        <v>0</v>
      </c>
      <c r="T1719" s="36">
        <v>129849</v>
      </c>
      <c r="U1719" s="36">
        <v>1299</v>
      </c>
    </row>
    <row r="1720" spans="1:21" ht="15" customHeight="1" x14ac:dyDescent="0.2">
      <c r="A1720" t="s">
        <v>7030</v>
      </c>
      <c r="B1720" s="7" t="s">
        <v>7063</v>
      </c>
      <c r="C1720" s="7" t="s">
        <v>7032</v>
      </c>
      <c r="D1720" s="7" t="s">
        <v>7039</v>
      </c>
      <c r="E1720" s="7" t="s">
        <v>7064</v>
      </c>
      <c r="F1720" s="7" t="s">
        <v>7065</v>
      </c>
      <c r="G1720" s="7" t="s">
        <v>7066</v>
      </c>
      <c r="H1720" t="s">
        <v>7067</v>
      </c>
      <c r="I1720" s="7" t="s">
        <v>98</v>
      </c>
      <c r="J1720" s="7" t="s">
        <v>8005</v>
      </c>
      <c r="K1720" s="7" t="s">
        <v>8005</v>
      </c>
      <c r="L1720" s="36">
        <v>39607</v>
      </c>
      <c r="M1720" s="7" t="s">
        <v>8005</v>
      </c>
      <c r="N1720" s="36">
        <v>9518</v>
      </c>
      <c r="O1720" s="36">
        <v>17960</v>
      </c>
      <c r="P1720" s="36">
        <v>11779</v>
      </c>
      <c r="Q1720" s="36">
        <v>0</v>
      </c>
      <c r="R1720" s="36">
        <v>350</v>
      </c>
      <c r="S1720" s="36">
        <v>0</v>
      </c>
      <c r="T1720" s="36">
        <v>39607</v>
      </c>
      <c r="U1720" s="36">
        <v>0</v>
      </c>
    </row>
    <row r="1721" spans="1:21" ht="15" customHeight="1" x14ac:dyDescent="0.2">
      <c r="A1721" t="s">
        <v>7030</v>
      </c>
      <c r="B1721" s="7" t="s">
        <v>7068</v>
      </c>
      <c r="C1721" s="7" t="s">
        <v>7032</v>
      </c>
      <c r="D1721" s="7" t="s">
        <v>7048</v>
      </c>
      <c r="E1721" s="7" t="s">
        <v>7069</v>
      </c>
      <c r="F1721" s="7" t="s">
        <v>7070</v>
      </c>
      <c r="G1721" s="7" t="s">
        <v>7071</v>
      </c>
      <c r="H1721" t="s">
        <v>7072</v>
      </c>
      <c r="I1721" s="7" t="s">
        <v>98</v>
      </c>
      <c r="J1721" s="7" t="s">
        <v>8006</v>
      </c>
      <c r="K1721" s="7" t="s">
        <v>8006</v>
      </c>
      <c r="L1721" s="36">
        <v>0</v>
      </c>
      <c r="M1721" s="7" t="s">
        <v>8006</v>
      </c>
      <c r="N1721" s="36">
        <v>0</v>
      </c>
      <c r="O1721" s="36">
        <v>0</v>
      </c>
      <c r="P1721" s="36">
        <v>0</v>
      </c>
      <c r="Q1721" s="36">
        <v>0</v>
      </c>
      <c r="R1721" s="36">
        <v>0</v>
      </c>
      <c r="S1721" s="36">
        <v>0</v>
      </c>
      <c r="T1721" s="36">
        <v>0</v>
      </c>
      <c r="U1721" s="36">
        <v>0</v>
      </c>
    </row>
    <row r="1722" spans="1:21" ht="15" customHeight="1" x14ac:dyDescent="0.2">
      <c r="A1722" t="s">
        <v>7030</v>
      </c>
      <c r="B1722" s="7" t="s">
        <v>7073</v>
      </c>
      <c r="C1722" s="7" t="s">
        <v>7032</v>
      </c>
      <c r="D1722" s="7" t="s">
        <v>7051</v>
      </c>
      <c r="E1722" s="7" t="s">
        <v>7074</v>
      </c>
      <c r="F1722" s="7" t="s">
        <v>7075</v>
      </c>
      <c r="G1722" s="7" t="s">
        <v>7076</v>
      </c>
      <c r="H1722" t="s">
        <v>7077</v>
      </c>
      <c r="I1722" s="7" t="s">
        <v>98</v>
      </c>
      <c r="J1722" s="7" t="s">
        <v>8005</v>
      </c>
      <c r="K1722" s="7" t="s">
        <v>8005</v>
      </c>
      <c r="L1722" s="36">
        <v>279581</v>
      </c>
      <c r="M1722" s="7" t="s">
        <v>8005</v>
      </c>
      <c r="N1722" s="36">
        <v>67141</v>
      </c>
      <c r="O1722" s="36">
        <v>88311</v>
      </c>
      <c r="P1722" s="36">
        <v>74644</v>
      </c>
      <c r="Q1722" s="36">
        <v>0</v>
      </c>
      <c r="R1722" s="36">
        <v>49485</v>
      </c>
      <c r="S1722" s="36">
        <v>0</v>
      </c>
      <c r="T1722" s="36">
        <v>279581</v>
      </c>
      <c r="U1722" s="36">
        <v>0</v>
      </c>
    </row>
    <row r="1723" spans="1:21" ht="15" customHeight="1" x14ac:dyDescent="0.2">
      <c r="A1723" t="s">
        <v>7030</v>
      </c>
      <c r="B1723" s="7" t="s">
        <v>7078</v>
      </c>
      <c r="C1723" s="7" t="s">
        <v>7032</v>
      </c>
      <c r="D1723" s="7" t="s">
        <v>7051</v>
      </c>
      <c r="E1723" s="7" t="s">
        <v>7079</v>
      </c>
      <c r="F1723" s="7" t="s">
        <v>7080</v>
      </c>
      <c r="G1723" s="7" t="s">
        <v>7081</v>
      </c>
      <c r="H1723" t="s">
        <v>7082</v>
      </c>
      <c r="I1723" s="7" t="s">
        <v>98</v>
      </c>
      <c r="J1723" s="7" t="s">
        <v>8005</v>
      </c>
      <c r="K1723" s="7" t="s">
        <v>8005</v>
      </c>
      <c r="L1723" s="36">
        <v>49634</v>
      </c>
      <c r="M1723" s="7" t="s">
        <v>8006</v>
      </c>
      <c r="N1723" s="36">
        <v>12019</v>
      </c>
      <c r="O1723" s="36">
        <v>12379</v>
      </c>
      <c r="P1723" s="36">
        <v>25119</v>
      </c>
      <c r="Q1723" s="36">
        <v>0</v>
      </c>
      <c r="R1723" s="36">
        <v>0</v>
      </c>
      <c r="S1723" s="36">
        <v>0</v>
      </c>
      <c r="T1723" s="36">
        <v>49517</v>
      </c>
      <c r="U1723" s="36">
        <v>117</v>
      </c>
    </row>
    <row r="1724" spans="1:21" ht="15" customHeight="1" x14ac:dyDescent="0.2">
      <c r="A1724" t="s">
        <v>7030</v>
      </c>
      <c r="B1724" s="7" t="s">
        <v>7083</v>
      </c>
      <c r="C1724" s="7" t="s">
        <v>7032</v>
      </c>
      <c r="D1724" s="7" t="s">
        <v>7033</v>
      </c>
      <c r="E1724" s="7" t="s">
        <v>7084</v>
      </c>
      <c r="F1724" s="7" t="s">
        <v>7085</v>
      </c>
      <c r="G1724" s="7" t="s">
        <v>7086</v>
      </c>
      <c r="H1724" t="s">
        <v>7087</v>
      </c>
      <c r="I1724" s="7" t="s">
        <v>98</v>
      </c>
      <c r="J1724" s="7" t="s">
        <v>8005</v>
      </c>
      <c r="K1724" s="7" t="s">
        <v>8005</v>
      </c>
      <c r="L1724" s="36">
        <v>164501</v>
      </c>
      <c r="M1724" s="7" t="s">
        <v>8005</v>
      </c>
      <c r="N1724" s="36">
        <v>23088</v>
      </c>
      <c r="O1724" s="36">
        <v>45305</v>
      </c>
      <c r="P1724" s="36">
        <v>56933</v>
      </c>
      <c r="Q1724" s="36">
        <v>0</v>
      </c>
      <c r="R1724" s="36">
        <v>39175</v>
      </c>
      <c r="S1724" s="36">
        <v>0</v>
      </c>
      <c r="T1724" s="36">
        <v>164501</v>
      </c>
      <c r="U1724" s="36">
        <v>0</v>
      </c>
    </row>
    <row r="1725" spans="1:21" ht="15" customHeight="1" x14ac:dyDescent="0.2">
      <c r="A1725" t="s">
        <v>7030</v>
      </c>
      <c r="B1725" s="7" t="s">
        <v>7088</v>
      </c>
      <c r="C1725" s="7" t="s">
        <v>7032</v>
      </c>
      <c r="D1725" s="7" t="s">
        <v>7051</v>
      </c>
      <c r="E1725" s="7" t="s">
        <v>7089</v>
      </c>
      <c r="F1725" s="7" t="s">
        <v>7090</v>
      </c>
      <c r="G1725" s="7" t="s">
        <v>7091</v>
      </c>
      <c r="H1725" t="s">
        <v>7092</v>
      </c>
      <c r="I1725" s="7" t="s">
        <v>98</v>
      </c>
      <c r="J1725" s="7" t="s">
        <v>8005</v>
      </c>
      <c r="K1725" s="7" t="s">
        <v>8005</v>
      </c>
      <c r="L1725" s="36">
        <v>44470</v>
      </c>
      <c r="M1725" s="7" t="s">
        <v>8006</v>
      </c>
      <c r="N1725" s="36">
        <v>10680</v>
      </c>
      <c r="O1725" s="36">
        <v>11007</v>
      </c>
      <c r="P1725" s="36">
        <v>22342</v>
      </c>
      <c r="Q1725" s="36">
        <v>0</v>
      </c>
      <c r="R1725" s="36">
        <v>0</v>
      </c>
      <c r="S1725" s="36">
        <v>0</v>
      </c>
      <c r="T1725" s="36">
        <v>44029</v>
      </c>
      <c r="U1725" s="36">
        <v>441</v>
      </c>
    </row>
    <row r="1726" spans="1:21" ht="15" customHeight="1" x14ac:dyDescent="0.2">
      <c r="A1726" t="s">
        <v>7093</v>
      </c>
      <c r="B1726" s="7" t="s">
        <v>7094</v>
      </c>
      <c r="C1726" s="7" t="s">
        <v>7095</v>
      </c>
      <c r="D1726" s="7" t="s">
        <v>7096</v>
      </c>
      <c r="E1726" s="7" t="s">
        <v>34</v>
      </c>
      <c r="F1726" s="7" t="s">
        <v>35</v>
      </c>
      <c r="G1726" s="7" t="s">
        <v>7096</v>
      </c>
      <c r="H1726" t="s">
        <v>7097</v>
      </c>
      <c r="I1726" s="7" t="s">
        <v>37</v>
      </c>
      <c r="J1726" s="7" t="s">
        <v>8005</v>
      </c>
      <c r="K1726" s="7" t="s">
        <v>8005</v>
      </c>
      <c r="L1726" s="36">
        <v>1102879</v>
      </c>
      <c r="M1726" s="7" t="s">
        <v>8005</v>
      </c>
      <c r="N1726" s="36">
        <v>0</v>
      </c>
      <c r="O1726" s="36">
        <v>0</v>
      </c>
      <c r="P1726" s="36">
        <v>0</v>
      </c>
      <c r="Q1726" s="36">
        <v>0</v>
      </c>
      <c r="R1726" s="36">
        <v>576269</v>
      </c>
      <c r="S1726" s="36">
        <v>0</v>
      </c>
      <c r="T1726" s="36">
        <v>576269</v>
      </c>
      <c r="U1726" s="36">
        <v>526610</v>
      </c>
    </row>
    <row r="1727" spans="1:21" ht="15" customHeight="1" x14ac:dyDescent="0.2">
      <c r="A1727" t="s">
        <v>7093</v>
      </c>
      <c r="B1727" s="7" t="s">
        <v>7098</v>
      </c>
      <c r="C1727" s="7" t="s">
        <v>7095</v>
      </c>
      <c r="D1727" s="7" t="s">
        <v>7099</v>
      </c>
      <c r="E1727" s="7" t="s">
        <v>34</v>
      </c>
      <c r="F1727" s="7" t="s">
        <v>35</v>
      </c>
      <c r="G1727" s="7" t="s">
        <v>7099</v>
      </c>
      <c r="H1727" t="s">
        <v>7100</v>
      </c>
      <c r="I1727" s="7" t="s">
        <v>41</v>
      </c>
      <c r="J1727" s="7" t="s">
        <v>8005</v>
      </c>
      <c r="K1727" s="7" t="s">
        <v>8005</v>
      </c>
      <c r="L1727" s="36">
        <v>0</v>
      </c>
      <c r="M1727" s="7" t="s">
        <v>8005</v>
      </c>
      <c r="N1727" s="36">
        <v>0</v>
      </c>
      <c r="O1727" s="36">
        <v>0</v>
      </c>
      <c r="P1727" s="36">
        <v>0</v>
      </c>
      <c r="Q1727" s="36">
        <v>0</v>
      </c>
      <c r="R1727" s="36">
        <v>0</v>
      </c>
      <c r="S1727" s="36">
        <v>0</v>
      </c>
      <c r="T1727" s="36">
        <v>0</v>
      </c>
      <c r="U1727" s="36">
        <v>0</v>
      </c>
    </row>
    <row r="1728" spans="1:21" ht="15" customHeight="1" x14ac:dyDescent="0.2">
      <c r="A1728" t="s">
        <v>7093</v>
      </c>
      <c r="B1728" s="7" t="s">
        <v>7101</v>
      </c>
      <c r="C1728" s="7" t="s">
        <v>7095</v>
      </c>
      <c r="D1728" s="7" t="s">
        <v>7102</v>
      </c>
      <c r="E1728" s="7" t="s">
        <v>34</v>
      </c>
      <c r="F1728" s="7" t="s">
        <v>35</v>
      </c>
      <c r="G1728" s="7" t="s">
        <v>7102</v>
      </c>
      <c r="H1728" t="s">
        <v>7103</v>
      </c>
      <c r="I1728" s="7" t="s">
        <v>41</v>
      </c>
      <c r="J1728" s="7" t="s">
        <v>8005</v>
      </c>
      <c r="K1728" s="7" t="s">
        <v>8005</v>
      </c>
      <c r="L1728" s="36">
        <v>241183</v>
      </c>
      <c r="M1728" s="7" t="s">
        <v>8005</v>
      </c>
      <c r="N1728" s="36">
        <v>0</v>
      </c>
      <c r="O1728" s="36">
        <v>30669</v>
      </c>
      <c r="P1728" s="36">
        <v>22319</v>
      </c>
      <c r="Q1728" s="36">
        <v>10214</v>
      </c>
      <c r="R1728" s="36">
        <v>31444</v>
      </c>
      <c r="S1728" s="36">
        <v>0</v>
      </c>
      <c r="T1728" s="36">
        <v>94646</v>
      </c>
      <c r="U1728" s="36">
        <v>146537</v>
      </c>
    </row>
    <row r="1729" spans="1:21" ht="15" customHeight="1" x14ac:dyDescent="0.2">
      <c r="A1729" t="s">
        <v>7093</v>
      </c>
      <c r="B1729" s="7" t="s">
        <v>7104</v>
      </c>
      <c r="C1729" s="7" t="s">
        <v>7095</v>
      </c>
      <c r="D1729" s="7" t="s">
        <v>7105</v>
      </c>
      <c r="E1729" s="7" t="s">
        <v>34</v>
      </c>
      <c r="F1729" s="7" t="s">
        <v>35</v>
      </c>
      <c r="G1729" s="7" t="s">
        <v>7105</v>
      </c>
      <c r="H1729" t="s">
        <v>7106</v>
      </c>
      <c r="I1729" s="7" t="s">
        <v>41</v>
      </c>
      <c r="J1729" s="7" t="s">
        <v>8005</v>
      </c>
      <c r="K1729" s="7" t="s">
        <v>8005</v>
      </c>
      <c r="L1729" s="36">
        <v>506528</v>
      </c>
      <c r="M1729" s="7" t="s">
        <v>8005</v>
      </c>
      <c r="N1729" s="36">
        <v>0</v>
      </c>
      <c r="O1729" s="36">
        <v>187188</v>
      </c>
      <c r="P1729" s="36">
        <v>282306</v>
      </c>
      <c r="Q1729" s="36">
        <v>0</v>
      </c>
      <c r="R1729" s="36">
        <v>0</v>
      </c>
      <c r="S1729" s="36">
        <v>0</v>
      </c>
      <c r="T1729" s="36">
        <v>469494</v>
      </c>
      <c r="U1729" s="36">
        <v>37034</v>
      </c>
    </row>
    <row r="1730" spans="1:21" ht="15" customHeight="1" x14ac:dyDescent="0.2">
      <c r="A1730" t="s">
        <v>7093</v>
      </c>
      <c r="B1730" s="7" t="s">
        <v>7107</v>
      </c>
      <c r="C1730" s="7" t="s">
        <v>7095</v>
      </c>
      <c r="D1730" s="7" t="s">
        <v>7108</v>
      </c>
      <c r="E1730" s="7" t="s">
        <v>34</v>
      </c>
      <c r="F1730" s="7" t="s">
        <v>35</v>
      </c>
      <c r="G1730" s="7" t="s">
        <v>7108</v>
      </c>
      <c r="H1730" t="s">
        <v>7109</v>
      </c>
      <c r="I1730" s="7" t="s">
        <v>41</v>
      </c>
      <c r="J1730" s="7" t="s">
        <v>8005</v>
      </c>
      <c r="K1730" s="7" t="s">
        <v>8005</v>
      </c>
      <c r="L1730" s="36">
        <v>61449</v>
      </c>
      <c r="M1730" s="7" t="s">
        <v>8005</v>
      </c>
      <c r="N1730" s="36">
        <v>0</v>
      </c>
      <c r="O1730" s="36">
        <v>151</v>
      </c>
      <c r="P1730" s="36">
        <v>15326</v>
      </c>
      <c r="Q1730" s="36">
        <v>23945</v>
      </c>
      <c r="R1730" s="36">
        <v>22027</v>
      </c>
      <c r="S1730" s="36">
        <v>0</v>
      </c>
      <c r="T1730" s="36">
        <v>61449</v>
      </c>
      <c r="U1730" s="36">
        <v>0</v>
      </c>
    </row>
    <row r="1731" spans="1:21" ht="15" customHeight="1" x14ac:dyDescent="0.2">
      <c r="A1731" t="s">
        <v>7093</v>
      </c>
      <c r="B1731" s="7" t="s">
        <v>7110</v>
      </c>
      <c r="C1731" s="7" t="s">
        <v>7095</v>
      </c>
      <c r="D1731" s="7" t="s">
        <v>7111</v>
      </c>
      <c r="E1731" s="7" t="s">
        <v>34</v>
      </c>
      <c r="F1731" s="7" t="s">
        <v>35</v>
      </c>
      <c r="G1731" s="7" t="s">
        <v>7111</v>
      </c>
      <c r="H1731" t="s">
        <v>7112</v>
      </c>
      <c r="I1731" s="7" t="s">
        <v>41</v>
      </c>
      <c r="J1731" s="7" t="s">
        <v>8005</v>
      </c>
      <c r="K1731" s="7" t="s">
        <v>8005</v>
      </c>
      <c r="L1731" s="36">
        <v>50908</v>
      </c>
      <c r="M1731" s="7" t="s">
        <v>8005</v>
      </c>
      <c r="N1731" s="36">
        <v>12328</v>
      </c>
      <c r="O1731" s="36">
        <v>15250</v>
      </c>
      <c r="P1731" s="36">
        <v>8800</v>
      </c>
      <c r="Q1731" s="36">
        <v>0</v>
      </c>
      <c r="R1731" s="36">
        <v>14530</v>
      </c>
      <c r="S1731" s="36">
        <v>0</v>
      </c>
      <c r="T1731" s="36">
        <v>50908</v>
      </c>
      <c r="U1731" s="36">
        <v>0</v>
      </c>
    </row>
    <row r="1732" spans="1:21" ht="15" customHeight="1" x14ac:dyDescent="0.2">
      <c r="A1732" t="s">
        <v>7093</v>
      </c>
      <c r="B1732" s="7" t="s">
        <v>7113</v>
      </c>
      <c r="C1732" s="7" t="s">
        <v>7095</v>
      </c>
      <c r="D1732" s="7" t="s">
        <v>7114</v>
      </c>
      <c r="E1732" s="7" t="s">
        <v>34</v>
      </c>
      <c r="F1732" s="7" t="s">
        <v>35</v>
      </c>
      <c r="G1732" s="7" t="s">
        <v>7114</v>
      </c>
      <c r="H1732" t="s">
        <v>7115</v>
      </c>
      <c r="I1732" s="7" t="s">
        <v>41</v>
      </c>
      <c r="J1732" s="7" t="s">
        <v>8005</v>
      </c>
      <c r="K1732" s="7" t="s">
        <v>8005</v>
      </c>
      <c r="L1732" s="36">
        <v>175286</v>
      </c>
      <c r="M1732" s="7" t="s">
        <v>8005</v>
      </c>
      <c r="N1732" s="36">
        <v>42144</v>
      </c>
      <c r="O1732" s="36">
        <v>79210</v>
      </c>
      <c r="P1732" s="36">
        <v>52146</v>
      </c>
      <c r="Q1732" s="36">
        <v>0</v>
      </c>
      <c r="R1732" s="36">
        <v>1786</v>
      </c>
      <c r="S1732" s="36">
        <v>0</v>
      </c>
      <c r="T1732" s="36">
        <v>175286</v>
      </c>
      <c r="U1732" s="36">
        <v>0</v>
      </c>
    </row>
    <row r="1733" spans="1:21" ht="15" customHeight="1" x14ac:dyDescent="0.2">
      <c r="A1733" t="s">
        <v>7093</v>
      </c>
      <c r="B1733" s="7" t="s">
        <v>7116</v>
      </c>
      <c r="C1733" s="7" t="s">
        <v>7095</v>
      </c>
      <c r="D1733" s="7" t="s">
        <v>7117</v>
      </c>
      <c r="E1733" s="7" t="s">
        <v>34</v>
      </c>
      <c r="F1733" s="7" t="s">
        <v>35</v>
      </c>
      <c r="G1733" s="7" t="s">
        <v>7117</v>
      </c>
      <c r="H1733" t="s">
        <v>7118</v>
      </c>
      <c r="I1733" s="7" t="s">
        <v>41</v>
      </c>
      <c r="J1733" s="7" t="s">
        <v>8005</v>
      </c>
      <c r="K1733" s="7" t="s">
        <v>8005</v>
      </c>
      <c r="L1733" s="36">
        <v>0</v>
      </c>
      <c r="M1733" s="7" t="s">
        <v>8005</v>
      </c>
      <c r="N1733" s="36">
        <v>0</v>
      </c>
      <c r="O1733" s="36">
        <v>0</v>
      </c>
      <c r="P1733" s="36">
        <v>0</v>
      </c>
      <c r="Q1733" s="36">
        <v>0</v>
      </c>
      <c r="R1733" s="36">
        <v>0</v>
      </c>
      <c r="S1733" s="36">
        <v>0</v>
      </c>
      <c r="T1733" s="36">
        <v>0</v>
      </c>
      <c r="U1733" s="36">
        <v>0</v>
      </c>
    </row>
    <row r="1734" spans="1:21" ht="15" customHeight="1" x14ac:dyDescent="0.2">
      <c r="A1734" t="s">
        <v>7093</v>
      </c>
      <c r="B1734" s="7" t="s">
        <v>7119</v>
      </c>
      <c r="C1734" s="7" t="s">
        <v>7095</v>
      </c>
      <c r="D1734" s="7" t="s">
        <v>7120</v>
      </c>
      <c r="E1734" s="7" t="s">
        <v>34</v>
      </c>
      <c r="F1734" s="7" t="s">
        <v>35</v>
      </c>
      <c r="G1734" s="7" t="s">
        <v>7120</v>
      </c>
      <c r="H1734" t="s">
        <v>7121</v>
      </c>
      <c r="I1734" s="7" t="s">
        <v>41</v>
      </c>
      <c r="J1734" s="7" t="s">
        <v>8005</v>
      </c>
      <c r="K1734" s="7" t="s">
        <v>8005</v>
      </c>
      <c r="L1734" s="36">
        <v>52718</v>
      </c>
      <c r="M1734" s="7" t="s">
        <v>8005</v>
      </c>
      <c r="N1734" s="36">
        <v>0</v>
      </c>
      <c r="O1734" s="36">
        <v>25161</v>
      </c>
      <c r="P1734" s="36">
        <v>27019</v>
      </c>
      <c r="Q1734" s="36">
        <v>0</v>
      </c>
      <c r="R1734" s="36">
        <v>538</v>
      </c>
      <c r="S1734" s="36">
        <v>0</v>
      </c>
      <c r="T1734" s="36">
        <v>52718</v>
      </c>
      <c r="U1734" s="36">
        <v>0</v>
      </c>
    </row>
    <row r="1735" spans="1:21" ht="15" customHeight="1" x14ac:dyDescent="0.2">
      <c r="A1735" t="s">
        <v>7093</v>
      </c>
      <c r="B1735" s="7" t="s">
        <v>7122</v>
      </c>
      <c r="C1735" s="7" t="s">
        <v>7095</v>
      </c>
      <c r="D1735" s="7" t="s">
        <v>7123</v>
      </c>
      <c r="E1735" s="7" t="s">
        <v>34</v>
      </c>
      <c r="F1735" s="7" t="s">
        <v>35</v>
      </c>
      <c r="G1735" s="7" t="s">
        <v>7123</v>
      </c>
      <c r="H1735" t="s">
        <v>7124</v>
      </c>
      <c r="I1735" s="7" t="s">
        <v>41</v>
      </c>
      <c r="J1735" s="7" t="s">
        <v>8005</v>
      </c>
      <c r="K1735" s="7" t="s">
        <v>8005</v>
      </c>
      <c r="L1735" s="36">
        <v>1168</v>
      </c>
      <c r="M1735" s="7" t="s">
        <v>8005</v>
      </c>
      <c r="N1735" s="36">
        <v>249</v>
      </c>
      <c r="O1735" s="36">
        <v>917</v>
      </c>
      <c r="P1735" s="36">
        <v>0</v>
      </c>
      <c r="Q1735" s="36">
        <v>0</v>
      </c>
      <c r="R1735" s="36">
        <v>2</v>
      </c>
      <c r="S1735" s="36">
        <v>0</v>
      </c>
      <c r="T1735" s="36">
        <v>1168</v>
      </c>
      <c r="U1735" s="36">
        <v>0</v>
      </c>
    </row>
    <row r="1736" spans="1:21" ht="15" customHeight="1" x14ac:dyDescent="0.2">
      <c r="A1736" t="s">
        <v>7093</v>
      </c>
      <c r="B1736" s="7" t="s">
        <v>7125</v>
      </c>
      <c r="C1736" s="7" t="s">
        <v>7095</v>
      </c>
      <c r="D1736" s="7" t="s">
        <v>7126</v>
      </c>
      <c r="E1736" s="7" t="s">
        <v>34</v>
      </c>
      <c r="F1736" s="7" t="s">
        <v>35</v>
      </c>
      <c r="G1736" s="7" t="s">
        <v>7126</v>
      </c>
      <c r="H1736" t="s">
        <v>7127</v>
      </c>
      <c r="I1736" s="7" t="s">
        <v>41</v>
      </c>
      <c r="J1736" s="7" t="s">
        <v>8005</v>
      </c>
      <c r="K1736" s="7" t="s">
        <v>8005</v>
      </c>
      <c r="L1736" s="36">
        <v>24608</v>
      </c>
      <c r="M1736" s="7" t="s">
        <v>8005</v>
      </c>
      <c r="N1736" s="36">
        <v>2317</v>
      </c>
      <c r="O1736" s="36">
        <v>9269</v>
      </c>
      <c r="P1736" s="36">
        <v>11392</v>
      </c>
      <c r="Q1736" s="36">
        <v>0</v>
      </c>
      <c r="R1736" s="36">
        <v>1630</v>
      </c>
      <c r="S1736" s="36">
        <v>0</v>
      </c>
      <c r="T1736" s="36">
        <v>24608</v>
      </c>
      <c r="U1736" s="36">
        <v>0</v>
      </c>
    </row>
    <row r="1737" spans="1:21" ht="15" customHeight="1" x14ac:dyDescent="0.2">
      <c r="A1737" t="s">
        <v>7093</v>
      </c>
      <c r="B1737" s="7" t="s">
        <v>7128</v>
      </c>
      <c r="C1737" s="7" t="s">
        <v>7095</v>
      </c>
      <c r="D1737" s="7" t="s">
        <v>7129</v>
      </c>
      <c r="E1737" s="7" t="s">
        <v>34</v>
      </c>
      <c r="F1737" s="7" t="s">
        <v>35</v>
      </c>
      <c r="G1737" s="7" t="s">
        <v>7129</v>
      </c>
      <c r="H1737" t="s">
        <v>7130</v>
      </c>
      <c r="I1737" s="7" t="s">
        <v>41</v>
      </c>
      <c r="J1737" s="7" t="s">
        <v>8005</v>
      </c>
      <c r="K1737" s="7" t="s">
        <v>8005</v>
      </c>
      <c r="L1737" s="36">
        <v>68533</v>
      </c>
      <c r="M1737" s="7" t="s">
        <v>8005</v>
      </c>
      <c r="N1737" s="36">
        <v>16478</v>
      </c>
      <c r="O1737" s="36">
        <v>32096</v>
      </c>
      <c r="P1737" s="36">
        <v>19260</v>
      </c>
      <c r="Q1737" s="36">
        <v>0</v>
      </c>
      <c r="R1737" s="36">
        <v>699</v>
      </c>
      <c r="S1737" s="36">
        <v>0</v>
      </c>
      <c r="T1737" s="36">
        <v>68533</v>
      </c>
      <c r="U1737" s="36">
        <v>0</v>
      </c>
    </row>
    <row r="1738" spans="1:21" ht="15" customHeight="1" x14ac:dyDescent="0.2">
      <c r="A1738" t="s">
        <v>7093</v>
      </c>
      <c r="B1738" s="7" t="s">
        <v>7131</v>
      </c>
      <c r="C1738" s="7" t="s">
        <v>7095</v>
      </c>
      <c r="D1738" s="7" t="s">
        <v>7132</v>
      </c>
      <c r="E1738" s="7" t="s">
        <v>34</v>
      </c>
      <c r="F1738" s="7" t="s">
        <v>35</v>
      </c>
      <c r="G1738" s="7" t="s">
        <v>7132</v>
      </c>
      <c r="H1738" t="s">
        <v>7133</v>
      </c>
      <c r="I1738" s="7" t="s">
        <v>41</v>
      </c>
      <c r="J1738" s="7" t="s">
        <v>8005</v>
      </c>
      <c r="K1738" s="7" t="s">
        <v>8005</v>
      </c>
      <c r="L1738" s="36">
        <v>106075</v>
      </c>
      <c r="M1738" s="7" t="s">
        <v>8005</v>
      </c>
      <c r="N1738" s="36">
        <v>16540</v>
      </c>
      <c r="O1738" s="36">
        <v>40657</v>
      </c>
      <c r="P1738" s="36">
        <v>47832</v>
      </c>
      <c r="Q1738" s="36">
        <v>0</v>
      </c>
      <c r="R1738" s="36">
        <v>1046</v>
      </c>
      <c r="S1738" s="36">
        <v>0</v>
      </c>
      <c r="T1738" s="36">
        <v>106075</v>
      </c>
      <c r="U1738" s="36">
        <v>0</v>
      </c>
    </row>
    <row r="1739" spans="1:21" ht="15" customHeight="1" x14ac:dyDescent="0.2">
      <c r="A1739" t="s">
        <v>7093</v>
      </c>
      <c r="B1739" s="7" t="s">
        <v>7134</v>
      </c>
      <c r="C1739" s="7" t="s">
        <v>7095</v>
      </c>
      <c r="D1739" s="7" t="s">
        <v>7135</v>
      </c>
      <c r="E1739" s="7" t="s">
        <v>34</v>
      </c>
      <c r="F1739" s="7" t="s">
        <v>35</v>
      </c>
      <c r="G1739" s="7" t="s">
        <v>7135</v>
      </c>
      <c r="H1739" t="s">
        <v>7136</v>
      </c>
      <c r="I1739" s="7" t="s">
        <v>41</v>
      </c>
      <c r="J1739" s="7" t="s">
        <v>8005</v>
      </c>
      <c r="K1739" s="7" t="s">
        <v>8005</v>
      </c>
      <c r="L1739" s="36">
        <v>57987</v>
      </c>
      <c r="M1739" s="7" t="s">
        <v>8005</v>
      </c>
      <c r="N1739" s="36">
        <v>13992</v>
      </c>
      <c r="O1739" s="36">
        <v>15742</v>
      </c>
      <c r="P1739" s="36">
        <v>27259</v>
      </c>
      <c r="Q1739" s="36">
        <v>0</v>
      </c>
      <c r="R1739" s="36">
        <v>994</v>
      </c>
      <c r="S1739" s="36">
        <v>0</v>
      </c>
      <c r="T1739" s="36">
        <v>57987</v>
      </c>
      <c r="U1739" s="36">
        <v>0</v>
      </c>
    </row>
    <row r="1740" spans="1:21" ht="15" customHeight="1" x14ac:dyDescent="0.2">
      <c r="A1740" t="s">
        <v>7093</v>
      </c>
      <c r="B1740" s="7" t="s">
        <v>7137</v>
      </c>
      <c r="C1740" s="7" t="s">
        <v>7095</v>
      </c>
      <c r="D1740" s="7" t="s">
        <v>7138</v>
      </c>
      <c r="E1740" s="7" t="s">
        <v>34</v>
      </c>
      <c r="F1740" s="7" t="s">
        <v>35</v>
      </c>
      <c r="G1740" s="7" t="s">
        <v>7138</v>
      </c>
      <c r="H1740" t="s">
        <v>7139</v>
      </c>
      <c r="I1740" s="7" t="s">
        <v>41</v>
      </c>
      <c r="J1740" s="7" t="s">
        <v>8005</v>
      </c>
      <c r="K1740" s="7" t="s">
        <v>8005</v>
      </c>
      <c r="L1740" s="36">
        <v>1567</v>
      </c>
      <c r="M1740" s="7" t="s">
        <v>8005</v>
      </c>
      <c r="N1740" s="36">
        <v>379</v>
      </c>
      <c r="O1740" s="36">
        <v>278</v>
      </c>
      <c r="P1740" s="36">
        <v>7</v>
      </c>
      <c r="Q1740" s="36">
        <v>0</v>
      </c>
      <c r="R1740" s="36">
        <v>392</v>
      </c>
      <c r="S1740" s="36">
        <v>0</v>
      </c>
      <c r="T1740" s="36">
        <v>1056</v>
      </c>
      <c r="U1740" s="36">
        <v>511</v>
      </c>
    </row>
    <row r="1741" spans="1:21" ht="15" customHeight="1" x14ac:dyDescent="0.2">
      <c r="A1741" t="s">
        <v>7093</v>
      </c>
      <c r="B1741" s="7" t="s">
        <v>7140</v>
      </c>
      <c r="C1741" s="7" t="s">
        <v>7095</v>
      </c>
      <c r="D1741" s="7" t="s">
        <v>7141</v>
      </c>
      <c r="E1741" s="7" t="s">
        <v>34</v>
      </c>
      <c r="F1741" s="7" t="s">
        <v>35</v>
      </c>
      <c r="G1741" s="7" t="s">
        <v>7141</v>
      </c>
      <c r="H1741" t="s">
        <v>7142</v>
      </c>
      <c r="I1741" s="7" t="s">
        <v>41</v>
      </c>
      <c r="J1741" s="7" t="s">
        <v>8007</v>
      </c>
      <c r="K1741" s="7" t="s">
        <v>8006</v>
      </c>
      <c r="L1741" s="36">
        <v>0</v>
      </c>
      <c r="M1741" s="7" t="s">
        <v>8005</v>
      </c>
      <c r="N1741" s="36">
        <v>0</v>
      </c>
      <c r="O1741" s="36">
        <v>0</v>
      </c>
      <c r="P1741" s="36">
        <v>0</v>
      </c>
      <c r="Q1741" s="36">
        <v>0</v>
      </c>
      <c r="R1741" s="36">
        <v>0</v>
      </c>
      <c r="S1741" s="36">
        <v>0</v>
      </c>
      <c r="T1741" s="36">
        <v>0</v>
      </c>
      <c r="U1741" s="36">
        <v>0</v>
      </c>
    </row>
    <row r="1742" spans="1:21" ht="15" customHeight="1" x14ac:dyDescent="0.2">
      <c r="A1742" t="s">
        <v>7093</v>
      </c>
      <c r="B1742" s="7" t="s">
        <v>7143</v>
      </c>
      <c r="C1742" s="7" t="s">
        <v>7095</v>
      </c>
      <c r="D1742" s="7" t="s">
        <v>7144</v>
      </c>
      <c r="E1742" s="7" t="s">
        <v>34</v>
      </c>
      <c r="F1742" s="7" t="s">
        <v>35</v>
      </c>
      <c r="G1742" s="7" t="s">
        <v>7144</v>
      </c>
      <c r="H1742" t="s">
        <v>7145</v>
      </c>
      <c r="I1742" s="7" t="s">
        <v>41</v>
      </c>
      <c r="J1742" s="7" t="s">
        <v>8007</v>
      </c>
      <c r="K1742" s="7" t="s">
        <v>8006</v>
      </c>
      <c r="L1742" s="36">
        <v>0</v>
      </c>
      <c r="M1742" s="7" t="s">
        <v>8005</v>
      </c>
      <c r="N1742" s="36">
        <v>0</v>
      </c>
      <c r="O1742" s="36">
        <v>0</v>
      </c>
      <c r="P1742" s="36">
        <v>0</v>
      </c>
      <c r="Q1742" s="36">
        <v>0</v>
      </c>
      <c r="R1742" s="36">
        <v>0</v>
      </c>
      <c r="S1742" s="36">
        <v>0</v>
      </c>
      <c r="T1742" s="36">
        <v>0</v>
      </c>
      <c r="U1742" s="36">
        <v>0</v>
      </c>
    </row>
    <row r="1743" spans="1:21" ht="15" customHeight="1" x14ac:dyDescent="0.2">
      <c r="A1743" t="s">
        <v>7093</v>
      </c>
      <c r="B1743" s="7" t="s">
        <v>7146</v>
      </c>
      <c r="C1743" s="7" t="s">
        <v>7095</v>
      </c>
      <c r="D1743" s="7" t="s">
        <v>7147</v>
      </c>
      <c r="E1743" s="7" t="s">
        <v>34</v>
      </c>
      <c r="F1743" s="7" t="s">
        <v>35</v>
      </c>
      <c r="G1743" s="7" t="s">
        <v>7147</v>
      </c>
      <c r="H1743" t="s">
        <v>7148</v>
      </c>
      <c r="I1743" s="7" t="s">
        <v>41</v>
      </c>
      <c r="J1743" s="7" t="s">
        <v>8005</v>
      </c>
      <c r="K1743" s="7" t="s">
        <v>8005</v>
      </c>
      <c r="L1743" s="36">
        <v>101933</v>
      </c>
      <c r="M1743" s="7" t="s">
        <v>8005</v>
      </c>
      <c r="N1743" s="36">
        <v>0</v>
      </c>
      <c r="O1743" s="36">
        <v>86424</v>
      </c>
      <c r="P1743" s="36">
        <v>15268</v>
      </c>
      <c r="Q1743" s="36">
        <v>0</v>
      </c>
      <c r="R1743" s="36">
        <v>241</v>
      </c>
      <c r="S1743" s="36">
        <v>0</v>
      </c>
      <c r="T1743" s="36">
        <v>101933</v>
      </c>
      <c r="U1743" s="36">
        <v>0</v>
      </c>
    </row>
    <row r="1744" spans="1:21" ht="15" customHeight="1" x14ac:dyDescent="0.2">
      <c r="A1744" t="s">
        <v>7093</v>
      </c>
      <c r="B1744" s="7" t="s">
        <v>7149</v>
      </c>
      <c r="C1744" s="7" t="s">
        <v>7095</v>
      </c>
      <c r="D1744" s="7" t="s">
        <v>7150</v>
      </c>
      <c r="E1744" s="7" t="s">
        <v>34</v>
      </c>
      <c r="F1744" s="7" t="s">
        <v>35</v>
      </c>
      <c r="G1744" s="7" t="s">
        <v>7150</v>
      </c>
      <c r="H1744" t="s">
        <v>7151</v>
      </c>
      <c r="I1744" s="7" t="s">
        <v>41</v>
      </c>
      <c r="J1744" s="7" t="s">
        <v>8005</v>
      </c>
      <c r="K1744" s="7" t="s">
        <v>8005</v>
      </c>
      <c r="L1744" s="36">
        <v>19575</v>
      </c>
      <c r="M1744" s="7" t="s">
        <v>8005</v>
      </c>
      <c r="N1744" s="36">
        <v>0</v>
      </c>
      <c r="O1744" s="36">
        <v>0</v>
      </c>
      <c r="P1744" s="36">
        <v>0</v>
      </c>
      <c r="Q1744" s="36">
        <v>0</v>
      </c>
      <c r="R1744" s="36">
        <v>4847</v>
      </c>
      <c r="S1744" s="36">
        <v>0</v>
      </c>
      <c r="T1744" s="36">
        <v>4847</v>
      </c>
      <c r="U1744" s="36">
        <v>14728</v>
      </c>
    </row>
    <row r="1745" spans="1:21" ht="15" customHeight="1" x14ac:dyDescent="0.2">
      <c r="A1745" t="s">
        <v>7093</v>
      </c>
      <c r="B1745" s="7" t="s">
        <v>7152</v>
      </c>
      <c r="C1745" s="7" t="s">
        <v>7095</v>
      </c>
      <c r="D1745" s="7" t="s">
        <v>7153</v>
      </c>
      <c r="E1745" s="7" t="s">
        <v>34</v>
      </c>
      <c r="F1745" s="7" t="s">
        <v>35</v>
      </c>
      <c r="G1745" s="7" t="s">
        <v>7153</v>
      </c>
      <c r="H1745" t="s">
        <v>7154</v>
      </c>
      <c r="I1745" s="7" t="s">
        <v>41</v>
      </c>
      <c r="J1745" s="7" t="s">
        <v>8005</v>
      </c>
      <c r="K1745" s="7" t="s">
        <v>8005</v>
      </c>
      <c r="L1745" s="36">
        <v>22978</v>
      </c>
      <c r="M1745" s="7" t="s">
        <v>8006</v>
      </c>
      <c r="N1745" s="36">
        <v>0</v>
      </c>
      <c r="O1745" s="36">
        <v>0</v>
      </c>
      <c r="P1745" s="36">
        <v>14781</v>
      </c>
      <c r="Q1745" s="36">
        <v>0</v>
      </c>
      <c r="R1745" s="36">
        <v>0</v>
      </c>
      <c r="S1745" s="36">
        <v>0</v>
      </c>
      <c r="T1745" s="36">
        <v>14781</v>
      </c>
      <c r="U1745" s="36">
        <v>8197</v>
      </c>
    </row>
    <row r="1746" spans="1:21" ht="15" customHeight="1" x14ac:dyDescent="0.2">
      <c r="A1746" t="s">
        <v>7093</v>
      </c>
      <c r="B1746" s="7" t="s">
        <v>7155</v>
      </c>
      <c r="C1746" s="7" t="s">
        <v>7095</v>
      </c>
      <c r="D1746" s="7" t="s">
        <v>7156</v>
      </c>
      <c r="E1746" s="7" t="s">
        <v>34</v>
      </c>
      <c r="F1746" s="7" t="s">
        <v>35</v>
      </c>
      <c r="G1746" s="7" t="s">
        <v>7156</v>
      </c>
      <c r="H1746" t="s">
        <v>7157</v>
      </c>
      <c r="I1746" s="7" t="s">
        <v>41</v>
      </c>
      <c r="J1746" s="7" t="s">
        <v>8005</v>
      </c>
      <c r="K1746" s="7" t="s">
        <v>8005</v>
      </c>
      <c r="L1746" s="36">
        <v>43534</v>
      </c>
      <c r="M1746" s="7" t="s">
        <v>8005</v>
      </c>
      <c r="N1746" s="36">
        <v>0</v>
      </c>
      <c r="O1746" s="36">
        <v>13086</v>
      </c>
      <c r="P1746" s="36">
        <v>27537</v>
      </c>
      <c r="Q1746" s="36">
        <v>0</v>
      </c>
      <c r="R1746" s="36">
        <v>2911</v>
      </c>
      <c r="S1746" s="36">
        <v>0</v>
      </c>
      <c r="T1746" s="36">
        <v>43534</v>
      </c>
      <c r="U1746" s="36">
        <v>0</v>
      </c>
    </row>
    <row r="1747" spans="1:21" ht="15" customHeight="1" x14ac:dyDescent="0.2">
      <c r="A1747" t="s">
        <v>7093</v>
      </c>
      <c r="B1747" s="7" t="s">
        <v>7158</v>
      </c>
      <c r="C1747" s="7" t="s">
        <v>7095</v>
      </c>
      <c r="D1747" s="7" t="s">
        <v>7159</v>
      </c>
      <c r="E1747" s="7" t="s">
        <v>34</v>
      </c>
      <c r="F1747" s="7" t="s">
        <v>35</v>
      </c>
      <c r="G1747" s="7" t="s">
        <v>7159</v>
      </c>
      <c r="H1747" t="s">
        <v>7160</v>
      </c>
      <c r="I1747" s="7" t="s">
        <v>41</v>
      </c>
      <c r="J1747" s="7" t="s">
        <v>8005</v>
      </c>
      <c r="K1747" s="7" t="s">
        <v>8005</v>
      </c>
      <c r="L1747" s="36">
        <v>187098</v>
      </c>
      <c r="M1747" s="7" t="s">
        <v>8005</v>
      </c>
      <c r="N1747" s="36">
        <v>45306</v>
      </c>
      <c r="O1747" s="36">
        <v>137920</v>
      </c>
      <c r="P1747" s="36">
        <v>3429</v>
      </c>
      <c r="Q1747" s="36">
        <v>0</v>
      </c>
      <c r="R1747" s="36">
        <v>443</v>
      </c>
      <c r="S1747" s="36">
        <v>0</v>
      </c>
      <c r="T1747" s="36">
        <v>187098</v>
      </c>
      <c r="U1747" s="36">
        <v>0</v>
      </c>
    </row>
    <row r="1748" spans="1:21" ht="15" customHeight="1" x14ac:dyDescent="0.2">
      <c r="A1748" t="s">
        <v>7093</v>
      </c>
      <c r="B1748" s="7" t="s">
        <v>7161</v>
      </c>
      <c r="C1748" s="7" t="s">
        <v>7095</v>
      </c>
      <c r="D1748" s="7" t="s">
        <v>7162</v>
      </c>
      <c r="E1748" s="7" t="s">
        <v>34</v>
      </c>
      <c r="F1748" s="7" t="s">
        <v>35</v>
      </c>
      <c r="G1748" s="7" t="s">
        <v>7162</v>
      </c>
      <c r="H1748" t="s">
        <v>7163</v>
      </c>
      <c r="I1748" s="7" t="s">
        <v>41</v>
      </c>
      <c r="J1748" s="7" t="s">
        <v>8005</v>
      </c>
      <c r="K1748" s="7" t="s">
        <v>8005</v>
      </c>
      <c r="L1748" s="36">
        <v>247773</v>
      </c>
      <c r="M1748" s="7" t="s">
        <v>8005</v>
      </c>
      <c r="N1748" s="36">
        <v>0</v>
      </c>
      <c r="O1748" s="36">
        <v>0</v>
      </c>
      <c r="P1748" s="36">
        <v>19714</v>
      </c>
      <c r="Q1748" s="36">
        <v>10804</v>
      </c>
      <c r="R1748" s="36">
        <v>217255</v>
      </c>
      <c r="S1748" s="36">
        <v>0</v>
      </c>
      <c r="T1748" s="36">
        <v>247773</v>
      </c>
      <c r="U1748" s="36">
        <v>0</v>
      </c>
    </row>
    <row r="1749" spans="1:21" ht="15" customHeight="1" x14ac:dyDescent="0.2">
      <c r="A1749" t="s">
        <v>7093</v>
      </c>
      <c r="B1749" s="7" t="s">
        <v>7164</v>
      </c>
      <c r="C1749" s="7" t="s">
        <v>7095</v>
      </c>
      <c r="D1749" s="7" t="s">
        <v>7165</v>
      </c>
      <c r="E1749" s="7" t="s">
        <v>34</v>
      </c>
      <c r="F1749" s="7" t="s">
        <v>35</v>
      </c>
      <c r="G1749" s="7" t="s">
        <v>7165</v>
      </c>
      <c r="H1749" t="s">
        <v>7166</v>
      </c>
      <c r="I1749" s="7" t="s">
        <v>41</v>
      </c>
      <c r="J1749" s="7" t="s">
        <v>8005</v>
      </c>
      <c r="K1749" s="7" t="s">
        <v>8005</v>
      </c>
      <c r="L1749" s="36">
        <v>432284</v>
      </c>
      <c r="M1749" s="7" t="s">
        <v>8005</v>
      </c>
      <c r="N1749" s="36">
        <v>0</v>
      </c>
      <c r="O1749" s="36">
        <v>0</v>
      </c>
      <c r="P1749" s="36">
        <v>7122</v>
      </c>
      <c r="Q1749" s="36">
        <v>18939</v>
      </c>
      <c r="R1749" s="36">
        <v>406223</v>
      </c>
      <c r="S1749" s="36">
        <v>0</v>
      </c>
      <c r="T1749" s="36">
        <v>432284</v>
      </c>
      <c r="U1749" s="36">
        <v>0</v>
      </c>
    </row>
    <row r="1750" spans="1:21" ht="15" customHeight="1" x14ac:dyDescent="0.2">
      <c r="A1750" t="s">
        <v>7093</v>
      </c>
      <c r="B1750" s="7" t="s">
        <v>7167</v>
      </c>
      <c r="C1750" s="7" t="s">
        <v>7095</v>
      </c>
      <c r="D1750" s="7" t="s">
        <v>7168</v>
      </c>
      <c r="E1750" s="7" t="s">
        <v>34</v>
      </c>
      <c r="F1750" s="7" t="s">
        <v>35</v>
      </c>
      <c r="G1750" s="7" t="s">
        <v>7168</v>
      </c>
      <c r="H1750" t="s">
        <v>7169</v>
      </c>
      <c r="I1750" s="7" t="s">
        <v>41</v>
      </c>
      <c r="J1750" s="7" t="s">
        <v>8005</v>
      </c>
      <c r="K1750" s="7" t="s">
        <v>8005</v>
      </c>
      <c r="L1750" s="36">
        <v>108820</v>
      </c>
      <c r="M1750" s="7" t="s">
        <v>8005</v>
      </c>
      <c r="N1750" s="36">
        <v>0</v>
      </c>
      <c r="O1750" s="36">
        <v>79167</v>
      </c>
      <c r="P1750" s="36">
        <v>0</v>
      </c>
      <c r="Q1750" s="36">
        <v>16794</v>
      </c>
      <c r="R1750" s="36">
        <v>11931</v>
      </c>
      <c r="S1750" s="36">
        <v>0</v>
      </c>
      <c r="T1750" s="36">
        <v>107892</v>
      </c>
      <c r="U1750" s="36">
        <v>928</v>
      </c>
    </row>
    <row r="1751" spans="1:21" ht="15" customHeight="1" x14ac:dyDescent="0.2">
      <c r="A1751" t="s">
        <v>7093</v>
      </c>
      <c r="B1751" s="7" t="s">
        <v>7170</v>
      </c>
      <c r="C1751" s="7" t="s">
        <v>7095</v>
      </c>
      <c r="D1751" s="7" t="s">
        <v>7171</v>
      </c>
      <c r="E1751" s="7" t="s">
        <v>34</v>
      </c>
      <c r="F1751" s="7" t="s">
        <v>35</v>
      </c>
      <c r="G1751" s="7" t="s">
        <v>7171</v>
      </c>
      <c r="H1751" t="s">
        <v>7172</v>
      </c>
      <c r="I1751" s="7" t="s">
        <v>41</v>
      </c>
      <c r="J1751" s="7" t="s">
        <v>8007</v>
      </c>
      <c r="K1751" s="7" t="s">
        <v>8006</v>
      </c>
      <c r="L1751" s="36">
        <v>0</v>
      </c>
      <c r="M1751" s="7" t="s">
        <v>8005</v>
      </c>
      <c r="N1751" s="36">
        <v>0</v>
      </c>
      <c r="O1751" s="36">
        <v>0</v>
      </c>
      <c r="P1751" s="36">
        <v>0</v>
      </c>
      <c r="Q1751" s="36">
        <v>0</v>
      </c>
      <c r="R1751" s="36">
        <v>0</v>
      </c>
      <c r="S1751" s="36">
        <v>0</v>
      </c>
      <c r="T1751" s="36">
        <v>0</v>
      </c>
      <c r="U1751" s="36">
        <v>0</v>
      </c>
    </row>
    <row r="1752" spans="1:21" ht="15" customHeight="1" x14ac:dyDescent="0.2">
      <c r="A1752" t="s">
        <v>7093</v>
      </c>
      <c r="B1752" s="7" t="s">
        <v>7173</v>
      </c>
      <c r="C1752" s="7" t="s">
        <v>7095</v>
      </c>
      <c r="D1752" s="7" t="s">
        <v>7174</v>
      </c>
      <c r="E1752" s="7" t="s">
        <v>34</v>
      </c>
      <c r="F1752" s="7" t="s">
        <v>35</v>
      </c>
      <c r="G1752" s="7" t="s">
        <v>7174</v>
      </c>
      <c r="H1752" t="s">
        <v>7175</v>
      </c>
      <c r="I1752" s="7" t="s">
        <v>41</v>
      </c>
      <c r="J1752" s="7" t="s">
        <v>8005</v>
      </c>
      <c r="K1752" s="7" t="s">
        <v>8005</v>
      </c>
      <c r="L1752" s="36">
        <v>262270</v>
      </c>
      <c r="M1752" s="7" t="s">
        <v>8005</v>
      </c>
      <c r="N1752" s="36">
        <v>63058</v>
      </c>
      <c r="O1752" s="36">
        <v>116720</v>
      </c>
      <c r="P1752" s="36">
        <v>79819</v>
      </c>
      <c r="Q1752" s="36">
        <v>0</v>
      </c>
      <c r="R1752" s="36">
        <v>2673</v>
      </c>
      <c r="S1752" s="36">
        <v>0</v>
      </c>
      <c r="T1752" s="36">
        <v>262270</v>
      </c>
      <c r="U1752" s="36">
        <v>0</v>
      </c>
    </row>
    <row r="1753" spans="1:21" ht="15" customHeight="1" x14ac:dyDescent="0.2">
      <c r="A1753" t="s">
        <v>7093</v>
      </c>
      <c r="B1753" s="7" t="s">
        <v>7176</v>
      </c>
      <c r="C1753" s="7" t="s">
        <v>7095</v>
      </c>
      <c r="D1753" s="7" t="s">
        <v>7177</v>
      </c>
      <c r="E1753" s="7" t="s">
        <v>34</v>
      </c>
      <c r="F1753" s="7" t="s">
        <v>35</v>
      </c>
      <c r="G1753" s="7" t="s">
        <v>7177</v>
      </c>
      <c r="H1753" t="s">
        <v>7178</v>
      </c>
      <c r="I1753" s="7" t="s">
        <v>41</v>
      </c>
      <c r="J1753" s="7" t="s">
        <v>8005</v>
      </c>
      <c r="K1753" s="7" t="s">
        <v>8005</v>
      </c>
      <c r="L1753" s="36">
        <v>338127</v>
      </c>
      <c r="M1753" s="7" t="s">
        <v>8005</v>
      </c>
      <c r="N1753" s="36">
        <v>81320</v>
      </c>
      <c r="O1753" s="36">
        <v>218923</v>
      </c>
      <c r="P1753" s="36">
        <v>34542</v>
      </c>
      <c r="Q1753" s="36">
        <v>0</v>
      </c>
      <c r="R1753" s="36">
        <v>3342</v>
      </c>
      <c r="S1753" s="36">
        <v>0</v>
      </c>
      <c r="T1753" s="36">
        <v>338127</v>
      </c>
      <c r="U1753" s="36">
        <v>0</v>
      </c>
    </row>
    <row r="1754" spans="1:21" ht="15" customHeight="1" x14ac:dyDescent="0.2">
      <c r="A1754" t="s">
        <v>7093</v>
      </c>
      <c r="B1754" s="7" t="s">
        <v>7179</v>
      </c>
      <c r="C1754" s="7" t="s">
        <v>7095</v>
      </c>
      <c r="D1754" s="7" t="s">
        <v>7180</v>
      </c>
      <c r="E1754" s="7" t="s">
        <v>34</v>
      </c>
      <c r="F1754" s="7" t="s">
        <v>35</v>
      </c>
      <c r="G1754" s="7" t="s">
        <v>7180</v>
      </c>
      <c r="H1754" t="s">
        <v>7181</v>
      </c>
      <c r="I1754" s="7" t="s">
        <v>41</v>
      </c>
      <c r="J1754" s="7" t="s">
        <v>8005</v>
      </c>
      <c r="K1754" s="7" t="s">
        <v>8005</v>
      </c>
      <c r="L1754" s="36">
        <v>1048355</v>
      </c>
      <c r="M1754" s="7" t="s">
        <v>8005</v>
      </c>
      <c r="N1754" s="36">
        <v>0</v>
      </c>
      <c r="O1754" s="36">
        <v>252295</v>
      </c>
      <c r="P1754" s="36">
        <v>438330</v>
      </c>
      <c r="Q1754" s="36">
        <v>0</v>
      </c>
      <c r="R1754" s="36">
        <v>259600</v>
      </c>
      <c r="S1754" s="36">
        <v>0</v>
      </c>
      <c r="T1754" s="36">
        <v>950225</v>
      </c>
      <c r="U1754" s="36">
        <v>98130</v>
      </c>
    </row>
    <row r="1755" spans="1:21" ht="15" customHeight="1" x14ac:dyDescent="0.2">
      <c r="A1755" t="s">
        <v>7093</v>
      </c>
      <c r="B1755" s="7" t="s">
        <v>7182</v>
      </c>
      <c r="C1755" s="7" t="s">
        <v>7095</v>
      </c>
      <c r="D1755" s="7" t="s">
        <v>7183</v>
      </c>
      <c r="E1755" s="7" t="s">
        <v>34</v>
      </c>
      <c r="F1755" s="7" t="s">
        <v>35</v>
      </c>
      <c r="G1755" s="7" t="s">
        <v>7183</v>
      </c>
      <c r="H1755" t="s">
        <v>7184</v>
      </c>
      <c r="I1755" s="7" t="s">
        <v>41</v>
      </c>
      <c r="J1755" s="7" t="s">
        <v>8005</v>
      </c>
      <c r="K1755" s="7" t="s">
        <v>8005</v>
      </c>
      <c r="L1755" s="36">
        <v>2090679</v>
      </c>
      <c r="M1755" s="7" t="s">
        <v>8005</v>
      </c>
      <c r="N1755" s="36">
        <v>0</v>
      </c>
      <c r="O1755" s="36">
        <v>0</v>
      </c>
      <c r="P1755" s="36">
        <v>167851</v>
      </c>
      <c r="Q1755" s="36">
        <v>272291</v>
      </c>
      <c r="R1755" s="36">
        <v>669624</v>
      </c>
      <c r="S1755" s="36">
        <v>0</v>
      </c>
      <c r="T1755" s="36">
        <v>1109766</v>
      </c>
      <c r="U1755" s="36">
        <v>980913</v>
      </c>
    </row>
    <row r="1756" spans="1:21" ht="15" customHeight="1" x14ac:dyDescent="0.2">
      <c r="A1756" t="s">
        <v>7093</v>
      </c>
      <c r="B1756" s="7" t="s">
        <v>7185</v>
      </c>
      <c r="C1756" s="7" t="s">
        <v>7095</v>
      </c>
      <c r="D1756" s="7" t="s">
        <v>7186</v>
      </c>
      <c r="E1756" s="7" t="s">
        <v>34</v>
      </c>
      <c r="F1756" s="7" t="s">
        <v>35</v>
      </c>
      <c r="G1756" s="7" t="s">
        <v>7186</v>
      </c>
      <c r="H1756" t="s">
        <v>7187</v>
      </c>
      <c r="I1756" s="7" t="s">
        <v>41</v>
      </c>
      <c r="J1756" s="7" t="s">
        <v>8005</v>
      </c>
      <c r="K1756" s="7" t="s">
        <v>8005</v>
      </c>
      <c r="L1756" s="36">
        <v>116798</v>
      </c>
      <c r="M1756" s="7" t="s">
        <v>8005</v>
      </c>
      <c r="N1756" s="36">
        <v>28283</v>
      </c>
      <c r="O1756" s="36">
        <v>39241</v>
      </c>
      <c r="P1756" s="36">
        <v>48998</v>
      </c>
      <c r="Q1756" s="36">
        <v>0</v>
      </c>
      <c r="R1756" s="36">
        <v>276</v>
      </c>
      <c r="S1756" s="36">
        <v>0</v>
      </c>
      <c r="T1756" s="36">
        <v>116798</v>
      </c>
      <c r="U1756" s="36">
        <v>0</v>
      </c>
    </row>
    <row r="1757" spans="1:21" ht="15" customHeight="1" x14ac:dyDescent="0.2">
      <c r="A1757" t="s">
        <v>7093</v>
      </c>
      <c r="B1757" s="7" t="s">
        <v>7188</v>
      </c>
      <c r="C1757" s="7" t="s">
        <v>7095</v>
      </c>
      <c r="D1757" s="7" t="s">
        <v>7189</v>
      </c>
      <c r="E1757" s="7" t="s">
        <v>34</v>
      </c>
      <c r="F1757" s="7" t="s">
        <v>35</v>
      </c>
      <c r="G1757" s="7" t="s">
        <v>7189</v>
      </c>
      <c r="H1757" t="s">
        <v>7190</v>
      </c>
      <c r="I1757" s="7" t="s">
        <v>41</v>
      </c>
      <c r="J1757" s="7" t="s">
        <v>8005</v>
      </c>
      <c r="K1757" s="7" t="s">
        <v>8005</v>
      </c>
      <c r="L1757" s="36">
        <v>545248</v>
      </c>
      <c r="M1757" s="7" t="s">
        <v>8005</v>
      </c>
      <c r="N1757" s="36">
        <v>132032</v>
      </c>
      <c r="O1757" s="36">
        <v>34169</v>
      </c>
      <c r="P1757" s="36">
        <v>149746</v>
      </c>
      <c r="Q1757" s="36">
        <v>17023</v>
      </c>
      <c r="R1757" s="36">
        <v>90190</v>
      </c>
      <c r="S1757" s="36">
        <v>0</v>
      </c>
      <c r="T1757" s="36">
        <v>423160</v>
      </c>
      <c r="U1757" s="36">
        <v>122088</v>
      </c>
    </row>
    <row r="1758" spans="1:21" ht="15" customHeight="1" x14ac:dyDescent="0.2">
      <c r="A1758" t="s">
        <v>7093</v>
      </c>
      <c r="B1758" s="7" t="s">
        <v>7191</v>
      </c>
      <c r="C1758" s="7" t="s">
        <v>7095</v>
      </c>
      <c r="D1758" s="7" t="s">
        <v>7192</v>
      </c>
      <c r="E1758" s="7" t="s">
        <v>34</v>
      </c>
      <c r="F1758" s="7" t="s">
        <v>35</v>
      </c>
      <c r="G1758" s="7" t="s">
        <v>7192</v>
      </c>
      <c r="H1758" t="s">
        <v>7193</v>
      </c>
      <c r="I1758" s="7" t="s">
        <v>41</v>
      </c>
      <c r="J1758" s="7" t="s">
        <v>8005</v>
      </c>
      <c r="K1758" s="7" t="s">
        <v>8005</v>
      </c>
      <c r="L1758" s="36">
        <v>40530</v>
      </c>
      <c r="M1758" s="7" t="s">
        <v>8005</v>
      </c>
      <c r="N1758" s="36">
        <v>9756</v>
      </c>
      <c r="O1758" s="36">
        <v>20374</v>
      </c>
      <c r="P1758" s="36">
        <v>10042</v>
      </c>
      <c r="Q1758" s="36">
        <v>0</v>
      </c>
      <c r="R1758" s="36">
        <v>358</v>
      </c>
      <c r="S1758" s="36">
        <v>0</v>
      </c>
      <c r="T1758" s="36">
        <v>40530</v>
      </c>
      <c r="U1758" s="36">
        <v>0</v>
      </c>
    </row>
    <row r="1759" spans="1:21" ht="15" customHeight="1" x14ac:dyDescent="0.2">
      <c r="A1759" t="s">
        <v>7093</v>
      </c>
      <c r="B1759" s="7" t="s">
        <v>7194</v>
      </c>
      <c r="C1759" s="7" t="s">
        <v>7095</v>
      </c>
      <c r="D1759" s="7" t="s">
        <v>7195</v>
      </c>
      <c r="E1759" s="7" t="s">
        <v>34</v>
      </c>
      <c r="F1759" s="7" t="s">
        <v>35</v>
      </c>
      <c r="G1759" s="7" t="s">
        <v>7195</v>
      </c>
      <c r="H1759" t="s">
        <v>7196</v>
      </c>
      <c r="I1759" s="7" t="s">
        <v>41</v>
      </c>
      <c r="J1759" s="7" t="s">
        <v>8005</v>
      </c>
      <c r="K1759" s="7" t="s">
        <v>8005</v>
      </c>
      <c r="L1759" s="36">
        <v>0</v>
      </c>
      <c r="M1759" s="7" t="s">
        <v>8005</v>
      </c>
      <c r="N1759" s="36">
        <v>0</v>
      </c>
      <c r="O1759" s="36">
        <v>0</v>
      </c>
      <c r="P1759" s="36">
        <v>0</v>
      </c>
      <c r="Q1759" s="36">
        <v>0</v>
      </c>
      <c r="R1759" s="36">
        <v>0</v>
      </c>
      <c r="S1759" s="36">
        <v>0</v>
      </c>
      <c r="T1759" s="36">
        <v>0</v>
      </c>
      <c r="U1759" s="36">
        <v>0</v>
      </c>
    </row>
    <row r="1760" spans="1:21" ht="15" customHeight="1" x14ac:dyDescent="0.2">
      <c r="A1760" t="s">
        <v>7093</v>
      </c>
      <c r="B1760" s="7" t="s">
        <v>7197</v>
      </c>
      <c r="C1760" s="7" t="s">
        <v>7095</v>
      </c>
      <c r="D1760" s="7" t="s">
        <v>7198</v>
      </c>
      <c r="E1760" s="7" t="s">
        <v>34</v>
      </c>
      <c r="F1760" s="7" t="s">
        <v>35</v>
      </c>
      <c r="G1760" s="7" t="s">
        <v>7198</v>
      </c>
      <c r="H1760" t="s">
        <v>7199</v>
      </c>
      <c r="I1760" s="7" t="s">
        <v>41</v>
      </c>
      <c r="J1760" s="7" t="s">
        <v>8005</v>
      </c>
      <c r="K1760" s="7" t="s">
        <v>8005</v>
      </c>
      <c r="L1760" s="36">
        <v>23284</v>
      </c>
      <c r="M1760" s="7" t="s">
        <v>8006</v>
      </c>
      <c r="N1760" s="36">
        <v>5638</v>
      </c>
      <c r="O1760" s="36">
        <v>17591</v>
      </c>
      <c r="P1760" s="36">
        <v>0</v>
      </c>
      <c r="Q1760" s="36">
        <v>0</v>
      </c>
      <c r="R1760" s="36">
        <v>0</v>
      </c>
      <c r="S1760" s="36">
        <v>0</v>
      </c>
      <c r="T1760" s="36">
        <v>23229</v>
      </c>
      <c r="U1760" s="36">
        <v>55</v>
      </c>
    </row>
    <row r="1761" spans="1:21" ht="15" customHeight="1" x14ac:dyDescent="0.2">
      <c r="A1761" t="s">
        <v>7093</v>
      </c>
      <c r="B1761" s="7" t="s">
        <v>7200</v>
      </c>
      <c r="C1761" s="7" t="s">
        <v>7095</v>
      </c>
      <c r="D1761" s="7" t="s">
        <v>7201</v>
      </c>
      <c r="E1761" s="7" t="s">
        <v>34</v>
      </c>
      <c r="F1761" s="7" t="s">
        <v>35</v>
      </c>
      <c r="G1761" s="7" t="s">
        <v>7201</v>
      </c>
      <c r="H1761" t="s">
        <v>7202</v>
      </c>
      <c r="I1761" s="7" t="s">
        <v>41</v>
      </c>
      <c r="J1761" s="7" t="s">
        <v>8005</v>
      </c>
      <c r="K1761" s="7" t="s">
        <v>8006</v>
      </c>
      <c r="L1761" s="36">
        <v>0</v>
      </c>
      <c r="M1761" s="7" t="s">
        <v>8005</v>
      </c>
      <c r="N1761" s="36">
        <v>0</v>
      </c>
      <c r="O1761" s="36">
        <v>0</v>
      </c>
      <c r="P1761" s="36">
        <v>0</v>
      </c>
      <c r="Q1761" s="36">
        <v>0</v>
      </c>
      <c r="R1761" s="36">
        <v>0</v>
      </c>
      <c r="S1761" s="36">
        <v>0</v>
      </c>
      <c r="T1761" s="36">
        <v>0</v>
      </c>
      <c r="U1761" s="36">
        <v>0</v>
      </c>
    </row>
    <row r="1762" spans="1:21" ht="15" customHeight="1" x14ac:dyDescent="0.2">
      <c r="A1762" t="s">
        <v>7093</v>
      </c>
      <c r="B1762" s="7" t="s">
        <v>7203</v>
      </c>
      <c r="C1762" s="7" t="s">
        <v>7095</v>
      </c>
      <c r="D1762" s="7" t="s">
        <v>7204</v>
      </c>
      <c r="E1762" s="7" t="s">
        <v>34</v>
      </c>
      <c r="F1762" s="7" t="s">
        <v>35</v>
      </c>
      <c r="G1762" s="7" t="s">
        <v>7204</v>
      </c>
      <c r="H1762" t="s">
        <v>7205</v>
      </c>
      <c r="I1762" s="7" t="s">
        <v>41</v>
      </c>
      <c r="J1762" s="7" t="s">
        <v>8005</v>
      </c>
      <c r="K1762" s="7" t="s">
        <v>8005</v>
      </c>
      <c r="L1762" s="36">
        <v>24861</v>
      </c>
      <c r="M1762" s="7" t="s">
        <v>8005</v>
      </c>
      <c r="N1762" s="36">
        <v>6020</v>
      </c>
      <c r="O1762" s="36">
        <v>18779</v>
      </c>
      <c r="P1762" s="36">
        <v>0</v>
      </c>
      <c r="Q1762" s="36">
        <v>0</v>
      </c>
      <c r="R1762" s="36">
        <v>62</v>
      </c>
      <c r="S1762" s="36">
        <v>0</v>
      </c>
      <c r="T1762" s="36">
        <v>24861</v>
      </c>
      <c r="U1762" s="36">
        <v>0</v>
      </c>
    </row>
    <row r="1763" spans="1:21" ht="15" customHeight="1" x14ac:dyDescent="0.2">
      <c r="A1763" t="s">
        <v>7093</v>
      </c>
      <c r="B1763" s="7" t="s">
        <v>7206</v>
      </c>
      <c r="C1763" s="7" t="s">
        <v>7095</v>
      </c>
      <c r="D1763" s="7" t="s">
        <v>7207</v>
      </c>
      <c r="E1763" s="7" t="s">
        <v>34</v>
      </c>
      <c r="F1763" s="7" t="s">
        <v>35</v>
      </c>
      <c r="G1763" s="7" t="s">
        <v>7207</v>
      </c>
      <c r="H1763" t="s">
        <v>7208</v>
      </c>
      <c r="I1763" s="7" t="s">
        <v>41</v>
      </c>
      <c r="J1763" s="7" t="s">
        <v>8005</v>
      </c>
      <c r="K1763" s="7" t="s">
        <v>8005</v>
      </c>
      <c r="L1763" s="36">
        <v>230100</v>
      </c>
      <c r="M1763" s="7" t="s">
        <v>8005</v>
      </c>
      <c r="N1763" s="36">
        <v>0</v>
      </c>
      <c r="O1763" s="36">
        <v>171018</v>
      </c>
      <c r="P1763" s="36">
        <v>0</v>
      </c>
      <c r="Q1763" s="36">
        <v>31789</v>
      </c>
      <c r="R1763" s="36">
        <v>27293</v>
      </c>
      <c r="S1763" s="36">
        <v>0</v>
      </c>
      <c r="T1763" s="36">
        <v>230100</v>
      </c>
      <c r="U1763" s="36">
        <v>0</v>
      </c>
    </row>
    <row r="1764" spans="1:21" ht="15" customHeight="1" x14ac:dyDescent="0.2">
      <c r="A1764" t="s">
        <v>7093</v>
      </c>
      <c r="B1764" s="7" t="s">
        <v>7209</v>
      </c>
      <c r="C1764" s="7" t="s">
        <v>7095</v>
      </c>
      <c r="D1764" s="7" t="s">
        <v>7210</v>
      </c>
      <c r="E1764" s="7" t="s">
        <v>34</v>
      </c>
      <c r="F1764" s="7" t="s">
        <v>35</v>
      </c>
      <c r="G1764" s="7" t="s">
        <v>7210</v>
      </c>
      <c r="H1764" t="s">
        <v>7211</v>
      </c>
      <c r="I1764" s="7" t="s">
        <v>41</v>
      </c>
      <c r="J1764" s="7" t="s">
        <v>8005</v>
      </c>
      <c r="K1764" s="7" t="s">
        <v>8005</v>
      </c>
      <c r="L1764" s="36">
        <v>844355</v>
      </c>
      <c r="M1764" s="7" t="s">
        <v>8005</v>
      </c>
      <c r="N1764" s="36">
        <v>0</v>
      </c>
      <c r="O1764" s="36">
        <v>231154</v>
      </c>
      <c r="P1764" s="36">
        <v>400665</v>
      </c>
      <c r="Q1764" s="36">
        <v>0</v>
      </c>
      <c r="R1764" s="36">
        <v>120960</v>
      </c>
      <c r="S1764" s="36">
        <v>0</v>
      </c>
      <c r="T1764" s="36">
        <v>752779</v>
      </c>
      <c r="U1764" s="36">
        <v>91576</v>
      </c>
    </row>
    <row r="1765" spans="1:21" ht="15" customHeight="1" x14ac:dyDescent="0.2">
      <c r="A1765" t="s">
        <v>7093</v>
      </c>
      <c r="B1765" s="7" t="s">
        <v>7212</v>
      </c>
      <c r="C1765" s="7" t="s">
        <v>7095</v>
      </c>
      <c r="D1765" s="7" t="s">
        <v>7213</v>
      </c>
      <c r="E1765" s="7" t="s">
        <v>34</v>
      </c>
      <c r="F1765" s="7" t="s">
        <v>35</v>
      </c>
      <c r="G1765" s="7" t="s">
        <v>7213</v>
      </c>
      <c r="H1765" t="s">
        <v>7214</v>
      </c>
      <c r="I1765" s="7" t="s">
        <v>41</v>
      </c>
      <c r="J1765" s="7" t="s">
        <v>8005</v>
      </c>
      <c r="K1765" s="7" t="s">
        <v>8005</v>
      </c>
      <c r="L1765" s="36">
        <v>382203</v>
      </c>
      <c r="M1765" s="7" t="s">
        <v>8005</v>
      </c>
      <c r="N1765" s="36">
        <v>0</v>
      </c>
      <c r="O1765" s="36">
        <v>0</v>
      </c>
      <c r="P1765" s="36">
        <v>154923</v>
      </c>
      <c r="Q1765" s="36">
        <v>113847</v>
      </c>
      <c r="R1765" s="36">
        <v>73690</v>
      </c>
      <c r="S1765" s="36">
        <v>0</v>
      </c>
      <c r="T1765" s="36">
        <v>342460</v>
      </c>
      <c r="U1765" s="36">
        <v>39743</v>
      </c>
    </row>
    <row r="1766" spans="1:21" ht="15" customHeight="1" x14ac:dyDescent="0.2">
      <c r="A1766" t="s">
        <v>7093</v>
      </c>
      <c r="B1766" s="7" t="s">
        <v>7215</v>
      </c>
      <c r="C1766" s="7" t="s">
        <v>7095</v>
      </c>
      <c r="D1766" s="7" t="s">
        <v>7216</v>
      </c>
      <c r="E1766" s="7" t="s">
        <v>34</v>
      </c>
      <c r="F1766" s="7" t="s">
        <v>35</v>
      </c>
      <c r="G1766" s="7" t="s">
        <v>7216</v>
      </c>
      <c r="H1766" t="s">
        <v>7217</v>
      </c>
      <c r="I1766" s="7" t="s">
        <v>41</v>
      </c>
      <c r="J1766" s="7" t="s">
        <v>8005</v>
      </c>
      <c r="K1766" s="7" t="s">
        <v>8005</v>
      </c>
      <c r="L1766" s="36">
        <v>215076</v>
      </c>
      <c r="M1766" s="7" t="s">
        <v>8005</v>
      </c>
      <c r="N1766" s="36">
        <v>52081</v>
      </c>
      <c r="O1766" s="36">
        <v>102691</v>
      </c>
      <c r="P1766" s="36">
        <v>59795</v>
      </c>
      <c r="Q1766" s="36">
        <v>0</v>
      </c>
      <c r="R1766" s="36">
        <v>509</v>
      </c>
      <c r="S1766" s="36">
        <v>0</v>
      </c>
      <c r="T1766" s="36">
        <v>215076</v>
      </c>
      <c r="U1766" s="36">
        <v>0</v>
      </c>
    </row>
    <row r="1767" spans="1:21" ht="15" customHeight="1" x14ac:dyDescent="0.2">
      <c r="A1767" t="s">
        <v>7093</v>
      </c>
      <c r="B1767" s="7" t="s">
        <v>7218</v>
      </c>
      <c r="C1767" s="7" t="s">
        <v>7095</v>
      </c>
      <c r="D1767" s="7" t="s">
        <v>7189</v>
      </c>
      <c r="E1767" s="7" t="s">
        <v>7219</v>
      </c>
      <c r="F1767" s="7" t="s">
        <v>7220</v>
      </c>
      <c r="G1767" s="7" t="s">
        <v>7221</v>
      </c>
      <c r="H1767" t="s">
        <v>7222</v>
      </c>
      <c r="I1767" s="7" t="s">
        <v>98</v>
      </c>
      <c r="J1767" s="7" t="s">
        <v>8005</v>
      </c>
      <c r="K1767" s="7" t="s">
        <v>8005</v>
      </c>
      <c r="L1767" s="36">
        <v>36384</v>
      </c>
      <c r="M1767" s="7" t="s">
        <v>8005</v>
      </c>
      <c r="N1767" s="36">
        <v>8738</v>
      </c>
      <c r="O1767" s="36">
        <v>9006</v>
      </c>
      <c r="P1767" s="36">
        <v>12545</v>
      </c>
      <c r="Q1767" s="36">
        <v>0</v>
      </c>
      <c r="R1767" s="36">
        <v>6095</v>
      </c>
      <c r="S1767" s="36">
        <v>0</v>
      </c>
      <c r="T1767" s="36">
        <v>36384</v>
      </c>
      <c r="U1767" s="36">
        <v>0</v>
      </c>
    </row>
    <row r="1768" spans="1:21" ht="15" customHeight="1" x14ac:dyDescent="0.2">
      <c r="A1768" t="s">
        <v>7093</v>
      </c>
      <c r="B1768" s="7" t="s">
        <v>7223</v>
      </c>
      <c r="C1768" s="7" t="s">
        <v>7095</v>
      </c>
      <c r="D1768" s="7" t="s">
        <v>7186</v>
      </c>
      <c r="E1768" s="7" t="s">
        <v>7224</v>
      </c>
      <c r="F1768" s="7" t="s">
        <v>7225</v>
      </c>
      <c r="G1768" s="7" t="s">
        <v>7226</v>
      </c>
      <c r="H1768" t="s">
        <v>7227</v>
      </c>
      <c r="I1768" s="7" t="s">
        <v>98</v>
      </c>
      <c r="J1768" s="7" t="s">
        <v>8005</v>
      </c>
      <c r="K1768" s="7" t="s">
        <v>8005</v>
      </c>
      <c r="L1768" s="36">
        <v>30719</v>
      </c>
      <c r="M1768" s="7" t="s">
        <v>8005</v>
      </c>
      <c r="N1768" s="36">
        <v>0</v>
      </c>
      <c r="O1768" s="36">
        <v>19541</v>
      </c>
      <c r="P1768" s="36">
        <v>7570</v>
      </c>
      <c r="Q1768" s="36">
        <v>0</v>
      </c>
      <c r="R1768" s="36">
        <v>3608</v>
      </c>
      <c r="S1768" s="36">
        <v>0</v>
      </c>
      <c r="T1768" s="36">
        <v>30719</v>
      </c>
      <c r="U1768" s="36">
        <v>0</v>
      </c>
    </row>
    <row r="1769" spans="1:21" ht="15" customHeight="1" x14ac:dyDescent="0.2">
      <c r="A1769" t="s">
        <v>7093</v>
      </c>
      <c r="B1769" s="7" t="s">
        <v>7228</v>
      </c>
      <c r="C1769" s="7" t="s">
        <v>7095</v>
      </c>
      <c r="D1769" s="7" t="s">
        <v>7168</v>
      </c>
      <c r="E1769" s="7" t="s">
        <v>7229</v>
      </c>
      <c r="F1769" s="7" t="s">
        <v>7230</v>
      </c>
      <c r="G1769" s="7" t="s">
        <v>7231</v>
      </c>
      <c r="H1769" t="s">
        <v>7232</v>
      </c>
      <c r="I1769" s="7" t="s">
        <v>98</v>
      </c>
      <c r="J1769" s="7" t="s">
        <v>8005</v>
      </c>
      <c r="K1769" s="7" t="s">
        <v>8005</v>
      </c>
      <c r="L1769" s="36">
        <v>36062</v>
      </c>
      <c r="M1769" s="7" t="s">
        <v>8005</v>
      </c>
      <c r="N1769" s="36">
        <v>0</v>
      </c>
      <c r="O1769" s="36">
        <v>25672</v>
      </c>
      <c r="P1769" s="36">
        <v>10022</v>
      </c>
      <c r="Q1769" s="36">
        <v>0</v>
      </c>
      <c r="R1769" s="36">
        <v>368</v>
      </c>
      <c r="S1769" s="36">
        <v>0</v>
      </c>
      <c r="T1769" s="36">
        <v>36062</v>
      </c>
      <c r="U1769" s="36">
        <v>0</v>
      </c>
    </row>
    <row r="1770" spans="1:21" ht="15" customHeight="1" x14ac:dyDescent="0.2">
      <c r="A1770" t="s">
        <v>7093</v>
      </c>
      <c r="B1770" s="7" t="s">
        <v>7233</v>
      </c>
      <c r="C1770" s="7" t="s">
        <v>7095</v>
      </c>
      <c r="D1770" s="7" t="s">
        <v>7180</v>
      </c>
      <c r="E1770" s="7" t="s">
        <v>7234</v>
      </c>
      <c r="F1770" s="7" t="s">
        <v>7235</v>
      </c>
      <c r="G1770" s="7" t="s">
        <v>7236</v>
      </c>
      <c r="H1770" t="s">
        <v>7237</v>
      </c>
      <c r="I1770" s="7" t="s">
        <v>98</v>
      </c>
      <c r="J1770" s="7" t="s">
        <v>8005</v>
      </c>
      <c r="K1770" s="7" t="s">
        <v>8005</v>
      </c>
      <c r="L1770" s="36">
        <v>31582</v>
      </c>
      <c r="M1770" s="7" t="s">
        <v>8005</v>
      </c>
      <c r="N1770" s="36">
        <v>7648</v>
      </c>
      <c r="O1770" s="36">
        <v>17624</v>
      </c>
      <c r="P1770" s="36">
        <v>6236</v>
      </c>
      <c r="Q1770" s="36">
        <v>0</v>
      </c>
      <c r="R1770" s="36">
        <v>74</v>
      </c>
      <c r="S1770" s="36">
        <v>0</v>
      </c>
      <c r="T1770" s="36">
        <v>31582</v>
      </c>
      <c r="U1770" s="36">
        <v>0</v>
      </c>
    </row>
    <row r="1771" spans="1:21" ht="15" customHeight="1" x14ac:dyDescent="0.2">
      <c r="A1771" t="s">
        <v>7093</v>
      </c>
      <c r="B1771" s="7" t="s">
        <v>7238</v>
      </c>
      <c r="C1771" s="7" t="s">
        <v>7095</v>
      </c>
      <c r="D1771" s="7" t="s">
        <v>7162</v>
      </c>
      <c r="E1771" s="7" t="s">
        <v>7239</v>
      </c>
      <c r="F1771" s="7" t="s">
        <v>7240</v>
      </c>
      <c r="G1771" s="7" t="s">
        <v>7241</v>
      </c>
      <c r="H1771" t="s">
        <v>7242</v>
      </c>
      <c r="I1771" s="7" t="s">
        <v>98</v>
      </c>
      <c r="J1771" s="7" t="s">
        <v>8005</v>
      </c>
      <c r="K1771" s="7" t="s">
        <v>8005</v>
      </c>
      <c r="L1771" s="36">
        <v>25377</v>
      </c>
      <c r="M1771" s="7" t="s">
        <v>8005</v>
      </c>
      <c r="N1771" s="36">
        <v>0</v>
      </c>
      <c r="O1771" s="36">
        <v>14804</v>
      </c>
      <c r="P1771" s="36">
        <v>10314</v>
      </c>
      <c r="Q1771" s="36">
        <v>0</v>
      </c>
      <c r="R1771" s="36">
        <v>0</v>
      </c>
      <c r="S1771" s="36">
        <v>0</v>
      </c>
      <c r="T1771" s="36">
        <v>25118</v>
      </c>
      <c r="U1771" s="36">
        <v>259</v>
      </c>
    </row>
    <row r="1772" spans="1:21" ht="15" customHeight="1" x14ac:dyDescent="0.2">
      <c r="A1772" t="s">
        <v>7093</v>
      </c>
      <c r="B1772" s="7" t="s">
        <v>7243</v>
      </c>
      <c r="C1772" s="7" t="s">
        <v>7095</v>
      </c>
      <c r="D1772" s="7" t="s">
        <v>7135</v>
      </c>
      <c r="E1772" s="7" t="s">
        <v>7244</v>
      </c>
      <c r="F1772" s="7" t="s">
        <v>7245</v>
      </c>
      <c r="G1772" s="7" t="s">
        <v>7246</v>
      </c>
      <c r="H1772" t="s">
        <v>7247</v>
      </c>
      <c r="I1772" s="7" t="s">
        <v>98</v>
      </c>
      <c r="J1772" s="7" t="s">
        <v>8005</v>
      </c>
      <c r="K1772" s="7" t="s">
        <v>8005</v>
      </c>
      <c r="L1772" s="36">
        <v>53424</v>
      </c>
      <c r="M1772" s="7" t="s">
        <v>8005</v>
      </c>
      <c r="N1772" s="36">
        <v>12824</v>
      </c>
      <c r="O1772" s="36">
        <v>21909</v>
      </c>
      <c r="P1772" s="36">
        <v>18147</v>
      </c>
      <c r="Q1772" s="36">
        <v>0</v>
      </c>
      <c r="R1772" s="36">
        <v>544</v>
      </c>
      <c r="S1772" s="36">
        <v>0</v>
      </c>
      <c r="T1772" s="36">
        <v>53424</v>
      </c>
      <c r="U1772" s="36">
        <v>0</v>
      </c>
    </row>
    <row r="1773" spans="1:21" ht="15" customHeight="1" x14ac:dyDescent="0.2">
      <c r="A1773" t="s">
        <v>7093</v>
      </c>
      <c r="B1773" s="7" t="s">
        <v>7248</v>
      </c>
      <c r="C1773" s="7" t="s">
        <v>7095</v>
      </c>
      <c r="D1773" s="7" t="s">
        <v>7168</v>
      </c>
      <c r="E1773" s="7" t="s">
        <v>7249</v>
      </c>
      <c r="F1773" s="7" t="s">
        <v>7250</v>
      </c>
      <c r="G1773" s="7" t="s">
        <v>7251</v>
      </c>
      <c r="H1773" t="s">
        <v>7252</v>
      </c>
      <c r="I1773" s="7" t="s">
        <v>98</v>
      </c>
      <c r="J1773" s="7" t="s">
        <v>8005</v>
      </c>
      <c r="K1773" s="7" t="s">
        <v>8005</v>
      </c>
      <c r="L1773" s="36">
        <v>38489</v>
      </c>
      <c r="M1773" s="7" t="s">
        <v>8005</v>
      </c>
      <c r="N1773" s="36">
        <v>7923</v>
      </c>
      <c r="O1773" s="36">
        <v>20046</v>
      </c>
      <c r="P1773" s="36">
        <v>0</v>
      </c>
      <c r="Q1773" s="36">
        <v>5135</v>
      </c>
      <c r="R1773" s="36">
        <v>2946</v>
      </c>
      <c r="S1773" s="36">
        <v>0</v>
      </c>
      <c r="T1773" s="36">
        <v>36050</v>
      </c>
      <c r="U1773" s="36">
        <v>2439</v>
      </c>
    </row>
    <row r="1774" spans="1:21" ht="15" customHeight="1" x14ac:dyDescent="0.2">
      <c r="A1774" t="s">
        <v>7093</v>
      </c>
      <c r="B1774" s="7" t="s">
        <v>7253</v>
      </c>
      <c r="C1774" s="7" t="s">
        <v>7095</v>
      </c>
      <c r="D1774" s="7" t="s">
        <v>7177</v>
      </c>
      <c r="E1774" s="7" t="s">
        <v>7254</v>
      </c>
      <c r="F1774" s="7" t="s">
        <v>7255</v>
      </c>
      <c r="G1774" s="7" t="s">
        <v>7256</v>
      </c>
      <c r="H1774" t="s">
        <v>7257</v>
      </c>
      <c r="I1774" s="7" t="s">
        <v>98</v>
      </c>
      <c r="J1774" s="7" t="s">
        <v>8005</v>
      </c>
      <c r="K1774" s="7" t="s">
        <v>8005</v>
      </c>
      <c r="L1774" s="36">
        <v>468714</v>
      </c>
      <c r="M1774" s="7" t="s">
        <v>8005</v>
      </c>
      <c r="N1774" s="36">
        <v>87875</v>
      </c>
      <c r="O1774" s="36">
        <v>65675</v>
      </c>
      <c r="P1774" s="36">
        <v>161492</v>
      </c>
      <c r="Q1774" s="36">
        <v>109336</v>
      </c>
      <c r="R1774" s="36">
        <v>44336</v>
      </c>
      <c r="S1774" s="36">
        <v>0</v>
      </c>
      <c r="T1774" s="36">
        <v>468714</v>
      </c>
      <c r="U1774" s="36">
        <v>0</v>
      </c>
    </row>
    <row r="1775" spans="1:21" ht="15" customHeight="1" x14ac:dyDescent="0.2">
      <c r="A1775" t="s">
        <v>7093</v>
      </c>
      <c r="B1775" s="7" t="s">
        <v>7258</v>
      </c>
      <c r="C1775" s="7" t="s">
        <v>7095</v>
      </c>
      <c r="D1775" s="7" t="s">
        <v>7189</v>
      </c>
      <c r="E1775" s="7" t="s">
        <v>7259</v>
      </c>
      <c r="F1775" s="7" t="s">
        <v>7260</v>
      </c>
      <c r="G1775" s="7" t="s">
        <v>7261</v>
      </c>
      <c r="H1775" t="s">
        <v>7262</v>
      </c>
      <c r="I1775" s="7" t="s">
        <v>98</v>
      </c>
      <c r="J1775" s="7" t="s">
        <v>8006</v>
      </c>
      <c r="K1775" s="7" t="s">
        <v>8005</v>
      </c>
      <c r="L1775" s="36">
        <v>0</v>
      </c>
      <c r="M1775" s="7" t="s">
        <v>8006</v>
      </c>
      <c r="N1775" s="36">
        <v>0</v>
      </c>
      <c r="O1775" s="36">
        <v>0</v>
      </c>
      <c r="P1775" s="36">
        <v>0</v>
      </c>
      <c r="Q1775" s="36">
        <v>0</v>
      </c>
      <c r="R1775" s="36">
        <v>0</v>
      </c>
      <c r="S1775" s="36">
        <v>0</v>
      </c>
      <c r="T1775" s="36">
        <v>0</v>
      </c>
      <c r="U1775" s="36">
        <v>0</v>
      </c>
    </row>
    <row r="1776" spans="1:21" ht="15" customHeight="1" x14ac:dyDescent="0.2">
      <c r="A1776" t="s">
        <v>7093</v>
      </c>
      <c r="B1776" s="7" t="s">
        <v>7263</v>
      </c>
      <c r="C1776" s="7" t="s">
        <v>7095</v>
      </c>
      <c r="D1776" s="7" t="s">
        <v>7144</v>
      </c>
      <c r="E1776" s="7" t="s">
        <v>7264</v>
      </c>
      <c r="F1776" s="7" t="s">
        <v>7265</v>
      </c>
      <c r="G1776" s="7" t="s">
        <v>7266</v>
      </c>
      <c r="H1776" t="s">
        <v>7267</v>
      </c>
      <c r="I1776" s="7" t="s">
        <v>98</v>
      </c>
      <c r="J1776" s="7" t="s">
        <v>8005</v>
      </c>
      <c r="K1776" s="7" t="s">
        <v>8005</v>
      </c>
      <c r="L1776" s="36">
        <v>239191</v>
      </c>
      <c r="M1776" s="7" t="s">
        <v>8005</v>
      </c>
      <c r="N1776" s="36">
        <v>0</v>
      </c>
      <c r="O1776" s="36">
        <v>0</v>
      </c>
      <c r="P1776" s="36">
        <v>79514</v>
      </c>
      <c r="Q1776" s="36">
        <v>79243</v>
      </c>
      <c r="R1776" s="36">
        <v>80434</v>
      </c>
      <c r="S1776" s="36">
        <v>0</v>
      </c>
      <c r="T1776" s="36">
        <v>239191</v>
      </c>
      <c r="U1776" s="36">
        <v>0</v>
      </c>
    </row>
    <row r="1777" spans="1:21" ht="15" customHeight="1" x14ac:dyDescent="0.2">
      <c r="A1777" t="s">
        <v>7093</v>
      </c>
      <c r="B1777" s="7" t="s">
        <v>7268</v>
      </c>
      <c r="C1777" s="7" t="s">
        <v>7095</v>
      </c>
      <c r="D1777" s="7" t="s">
        <v>7213</v>
      </c>
      <c r="E1777" s="7" t="s">
        <v>7269</v>
      </c>
      <c r="F1777" s="7" t="s">
        <v>7270</v>
      </c>
      <c r="G1777" s="7" t="s">
        <v>7271</v>
      </c>
      <c r="H1777" t="s">
        <v>7272</v>
      </c>
      <c r="I1777" s="7" t="s">
        <v>98</v>
      </c>
      <c r="J1777" s="7" t="s">
        <v>8005</v>
      </c>
      <c r="K1777" s="7" t="s">
        <v>8006</v>
      </c>
      <c r="L1777" s="36">
        <v>0</v>
      </c>
      <c r="M1777" s="7" t="s">
        <v>8006</v>
      </c>
      <c r="N1777" s="36">
        <v>0</v>
      </c>
      <c r="O1777" s="36">
        <v>0</v>
      </c>
      <c r="P1777" s="36">
        <v>0</v>
      </c>
      <c r="Q1777" s="36">
        <v>0</v>
      </c>
      <c r="R1777" s="36">
        <v>0</v>
      </c>
      <c r="S1777" s="36">
        <v>0</v>
      </c>
      <c r="T1777" s="36">
        <v>0</v>
      </c>
      <c r="U1777" s="36">
        <v>0</v>
      </c>
    </row>
    <row r="1778" spans="1:21" ht="15" customHeight="1" x14ac:dyDescent="0.2">
      <c r="A1778" t="s">
        <v>7093</v>
      </c>
      <c r="B1778" s="7" t="s">
        <v>7273</v>
      </c>
      <c r="C1778" s="7" t="s">
        <v>7095</v>
      </c>
      <c r="D1778" s="7" t="s">
        <v>7159</v>
      </c>
      <c r="E1778" s="7" t="s">
        <v>7274</v>
      </c>
      <c r="F1778" s="7" t="s">
        <v>7275</v>
      </c>
      <c r="G1778" s="7" t="s">
        <v>7276</v>
      </c>
      <c r="H1778" t="s">
        <v>7277</v>
      </c>
      <c r="I1778" s="7" t="s">
        <v>98</v>
      </c>
      <c r="J1778" s="7" t="s">
        <v>8007</v>
      </c>
      <c r="K1778" s="7" t="s">
        <v>8006</v>
      </c>
      <c r="L1778" s="36">
        <v>0</v>
      </c>
      <c r="M1778" s="7" t="s">
        <v>8006</v>
      </c>
      <c r="N1778" s="36">
        <v>0</v>
      </c>
      <c r="O1778" s="36">
        <v>0</v>
      </c>
      <c r="P1778" s="36">
        <v>0</v>
      </c>
      <c r="Q1778" s="36">
        <v>0</v>
      </c>
      <c r="R1778" s="36">
        <v>0</v>
      </c>
      <c r="S1778" s="36">
        <v>0</v>
      </c>
      <c r="T1778" s="36">
        <v>0</v>
      </c>
      <c r="U1778" s="36">
        <v>0</v>
      </c>
    </row>
    <row r="1779" spans="1:21" ht="15" customHeight="1" x14ac:dyDescent="0.2">
      <c r="A1779" t="s">
        <v>7093</v>
      </c>
      <c r="B1779" s="7" t="s">
        <v>7278</v>
      </c>
      <c r="C1779" s="7" t="s">
        <v>7095</v>
      </c>
      <c r="D1779" s="7" t="s">
        <v>7210</v>
      </c>
      <c r="E1779" s="7" t="s">
        <v>7279</v>
      </c>
      <c r="F1779" s="7" t="s">
        <v>7280</v>
      </c>
      <c r="G1779" s="7" t="s">
        <v>7281</v>
      </c>
      <c r="H1779" t="s">
        <v>7282</v>
      </c>
      <c r="I1779" s="7" t="s">
        <v>98</v>
      </c>
      <c r="J1779" s="7" t="s">
        <v>8005</v>
      </c>
      <c r="K1779" s="7" t="s">
        <v>8005</v>
      </c>
      <c r="L1779" s="36">
        <v>53424</v>
      </c>
      <c r="M1779" s="7" t="s">
        <v>8005</v>
      </c>
      <c r="N1779" s="36">
        <v>12824</v>
      </c>
      <c r="O1779" s="36">
        <v>396</v>
      </c>
      <c r="P1779" s="36">
        <v>0</v>
      </c>
      <c r="Q1779" s="36">
        <v>136</v>
      </c>
      <c r="R1779" s="36">
        <v>40068</v>
      </c>
      <c r="S1779" s="36">
        <v>0</v>
      </c>
      <c r="T1779" s="36">
        <v>53424</v>
      </c>
      <c r="U1779" s="36">
        <v>0</v>
      </c>
    </row>
    <row r="1780" spans="1:21" ht="15" customHeight="1" x14ac:dyDescent="0.2">
      <c r="A1780" t="s">
        <v>7093</v>
      </c>
      <c r="B1780" s="7" t="s">
        <v>7283</v>
      </c>
      <c r="C1780" s="7" t="s">
        <v>7095</v>
      </c>
      <c r="D1780" s="7" t="s">
        <v>7168</v>
      </c>
      <c r="E1780" s="7" t="s">
        <v>7284</v>
      </c>
      <c r="F1780" s="7" t="s">
        <v>7285</v>
      </c>
      <c r="G1780" s="7" t="s">
        <v>7286</v>
      </c>
      <c r="H1780" t="s">
        <v>7287</v>
      </c>
      <c r="I1780" s="7" t="s">
        <v>98</v>
      </c>
      <c r="J1780" s="7" t="s">
        <v>8005</v>
      </c>
      <c r="K1780" s="7" t="s">
        <v>8005</v>
      </c>
      <c r="L1780" s="36">
        <v>76381</v>
      </c>
      <c r="M1780" s="7" t="s">
        <v>8005</v>
      </c>
      <c r="N1780" s="36">
        <v>0</v>
      </c>
      <c r="O1780" s="36">
        <v>33051</v>
      </c>
      <c r="P1780" s="36">
        <v>6328</v>
      </c>
      <c r="Q1780" s="36">
        <v>20240</v>
      </c>
      <c r="R1780" s="36">
        <v>7348</v>
      </c>
      <c r="S1780" s="36">
        <v>0</v>
      </c>
      <c r="T1780" s="36">
        <v>66967</v>
      </c>
      <c r="U1780" s="36">
        <v>9414</v>
      </c>
    </row>
    <row r="1781" spans="1:21" ht="15" customHeight="1" x14ac:dyDescent="0.2">
      <c r="A1781" t="s">
        <v>7093</v>
      </c>
      <c r="B1781" s="7" t="s">
        <v>7288</v>
      </c>
      <c r="C1781" s="7" t="s">
        <v>7095</v>
      </c>
      <c r="D1781" s="7" t="s">
        <v>7168</v>
      </c>
      <c r="E1781" s="7" t="s">
        <v>7289</v>
      </c>
      <c r="F1781" s="7" t="s">
        <v>7290</v>
      </c>
      <c r="G1781" s="7" t="s">
        <v>7291</v>
      </c>
      <c r="H1781" t="s">
        <v>7292</v>
      </c>
      <c r="I1781" s="7" t="s">
        <v>98</v>
      </c>
      <c r="J1781" s="7" t="s">
        <v>8005</v>
      </c>
      <c r="K1781" s="7" t="s">
        <v>8005</v>
      </c>
      <c r="L1781" s="36">
        <v>48082</v>
      </c>
      <c r="M1781" s="7" t="s">
        <v>8005</v>
      </c>
      <c r="N1781" s="36">
        <v>0</v>
      </c>
      <c r="O1781" s="36">
        <v>38437</v>
      </c>
      <c r="P1781" s="36">
        <v>2274</v>
      </c>
      <c r="Q1781" s="36">
        <v>0</v>
      </c>
      <c r="R1781" s="36">
        <v>7371</v>
      </c>
      <c r="S1781" s="36">
        <v>0</v>
      </c>
      <c r="T1781" s="36">
        <v>48082</v>
      </c>
      <c r="U1781" s="36">
        <v>0</v>
      </c>
    </row>
    <row r="1782" spans="1:21" ht="15" customHeight="1" x14ac:dyDescent="0.2">
      <c r="A1782" t="s">
        <v>7093</v>
      </c>
      <c r="B1782" s="7" t="s">
        <v>7293</v>
      </c>
      <c r="C1782" s="7" t="s">
        <v>7095</v>
      </c>
      <c r="D1782" s="7" t="s">
        <v>7156</v>
      </c>
      <c r="E1782" s="7" t="s">
        <v>7294</v>
      </c>
      <c r="F1782" s="7" t="s">
        <v>7295</v>
      </c>
      <c r="G1782" s="7" t="s">
        <v>7296</v>
      </c>
      <c r="H1782" t="s">
        <v>7297</v>
      </c>
      <c r="I1782" s="7" t="s">
        <v>98</v>
      </c>
      <c r="J1782" s="7" t="s">
        <v>8005</v>
      </c>
      <c r="K1782" s="7" t="s">
        <v>8005</v>
      </c>
      <c r="L1782" s="36">
        <v>100593</v>
      </c>
      <c r="M1782" s="7" t="s">
        <v>8005</v>
      </c>
      <c r="N1782" s="36">
        <v>6320</v>
      </c>
      <c r="O1782" s="36">
        <v>24898</v>
      </c>
      <c r="P1782" s="36">
        <v>24898</v>
      </c>
      <c r="Q1782" s="36">
        <v>25148</v>
      </c>
      <c r="R1782" s="36">
        <v>19329</v>
      </c>
      <c r="S1782" s="36">
        <v>0</v>
      </c>
      <c r="T1782" s="36">
        <v>100593</v>
      </c>
      <c r="U1782" s="36">
        <v>0</v>
      </c>
    </row>
    <row r="1783" spans="1:21" ht="15" customHeight="1" x14ac:dyDescent="0.2">
      <c r="A1783" t="s">
        <v>7093</v>
      </c>
      <c r="B1783" s="7" t="s">
        <v>7298</v>
      </c>
      <c r="C1783" s="7" t="s">
        <v>7095</v>
      </c>
      <c r="D1783" s="7" t="s">
        <v>7132</v>
      </c>
      <c r="E1783" s="7" t="s">
        <v>7299</v>
      </c>
      <c r="F1783" s="7" t="s">
        <v>7300</v>
      </c>
      <c r="G1783" s="7" t="s">
        <v>7301</v>
      </c>
      <c r="H1783" t="s">
        <v>7302</v>
      </c>
      <c r="I1783" s="7" t="s">
        <v>98</v>
      </c>
      <c r="J1783" s="7" t="s">
        <v>8005</v>
      </c>
      <c r="K1783" s="7" t="s">
        <v>8005</v>
      </c>
      <c r="L1783" s="36">
        <v>37176</v>
      </c>
      <c r="M1783" s="7" t="s">
        <v>8005</v>
      </c>
      <c r="N1783" s="36">
        <v>9002</v>
      </c>
      <c r="O1783" s="36">
        <v>9272</v>
      </c>
      <c r="P1783" s="36">
        <v>18814</v>
      </c>
      <c r="Q1783" s="36">
        <v>0</v>
      </c>
      <c r="R1783" s="36">
        <v>88</v>
      </c>
      <c r="S1783" s="36">
        <v>0</v>
      </c>
      <c r="T1783" s="36">
        <v>37176</v>
      </c>
      <c r="U1783" s="36">
        <v>0</v>
      </c>
    </row>
    <row r="1784" spans="1:21" ht="15" customHeight="1" x14ac:dyDescent="0.2">
      <c r="A1784" t="s">
        <v>7093</v>
      </c>
      <c r="B1784" s="7" t="s">
        <v>7303</v>
      </c>
      <c r="C1784" s="7" t="s">
        <v>7095</v>
      </c>
      <c r="D1784" s="7" t="s">
        <v>7144</v>
      </c>
      <c r="E1784" s="7" t="s">
        <v>7304</v>
      </c>
      <c r="F1784" s="7" t="s">
        <v>7305</v>
      </c>
      <c r="G1784" s="7" t="s">
        <v>7306</v>
      </c>
      <c r="H1784" t="s">
        <v>7307</v>
      </c>
      <c r="I1784" s="7" t="s">
        <v>98</v>
      </c>
      <c r="J1784" s="7" t="s">
        <v>8007</v>
      </c>
      <c r="K1784" s="7" t="s">
        <v>8005</v>
      </c>
      <c r="L1784" s="36">
        <v>0</v>
      </c>
      <c r="M1784" s="7" t="s">
        <v>8006</v>
      </c>
      <c r="N1784" s="36">
        <v>0</v>
      </c>
      <c r="O1784" s="36">
        <v>0</v>
      </c>
      <c r="P1784" s="36">
        <v>0</v>
      </c>
      <c r="Q1784" s="36">
        <v>0</v>
      </c>
      <c r="R1784" s="36">
        <v>0</v>
      </c>
      <c r="S1784" s="36">
        <v>0</v>
      </c>
      <c r="T1784" s="36">
        <v>0</v>
      </c>
      <c r="U1784" s="36">
        <v>0</v>
      </c>
    </row>
    <row r="1785" spans="1:21" ht="15" customHeight="1" x14ac:dyDescent="0.2">
      <c r="A1785" t="s">
        <v>7308</v>
      </c>
      <c r="B1785" s="7" t="s">
        <v>7309</v>
      </c>
      <c r="C1785" s="7" t="s">
        <v>7310</v>
      </c>
      <c r="D1785" s="7" t="s">
        <v>7311</v>
      </c>
      <c r="E1785" s="7" t="s">
        <v>34</v>
      </c>
      <c r="F1785" s="7" t="s">
        <v>35</v>
      </c>
      <c r="G1785" s="7" t="s">
        <v>7311</v>
      </c>
      <c r="H1785" t="s">
        <v>7312</v>
      </c>
      <c r="I1785" s="7" t="s">
        <v>37</v>
      </c>
      <c r="J1785" s="7" t="s">
        <v>8005</v>
      </c>
      <c r="K1785" s="7" t="s">
        <v>8005</v>
      </c>
      <c r="L1785" s="36">
        <v>1043215</v>
      </c>
      <c r="M1785" s="7" t="s">
        <v>8005</v>
      </c>
      <c r="N1785" s="36">
        <v>0</v>
      </c>
      <c r="O1785" s="36">
        <v>0</v>
      </c>
      <c r="P1785" s="36">
        <v>224436</v>
      </c>
      <c r="Q1785" s="36">
        <v>258398</v>
      </c>
      <c r="R1785" s="36">
        <v>260742</v>
      </c>
      <c r="S1785" s="36">
        <v>0</v>
      </c>
      <c r="T1785" s="36">
        <v>743576</v>
      </c>
      <c r="U1785" s="36">
        <v>299639</v>
      </c>
    </row>
    <row r="1786" spans="1:21" ht="15" customHeight="1" x14ac:dyDescent="0.2">
      <c r="A1786" t="s">
        <v>7308</v>
      </c>
      <c r="B1786" s="7" t="s">
        <v>7313</v>
      </c>
      <c r="C1786" s="7" t="s">
        <v>7310</v>
      </c>
      <c r="D1786" s="7" t="s">
        <v>7314</v>
      </c>
      <c r="E1786" s="7" t="s">
        <v>34</v>
      </c>
      <c r="F1786" s="7" t="s">
        <v>35</v>
      </c>
      <c r="G1786" s="7" t="s">
        <v>7314</v>
      </c>
      <c r="H1786" t="s">
        <v>7315</v>
      </c>
      <c r="I1786" s="7" t="s">
        <v>41</v>
      </c>
      <c r="J1786" s="7" t="s">
        <v>8005</v>
      </c>
      <c r="K1786" s="7" t="s">
        <v>8005</v>
      </c>
      <c r="L1786" s="36">
        <v>4194343</v>
      </c>
      <c r="M1786" s="7" t="s">
        <v>8005</v>
      </c>
      <c r="N1786" s="36">
        <v>353736</v>
      </c>
      <c r="O1786" s="36">
        <v>2414850</v>
      </c>
      <c r="P1786" s="36">
        <v>0</v>
      </c>
      <c r="Q1786" s="36">
        <v>723574</v>
      </c>
      <c r="R1786" s="36">
        <v>702183</v>
      </c>
      <c r="S1786" s="36">
        <v>0</v>
      </c>
      <c r="T1786" s="36">
        <v>4194343</v>
      </c>
      <c r="U1786" s="36">
        <v>0</v>
      </c>
    </row>
    <row r="1787" spans="1:21" ht="15" customHeight="1" x14ac:dyDescent="0.2">
      <c r="A1787" t="s">
        <v>7308</v>
      </c>
      <c r="B1787" s="7" t="s">
        <v>7316</v>
      </c>
      <c r="C1787" s="7" t="s">
        <v>7310</v>
      </c>
      <c r="D1787" s="7" t="s">
        <v>7317</v>
      </c>
      <c r="E1787" s="7" t="s">
        <v>34</v>
      </c>
      <c r="F1787" s="7" t="s">
        <v>35</v>
      </c>
      <c r="G1787" s="7" t="s">
        <v>7317</v>
      </c>
      <c r="H1787" t="s">
        <v>7318</v>
      </c>
      <c r="I1787" s="7" t="s">
        <v>41</v>
      </c>
      <c r="J1787" s="7" t="s">
        <v>8005</v>
      </c>
      <c r="K1787" s="7" t="s">
        <v>8005</v>
      </c>
      <c r="L1787" s="36">
        <v>175957</v>
      </c>
      <c r="M1787" s="7" t="s">
        <v>8005</v>
      </c>
      <c r="N1787" s="36">
        <v>0</v>
      </c>
      <c r="O1787" s="36">
        <v>34611</v>
      </c>
      <c r="P1787" s="36">
        <v>16472</v>
      </c>
      <c r="Q1787" s="36">
        <v>29231</v>
      </c>
      <c r="R1787" s="36">
        <v>12958</v>
      </c>
      <c r="S1787" s="36">
        <v>0</v>
      </c>
      <c r="T1787" s="36">
        <v>93272</v>
      </c>
      <c r="U1787" s="36">
        <v>82685</v>
      </c>
    </row>
    <row r="1788" spans="1:21" ht="15" customHeight="1" x14ac:dyDescent="0.2">
      <c r="A1788" t="s">
        <v>7308</v>
      </c>
      <c r="B1788" s="7" t="s">
        <v>7319</v>
      </c>
      <c r="C1788" s="7" t="s">
        <v>7310</v>
      </c>
      <c r="D1788" s="7" t="s">
        <v>7320</v>
      </c>
      <c r="E1788" s="7" t="s">
        <v>34</v>
      </c>
      <c r="F1788" s="7" t="s">
        <v>35</v>
      </c>
      <c r="G1788" s="7" t="s">
        <v>7320</v>
      </c>
      <c r="H1788" t="s">
        <v>7321</v>
      </c>
      <c r="I1788" s="7" t="s">
        <v>41</v>
      </c>
      <c r="J1788" s="7" t="s">
        <v>8005</v>
      </c>
      <c r="K1788" s="7" t="s">
        <v>8005</v>
      </c>
      <c r="L1788" s="36">
        <v>259103</v>
      </c>
      <c r="M1788" s="7" t="s">
        <v>8006</v>
      </c>
      <c r="N1788" s="36">
        <v>62366</v>
      </c>
      <c r="O1788" s="36">
        <v>114784</v>
      </c>
      <c r="P1788" s="36">
        <v>79662</v>
      </c>
      <c r="Q1788" s="36">
        <v>0</v>
      </c>
      <c r="R1788" s="36">
        <v>0</v>
      </c>
      <c r="S1788" s="36">
        <v>0</v>
      </c>
      <c r="T1788" s="36">
        <v>256812</v>
      </c>
      <c r="U1788" s="36">
        <v>2291</v>
      </c>
    </row>
    <row r="1789" spans="1:21" ht="15" customHeight="1" x14ac:dyDescent="0.2">
      <c r="A1789" t="s">
        <v>7308</v>
      </c>
      <c r="B1789" s="7" t="s">
        <v>7322</v>
      </c>
      <c r="C1789" s="7" t="s">
        <v>7310</v>
      </c>
      <c r="D1789" s="7" t="s">
        <v>7323</v>
      </c>
      <c r="E1789" s="7" t="s">
        <v>34</v>
      </c>
      <c r="F1789" s="7" t="s">
        <v>35</v>
      </c>
      <c r="G1789" s="7" t="s">
        <v>7323</v>
      </c>
      <c r="H1789" t="s">
        <v>7324</v>
      </c>
      <c r="I1789" s="7" t="s">
        <v>41</v>
      </c>
      <c r="J1789" s="7" t="s">
        <v>8005</v>
      </c>
      <c r="K1789" s="7" t="s">
        <v>8005</v>
      </c>
      <c r="L1789" s="36">
        <v>1044307</v>
      </c>
      <c r="M1789" s="7" t="s">
        <v>8005</v>
      </c>
      <c r="N1789" s="36">
        <v>0</v>
      </c>
      <c r="O1789" s="36">
        <v>0</v>
      </c>
      <c r="P1789" s="36">
        <v>553314</v>
      </c>
      <c r="Q1789" s="36">
        <v>226078</v>
      </c>
      <c r="R1789" s="36">
        <v>198709</v>
      </c>
      <c r="S1789" s="36">
        <v>0</v>
      </c>
      <c r="T1789" s="36">
        <v>978101</v>
      </c>
      <c r="U1789" s="36">
        <v>66206</v>
      </c>
    </row>
    <row r="1790" spans="1:21" ht="15" customHeight="1" x14ac:dyDescent="0.2">
      <c r="A1790" t="s">
        <v>7308</v>
      </c>
      <c r="B1790" s="7" t="s">
        <v>7325</v>
      </c>
      <c r="C1790" s="7" t="s">
        <v>7310</v>
      </c>
      <c r="D1790" s="7" t="s">
        <v>7326</v>
      </c>
      <c r="E1790" s="7" t="s">
        <v>34</v>
      </c>
      <c r="F1790" s="7" t="s">
        <v>35</v>
      </c>
      <c r="G1790" s="7" t="s">
        <v>7326</v>
      </c>
      <c r="H1790" t="s">
        <v>7327</v>
      </c>
      <c r="I1790" s="7" t="s">
        <v>41</v>
      </c>
      <c r="J1790" s="7" t="s">
        <v>8005</v>
      </c>
      <c r="K1790" s="7" t="s">
        <v>8005</v>
      </c>
      <c r="L1790" s="36">
        <v>22876</v>
      </c>
      <c r="M1790" s="7" t="s">
        <v>8005</v>
      </c>
      <c r="N1790" s="36">
        <v>0</v>
      </c>
      <c r="O1790" s="36">
        <v>9631</v>
      </c>
      <c r="P1790" s="36">
        <v>13191</v>
      </c>
      <c r="Q1790" s="36">
        <v>0</v>
      </c>
      <c r="R1790" s="36">
        <v>54</v>
      </c>
      <c r="S1790" s="36">
        <v>0</v>
      </c>
      <c r="T1790" s="36">
        <v>22876</v>
      </c>
      <c r="U1790" s="36">
        <v>0</v>
      </c>
    </row>
    <row r="1791" spans="1:21" ht="15" customHeight="1" x14ac:dyDescent="0.2">
      <c r="A1791" t="s">
        <v>7308</v>
      </c>
      <c r="B1791" s="7" t="s">
        <v>7328</v>
      </c>
      <c r="C1791" s="7" t="s">
        <v>7310</v>
      </c>
      <c r="D1791" s="7" t="s">
        <v>7329</v>
      </c>
      <c r="E1791" s="7" t="s">
        <v>34</v>
      </c>
      <c r="F1791" s="7" t="s">
        <v>35</v>
      </c>
      <c r="G1791" s="7" t="s">
        <v>7329</v>
      </c>
      <c r="H1791" t="s">
        <v>7330</v>
      </c>
      <c r="I1791" s="7" t="s">
        <v>41</v>
      </c>
      <c r="J1791" s="7" t="s">
        <v>8005</v>
      </c>
      <c r="K1791" s="7" t="s">
        <v>8005</v>
      </c>
      <c r="L1791" s="36">
        <v>86850</v>
      </c>
      <c r="M1791" s="7" t="s">
        <v>8005</v>
      </c>
      <c r="N1791" s="36">
        <v>20905</v>
      </c>
      <c r="O1791" s="36">
        <v>34728</v>
      </c>
      <c r="P1791" s="36">
        <v>28635</v>
      </c>
      <c r="Q1791" s="36">
        <v>0</v>
      </c>
      <c r="R1791" s="36">
        <v>2582</v>
      </c>
      <c r="S1791" s="36">
        <v>0</v>
      </c>
      <c r="T1791" s="36">
        <v>86850</v>
      </c>
      <c r="U1791" s="36">
        <v>0</v>
      </c>
    </row>
    <row r="1792" spans="1:21" ht="15" customHeight="1" x14ac:dyDescent="0.2">
      <c r="A1792" t="s">
        <v>7308</v>
      </c>
      <c r="B1792" s="7" t="s">
        <v>7331</v>
      </c>
      <c r="C1792" s="7" t="s">
        <v>7310</v>
      </c>
      <c r="D1792" s="7" t="s">
        <v>7332</v>
      </c>
      <c r="E1792" s="7" t="s">
        <v>34</v>
      </c>
      <c r="F1792" s="7" t="s">
        <v>35</v>
      </c>
      <c r="G1792" s="7" t="s">
        <v>7332</v>
      </c>
      <c r="H1792" t="s">
        <v>7333</v>
      </c>
      <c r="I1792" s="7" t="s">
        <v>41</v>
      </c>
      <c r="J1792" s="7" t="s">
        <v>8005</v>
      </c>
      <c r="K1792" s="7" t="s">
        <v>8005</v>
      </c>
      <c r="L1792" s="36">
        <v>38107</v>
      </c>
      <c r="M1792" s="7" t="s">
        <v>8005</v>
      </c>
      <c r="N1792" s="36">
        <v>9228</v>
      </c>
      <c r="O1792" s="36">
        <v>23673</v>
      </c>
      <c r="P1792" s="36">
        <v>5116</v>
      </c>
      <c r="Q1792" s="36">
        <v>0</v>
      </c>
      <c r="R1792" s="36">
        <v>90</v>
      </c>
      <c r="S1792" s="36">
        <v>0</v>
      </c>
      <c r="T1792" s="36">
        <v>38107</v>
      </c>
      <c r="U1792" s="36">
        <v>0</v>
      </c>
    </row>
    <row r="1793" spans="1:21" ht="15" customHeight="1" x14ac:dyDescent="0.2">
      <c r="A1793" t="s">
        <v>7308</v>
      </c>
      <c r="B1793" s="7" t="s">
        <v>7334</v>
      </c>
      <c r="C1793" s="7" t="s">
        <v>7310</v>
      </c>
      <c r="D1793" s="7" t="s">
        <v>7335</v>
      </c>
      <c r="E1793" s="7" t="s">
        <v>34</v>
      </c>
      <c r="F1793" s="7" t="s">
        <v>35</v>
      </c>
      <c r="G1793" s="7" t="s">
        <v>7335</v>
      </c>
      <c r="H1793" t="s">
        <v>7336</v>
      </c>
      <c r="I1793" s="7" t="s">
        <v>41</v>
      </c>
      <c r="J1793" s="7" t="s">
        <v>8005</v>
      </c>
      <c r="K1793" s="7" t="s">
        <v>8005</v>
      </c>
      <c r="L1793" s="36">
        <v>345453</v>
      </c>
      <c r="M1793" s="7" t="s">
        <v>8005</v>
      </c>
      <c r="N1793" s="36">
        <v>0</v>
      </c>
      <c r="O1793" s="36">
        <v>79749</v>
      </c>
      <c r="P1793" s="36">
        <v>188215</v>
      </c>
      <c r="Q1793" s="36">
        <v>16164</v>
      </c>
      <c r="R1793" s="36">
        <v>61325</v>
      </c>
      <c r="S1793" s="36">
        <v>0</v>
      </c>
      <c r="T1793" s="36">
        <v>345453</v>
      </c>
      <c r="U1793" s="36">
        <v>0</v>
      </c>
    </row>
    <row r="1794" spans="1:21" ht="15" customHeight="1" x14ac:dyDescent="0.2">
      <c r="A1794" t="s">
        <v>7308</v>
      </c>
      <c r="B1794" s="7" t="s">
        <v>7337</v>
      </c>
      <c r="C1794" s="7" t="s">
        <v>7310</v>
      </c>
      <c r="D1794" s="7" t="s">
        <v>7338</v>
      </c>
      <c r="E1794" s="7" t="s">
        <v>34</v>
      </c>
      <c r="F1794" s="7" t="s">
        <v>35</v>
      </c>
      <c r="G1794" s="7" t="s">
        <v>7338</v>
      </c>
      <c r="H1794" t="s">
        <v>7339</v>
      </c>
      <c r="I1794" s="7" t="s">
        <v>41</v>
      </c>
      <c r="J1794" s="7" t="s">
        <v>8005</v>
      </c>
      <c r="K1794" s="7" t="s">
        <v>8005</v>
      </c>
      <c r="L1794" s="36">
        <v>29425</v>
      </c>
      <c r="M1794" s="7" t="s">
        <v>8005</v>
      </c>
      <c r="N1794" s="36">
        <v>0</v>
      </c>
      <c r="O1794" s="36">
        <v>17152</v>
      </c>
      <c r="P1794" s="36">
        <v>12203</v>
      </c>
      <c r="Q1794" s="36">
        <v>0</v>
      </c>
      <c r="R1794" s="36">
        <v>0</v>
      </c>
      <c r="S1794" s="36">
        <v>0</v>
      </c>
      <c r="T1794" s="36">
        <v>29355</v>
      </c>
      <c r="U1794" s="36">
        <v>70</v>
      </c>
    </row>
    <row r="1795" spans="1:21" ht="15" customHeight="1" x14ac:dyDescent="0.2">
      <c r="A1795" t="s">
        <v>7308</v>
      </c>
      <c r="B1795" s="7" t="s">
        <v>7340</v>
      </c>
      <c r="C1795" s="7" t="s">
        <v>7310</v>
      </c>
      <c r="D1795" s="7" t="s">
        <v>7341</v>
      </c>
      <c r="E1795" s="7" t="s">
        <v>34</v>
      </c>
      <c r="F1795" s="7" t="s">
        <v>35</v>
      </c>
      <c r="G1795" s="7" t="s">
        <v>7341</v>
      </c>
      <c r="H1795" t="s">
        <v>7342</v>
      </c>
      <c r="I1795" s="7" t="s">
        <v>41</v>
      </c>
      <c r="J1795" s="7" t="s">
        <v>8005</v>
      </c>
      <c r="K1795" s="7" t="s">
        <v>8005</v>
      </c>
      <c r="L1795" s="36">
        <v>8551611</v>
      </c>
      <c r="M1795" s="7" t="s">
        <v>8005</v>
      </c>
      <c r="N1795" s="36">
        <v>1558446</v>
      </c>
      <c r="O1795" s="36">
        <v>637961</v>
      </c>
      <c r="P1795" s="36">
        <v>1296941</v>
      </c>
      <c r="Q1795" s="36">
        <v>2106135</v>
      </c>
      <c r="R1795" s="36">
        <v>2952128</v>
      </c>
      <c r="S1795" s="36">
        <v>0</v>
      </c>
      <c r="T1795" s="36">
        <v>8551611</v>
      </c>
      <c r="U1795" s="36">
        <v>0</v>
      </c>
    </row>
    <row r="1796" spans="1:21" ht="15" customHeight="1" x14ac:dyDescent="0.2">
      <c r="A1796" t="s">
        <v>7308</v>
      </c>
      <c r="B1796" s="7" t="s">
        <v>7343</v>
      </c>
      <c r="C1796" s="7" t="s">
        <v>7310</v>
      </c>
      <c r="D1796" s="7" t="s">
        <v>7344</v>
      </c>
      <c r="E1796" s="7" t="s">
        <v>34</v>
      </c>
      <c r="F1796" s="7" t="s">
        <v>35</v>
      </c>
      <c r="G1796" s="7" t="s">
        <v>7344</v>
      </c>
      <c r="H1796" t="s">
        <v>7345</v>
      </c>
      <c r="I1796" s="7" t="s">
        <v>41</v>
      </c>
      <c r="J1796" s="7" t="s">
        <v>8005</v>
      </c>
      <c r="K1796" s="7" t="s">
        <v>8005</v>
      </c>
      <c r="L1796" s="36">
        <v>6103241</v>
      </c>
      <c r="M1796" s="7" t="s">
        <v>8005</v>
      </c>
      <c r="N1796" s="36">
        <v>1037169</v>
      </c>
      <c r="O1796" s="36">
        <v>1321360</v>
      </c>
      <c r="P1796" s="36">
        <v>1643432</v>
      </c>
      <c r="Q1796" s="36">
        <v>0</v>
      </c>
      <c r="R1796" s="36">
        <v>2101280</v>
      </c>
      <c r="S1796" s="36">
        <v>0</v>
      </c>
      <c r="T1796" s="36">
        <v>6103241</v>
      </c>
      <c r="U1796" s="36">
        <v>0</v>
      </c>
    </row>
    <row r="1797" spans="1:21" ht="15" customHeight="1" x14ac:dyDescent="0.2">
      <c r="A1797" t="s">
        <v>7308</v>
      </c>
      <c r="B1797" s="7" t="s">
        <v>7346</v>
      </c>
      <c r="C1797" s="7" t="s">
        <v>7310</v>
      </c>
      <c r="D1797" s="7" t="s">
        <v>7347</v>
      </c>
      <c r="E1797" s="7" t="s">
        <v>34</v>
      </c>
      <c r="F1797" s="7" t="s">
        <v>35</v>
      </c>
      <c r="G1797" s="7" t="s">
        <v>7347</v>
      </c>
      <c r="H1797" t="s">
        <v>7348</v>
      </c>
      <c r="I1797" s="7" t="s">
        <v>41</v>
      </c>
      <c r="J1797" s="7" t="s">
        <v>8005</v>
      </c>
      <c r="K1797" s="7" t="s">
        <v>8005</v>
      </c>
      <c r="L1797" s="36">
        <v>20393</v>
      </c>
      <c r="M1797" s="7" t="s">
        <v>8005</v>
      </c>
      <c r="N1797" s="36">
        <v>0</v>
      </c>
      <c r="O1797" s="36">
        <v>10180</v>
      </c>
      <c r="P1797" s="36">
        <v>10165</v>
      </c>
      <c r="Q1797" s="36">
        <v>0</v>
      </c>
      <c r="R1797" s="36">
        <v>48</v>
      </c>
      <c r="S1797" s="36">
        <v>0</v>
      </c>
      <c r="T1797" s="36">
        <v>20393</v>
      </c>
      <c r="U1797" s="36">
        <v>0</v>
      </c>
    </row>
    <row r="1798" spans="1:21" ht="15" customHeight="1" x14ac:dyDescent="0.2">
      <c r="A1798" t="s">
        <v>7308</v>
      </c>
      <c r="B1798" s="7" t="s">
        <v>7349</v>
      </c>
      <c r="C1798" s="7" t="s">
        <v>7310</v>
      </c>
      <c r="D1798" s="7" t="s">
        <v>7350</v>
      </c>
      <c r="E1798" s="7" t="s">
        <v>34</v>
      </c>
      <c r="F1798" s="7" t="s">
        <v>35</v>
      </c>
      <c r="G1798" s="7" t="s">
        <v>7350</v>
      </c>
      <c r="H1798" t="s">
        <v>7351</v>
      </c>
      <c r="I1798" s="7" t="s">
        <v>41</v>
      </c>
      <c r="J1798" s="7" t="s">
        <v>8005</v>
      </c>
      <c r="K1798" s="7" t="s">
        <v>8005</v>
      </c>
      <c r="L1798" s="36">
        <v>1537038</v>
      </c>
      <c r="M1798" s="7" t="s">
        <v>8005</v>
      </c>
      <c r="N1798" s="36">
        <v>0</v>
      </c>
      <c r="O1798" s="36">
        <v>361413</v>
      </c>
      <c r="P1798" s="36">
        <v>806554</v>
      </c>
      <c r="Q1798" s="36">
        <v>37260</v>
      </c>
      <c r="R1798" s="36">
        <v>331811</v>
      </c>
      <c r="S1798" s="36">
        <v>0</v>
      </c>
      <c r="T1798" s="36">
        <v>1537038</v>
      </c>
      <c r="U1798" s="36">
        <v>0</v>
      </c>
    </row>
    <row r="1799" spans="1:21" ht="15" customHeight="1" x14ac:dyDescent="0.2">
      <c r="A1799" t="s">
        <v>7308</v>
      </c>
      <c r="B1799" s="7" t="s">
        <v>7352</v>
      </c>
      <c r="C1799" s="7" t="s">
        <v>7310</v>
      </c>
      <c r="D1799" s="7" t="s">
        <v>7353</v>
      </c>
      <c r="E1799" s="7" t="s">
        <v>34</v>
      </c>
      <c r="F1799" s="7" t="s">
        <v>35</v>
      </c>
      <c r="G1799" s="7" t="s">
        <v>7353</v>
      </c>
      <c r="H1799" t="s">
        <v>7354</v>
      </c>
      <c r="I1799" s="7" t="s">
        <v>41</v>
      </c>
      <c r="J1799" s="7" t="s">
        <v>8005</v>
      </c>
      <c r="K1799" s="7" t="s">
        <v>8005</v>
      </c>
      <c r="L1799" s="36">
        <v>32695</v>
      </c>
      <c r="M1799" s="7" t="s">
        <v>8005</v>
      </c>
      <c r="N1799" s="36">
        <v>0</v>
      </c>
      <c r="O1799" s="36">
        <v>0</v>
      </c>
      <c r="P1799" s="36">
        <v>0</v>
      </c>
      <c r="Q1799" s="36">
        <v>0</v>
      </c>
      <c r="R1799" s="36">
        <v>4566</v>
      </c>
      <c r="S1799" s="36">
        <v>0</v>
      </c>
      <c r="T1799" s="36">
        <v>4566</v>
      </c>
      <c r="U1799" s="36">
        <v>28129</v>
      </c>
    </row>
    <row r="1800" spans="1:21" ht="15" customHeight="1" x14ac:dyDescent="0.2">
      <c r="A1800" t="s">
        <v>7308</v>
      </c>
      <c r="B1800" s="7" t="s">
        <v>7355</v>
      </c>
      <c r="C1800" s="7" t="s">
        <v>7310</v>
      </c>
      <c r="D1800" s="7" t="s">
        <v>7356</v>
      </c>
      <c r="E1800" s="7" t="s">
        <v>34</v>
      </c>
      <c r="F1800" s="7" t="s">
        <v>35</v>
      </c>
      <c r="G1800" s="7" t="s">
        <v>7356</v>
      </c>
      <c r="H1800" t="s">
        <v>7357</v>
      </c>
      <c r="I1800" s="7" t="s">
        <v>41</v>
      </c>
      <c r="J1800" s="7" t="s">
        <v>8005</v>
      </c>
      <c r="K1800" s="7" t="s">
        <v>8005</v>
      </c>
      <c r="L1800" s="36">
        <v>554846</v>
      </c>
      <c r="M1800" s="7" t="s">
        <v>8005</v>
      </c>
      <c r="N1800" s="36">
        <v>134356</v>
      </c>
      <c r="O1800" s="36">
        <v>174430</v>
      </c>
      <c r="P1800" s="36">
        <v>169849</v>
      </c>
      <c r="Q1800" s="36">
        <v>0</v>
      </c>
      <c r="R1800" s="36">
        <v>11174</v>
      </c>
      <c r="S1800" s="36">
        <v>0</v>
      </c>
      <c r="T1800" s="36">
        <v>489809</v>
      </c>
      <c r="U1800" s="36">
        <v>65037</v>
      </c>
    </row>
    <row r="1801" spans="1:21" ht="15" customHeight="1" x14ac:dyDescent="0.2">
      <c r="A1801" t="s">
        <v>7308</v>
      </c>
      <c r="B1801" s="7" t="s">
        <v>7358</v>
      </c>
      <c r="C1801" s="7" t="s">
        <v>7310</v>
      </c>
      <c r="D1801" s="7" t="s">
        <v>7359</v>
      </c>
      <c r="E1801" s="7" t="s">
        <v>34</v>
      </c>
      <c r="F1801" s="7" t="s">
        <v>35</v>
      </c>
      <c r="G1801" s="7" t="s">
        <v>7359</v>
      </c>
      <c r="H1801" t="s">
        <v>7360</v>
      </c>
      <c r="I1801" s="7" t="s">
        <v>41</v>
      </c>
      <c r="J1801" s="7" t="s">
        <v>8005</v>
      </c>
      <c r="K1801" s="7" t="s">
        <v>8005</v>
      </c>
      <c r="L1801" s="36">
        <v>29058</v>
      </c>
      <c r="M1801" s="7" t="s">
        <v>8005</v>
      </c>
      <c r="N1801" s="36">
        <v>0</v>
      </c>
      <c r="O1801" s="36">
        <v>21837</v>
      </c>
      <c r="P1801" s="36">
        <v>7015</v>
      </c>
      <c r="Q1801" s="36">
        <v>0</v>
      </c>
      <c r="R1801" s="36">
        <v>206</v>
      </c>
      <c r="S1801" s="36">
        <v>0</v>
      </c>
      <c r="T1801" s="36">
        <v>29058</v>
      </c>
      <c r="U1801" s="36">
        <v>0</v>
      </c>
    </row>
    <row r="1802" spans="1:21" ht="15" customHeight="1" x14ac:dyDescent="0.2">
      <c r="A1802" t="s">
        <v>7308</v>
      </c>
      <c r="B1802" s="7" t="s">
        <v>7361</v>
      </c>
      <c r="C1802" s="7" t="s">
        <v>7310</v>
      </c>
      <c r="D1802" s="7" t="s">
        <v>7362</v>
      </c>
      <c r="E1802" s="7" t="s">
        <v>34</v>
      </c>
      <c r="F1802" s="7" t="s">
        <v>35</v>
      </c>
      <c r="G1802" s="7" t="s">
        <v>7362</v>
      </c>
      <c r="H1802" t="s">
        <v>7363</v>
      </c>
      <c r="I1802" s="7" t="s">
        <v>41</v>
      </c>
      <c r="J1802" s="7" t="s">
        <v>8005</v>
      </c>
      <c r="K1802" s="7" t="s">
        <v>8005</v>
      </c>
      <c r="L1802" s="36">
        <v>1256821</v>
      </c>
      <c r="M1802" s="7" t="s">
        <v>8005</v>
      </c>
      <c r="N1802" s="36">
        <v>0</v>
      </c>
      <c r="O1802" s="36">
        <v>740181</v>
      </c>
      <c r="P1802" s="36">
        <v>0</v>
      </c>
      <c r="Q1802" s="36">
        <v>0</v>
      </c>
      <c r="R1802" s="36">
        <v>176813</v>
      </c>
      <c r="S1802" s="36">
        <v>0</v>
      </c>
      <c r="T1802" s="36">
        <v>916994</v>
      </c>
      <c r="U1802" s="36">
        <v>339827</v>
      </c>
    </row>
    <row r="1803" spans="1:21" ht="15" customHeight="1" x14ac:dyDescent="0.2">
      <c r="A1803" t="s">
        <v>7308</v>
      </c>
      <c r="B1803" s="7" t="s">
        <v>7364</v>
      </c>
      <c r="C1803" s="7" t="s">
        <v>7310</v>
      </c>
      <c r="D1803" s="7" t="s">
        <v>7365</v>
      </c>
      <c r="E1803" s="7" t="s">
        <v>34</v>
      </c>
      <c r="F1803" s="7" t="s">
        <v>35</v>
      </c>
      <c r="G1803" s="7" t="s">
        <v>7365</v>
      </c>
      <c r="H1803" t="s">
        <v>7366</v>
      </c>
      <c r="I1803" s="7" t="s">
        <v>41</v>
      </c>
      <c r="J1803" s="7" t="s">
        <v>8005</v>
      </c>
      <c r="K1803" s="7" t="s">
        <v>8005</v>
      </c>
      <c r="L1803" s="36">
        <v>2138642</v>
      </c>
      <c r="M1803" s="7" t="s">
        <v>8005</v>
      </c>
      <c r="N1803" s="36">
        <v>514466</v>
      </c>
      <c r="O1803" s="36">
        <v>1603567</v>
      </c>
      <c r="P1803" s="36">
        <v>0</v>
      </c>
      <c r="Q1803" s="36">
        <v>0</v>
      </c>
      <c r="R1803" s="36">
        <v>20609</v>
      </c>
      <c r="S1803" s="36">
        <v>0</v>
      </c>
      <c r="T1803" s="36">
        <v>2138642</v>
      </c>
      <c r="U1803" s="36">
        <v>0</v>
      </c>
    </row>
    <row r="1804" spans="1:21" ht="15" customHeight="1" x14ac:dyDescent="0.2">
      <c r="A1804" t="s">
        <v>7308</v>
      </c>
      <c r="B1804" s="7" t="s">
        <v>7367</v>
      </c>
      <c r="C1804" s="7" t="s">
        <v>7310</v>
      </c>
      <c r="D1804" s="7" t="s">
        <v>7368</v>
      </c>
      <c r="E1804" s="7" t="s">
        <v>34</v>
      </c>
      <c r="F1804" s="7" t="s">
        <v>35</v>
      </c>
      <c r="G1804" s="7" t="s">
        <v>7368</v>
      </c>
      <c r="H1804" t="s">
        <v>7369</v>
      </c>
      <c r="I1804" s="7" t="s">
        <v>41</v>
      </c>
      <c r="J1804" s="7" t="s">
        <v>8005</v>
      </c>
      <c r="K1804" s="7" t="s">
        <v>8005</v>
      </c>
      <c r="L1804" s="36">
        <v>29452</v>
      </c>
      <c r="M1804" s="7" t="s">
        <v>8005</v>
      </c>
      <c r="N1804" s="36">
        <v>0</v>
      </c>
      <c r="O1804" s="36">
        <v>12300</v>
      </c>
      <c r="P1804" s="36">
        <v>17058</v>
      </c>
      <c r="Q1804" s="36">
        <v>0</v>
      </c>
      <c r="R1804" s="36">
        <v>94</v>
      </c>
      <c r="S1804" s="36">
        <v>0</v>
      </c>
      <c r="T1804" s="36">
        <v>29452</v>
      </c>
      <c r="U1804" s="36">
        <v>0</v>
      </c>
    </row>
    <row r="1805" spans="1:21" ht="15" customHeight="1" x14ac:dyDescent="0.2">
      <c r="A1805" t="s">
        <v>7308</v>
      </c>
      <c r="B1805" s="7" t="s">
        <v>7370</v>
      </c>
      <c r="C1805" s="7" t="s">
        <v>7310</v>
      </c>
      <c r="D1805" s="7" t="s">
        <v>7371</v>
      </c>
      <c r="E1805" s="7" t="s">
        <v>34</v>
      </c>
      <c r="F1805" s="7" t="s">
        <v>35</v>
      </c>
      <c r="G1805" s="7" t="s">
        <v>7371</v>
      </c>
      <c r="H1805" t="s">
        <v>7372</v>
      </c>
      <c r="I1805" s="7" t="s">
        <v>41</v>
      </c>
      <c r="J1805" s="7" t="s">
        <v>8005</v>
      </c>
      <c r="K1805" s="7" t="s">
        <v>8005</v>
      </c>
      <c r="L1805" s="36">
        <v>819951</v>
      </c>
      <c r="M1805" s="7" t="s">
        <v>8005</v>
      </c>
      <c r="N1805" s="36">
        <v>0</v>
      </c>
      <c r="O1805" s="36">
        <v>420489</v>
      </c>
      <c r="P1805" s="36">
        <v>391311</v>
      </c>
      <c r="Q1805" s="36">
        <v>0</v>
      </c>
      <c r="R1805" s="36">
        <v>8151</v>
      </c>
      <c r="S1805" s="36">
        <v>0</v>
      </c>
      <c r="T1805" s="36">
        <v>819951</v>
      </c>
      <c r="U1805" s="36">
        <v>0</v>
      </c>
    </row>
    <row r="1806" spans="1:21" ht="15" customHeight="1" x14ac:dyDescent="0.2">
      <c r="A1806" t="s">
        <v>7308</v>
      </c>
      <c r="B1806" s="7" t="s">
        <v>7373</v>
      </c>
      <c r="C1806" s="7" t="s">
        <v>7310</v>
      </c>
      <c r="D1806" s="7" t="s">
        <v>7374</v>
      </c>
      <c r="E1806" s="7" t="s">
        <v>34</v>
      </c>
      <c r="F1806" s="7" t="s">
        <v>35</v>
      </c>
      <c r="G1806" s="7" t="s">
        <v>7374</v>
      </c>
      <c r="H1806" t="s">
        <v>7375</v>
      </c>
      <c r="I1806" s="7" t="s">
        <v>41</v>
      </c>
      <c r="J1806" s="7" t="s">
        <v>8005</v>
      </c>
      <c r="K1806" s="7" t="s">
        <v>8005</v>
      </c>
      <c r="L1806" s="36">
        <v>495691</v>
      </c>
      <c r="M1806" s="7" t="s">
        <v>8005</v>
      </c>
      <c r="N1806" s="36">
        <v>120032</v>
      </c>
      <c r="O1806" s="36">
        <v>321588</v>
      </c>
      <c r="P1806" s="36">
        <v>52899</v>
      </c>
      <c r="Q1806" s="36">
        <v>0</v>
      </c>
      <c r="R1806" s="36">
        <v>1172</v>
      </c>
      <c r="S1806" s="36">
        <v>0</v>
      </c>
      <c r="T1806" s="36">
        <v>495691</v>
      </c>
      <c r="U1806" s="36">
        <v>0</v>
      </c>
    </row>
    <row r="1807" spans="1:21" ht="15" customHeight="1" x14ac:dyDescent="0.2">
      <c r="A1807" t="s">
        <v>7308</v>
      </c>
      <c r="B1807" s="7" t="s">
        <v>7376</v>
      </c>
      <c r="C1807" s="7" t="s">
        <v>7310</v>
      </c>
      <c r="D1807" s="7" t="s">
        <v>7377</v>
      </c>
      <c r="E1807" s="7" t="s">
        <v>34</v>
      </c>
      <c r="F1807" s="7" t="s">
        <v>35</v>
      </c>
      <c r="G1807" s="7" t="s">
        <v>7377</v>
      </c>
      <c r="H1807" t="s">
        <v>7378</v>
      </c>
      <c r="I1807" s="7" t="s">
        <v>41</v>
      </c>
      <c r="J1807" s="7" t="s">
        <v>8005</v>
      </c>
      <c r="K1807" s="7" t="s">
        <v>8005</v>
      </c>
      <c r="L1807" s="36">
        <v>962762</v>
      </c>
      <c r="M1807" s="7" t="s">
        <v>8005</v>
      </c>
      <c r="N1807" s="36">
        <v>0</v>
      </c>
      <c r="O1807" s="36">
        <v>385412</v>
      </c>
      <c r="P1807" s="36">
        <v>377316</v>
      </c>
      <c r="Q1807" s="36">
        <v>0</v>
      </c>
      <c r="R1807" s="36">
        <v>13258</v>
      </c>
      <c r="S1807" s="36">
        <v>0</v>
      </c>
      <c r="T1807" s="36">
        <v>775986</v>
      </c>
      <c r="U1807" s="36">
        <v>186776</v>
      </c>
    </row>
    <row r="1808" spans="1:21" ht="15" customHeight="1" x14ac:dyDescent="0.2">
      <c r="A1808" t="s">
        <v>7308</v>
      </c>
      <c r="B1808" s="7" t="s">
        <v>7379</v>
      </c>
      <c r="C1808" s="7" t="s">
        <v>7310</v>
      </c>
      <c r="D1808" s="7" t="s">
        <v>7380</v>
      </c>
      <c r="E1808" s="7" t="s">
        <v>34</v>
      </c>
      <c r="F1808" s="7" t="s">
        <v>35</v>
      </c>
      <c r="G1808" s="7" t="s">
        <v>7380</v>
      </c>
      <c r="H1808" t="s">
        <v>7381</v>
      </c>
      <c r="I1808" s="7" t="s">
        <v>41</v>
      </c>
      <c r="J1808" s="7" t="s">
        <v>8005</v>
      </c>
      <c r="K1808" s="7" t="s">
        <v>8005</v>
      </c>
      <c r="L1808" s="36">
        <v>998164</v>
      </c>
      <c r="M1808" s="7" t="s">
        <v>8005</v>
      </c>
      <c r="N1808" s="36">
        <v>95073</v>
      </c>
      <c r="O1808" s="36">
        <v>609611</v>
      </c>
      <c r="P1808" s="36">
        <v>0</v>
      </c>
      <c r="Q1808" s="36">
        <v>186704</v>
      </c>
      <c r="R1808" s="36">
        <v>106776</v>
      </c>
      <c r="S1808" s="36">
        <v>0</v>
      </c>
      <c r="T1808" s="36">
        <v>998164</v>
      </c>
      <c r="U1808" s="36">
        <v>0</v>
      </c>
    </row>
    <row r="1809" spans="1:21" ht="15" customHeight="1" x14ac:dyDescent="0.2">
      <c r="A1809" t="s">
        <v>7308</v>
      </c>
      <c r="B1809" s="7" t="s">
        <v>7382</v>
      </c>
      <c r="C1809" s="7" t="s">
        <v>7310</v>
      </c>
      <c r="D1809" s="7" t="s">
        <v>7383</v>
      </c>
      <c r="E1809" s="7" t="s">
        <v>34</v>
      </c>
      <c r="F1809" s="7" t="s">
        <v>35</v>
      </c>
      <c r="G1809" s="7" t="s">
        <v>7383</v>
      </c>
      <c r="H1809" t="s">
        <v>7384</v>
      </c>
      <c r="I1809" s="7" t="s">
        <v>41</v>
      </c>
      <c r="J1809" s="7" t="s">
        <v>8005</v>
      </c>
      <c r="K1809" s="7" t="s">
        <v>8005</v>
      </c>
      <c r="L1809" s="36">
        <v>556282</v>
      </c>
      <c r="M1809" s="7" t="s">
        <v>8005</v>
      </c>
      <c r="N1809" s="36">
        <v>0</v>
      </c>
      <c r="O1809" s="36">
        <v>367566</v>
      </c>
      <c r="P1809" s="36">
        <v>184195</v>
      </c>
      <c r="Q1809" s="36">
        <v>0</v>
      </c>
      <c r="R1809" s="36">
        <v>0</v>
      </c>
      <c r="S1809" s="36">
        <v>0</v>
      </c>
      <c r="T1809" s="36">
        <v>551761</v>
      </c>
      <c r="U1809" s="36">
        <v>4521</v>
      </c>
    </row>
    <row r="1810" spans="1:21" ht="15" customHeight="1" x14ac:dyDescent="0.2">
      <c r="A1810" t="s">
        <v>7308</v>
      </c>
      <c r="B1810" s="7" t="s">
        <v>7385</v>
      </c>
      <c r="C1810" s="7" t="s">
        <v>7310</v>
      </c>
      <c r="D1810" s="7" t="s">
        <v>7386</v>
      </c>
      <c r="E1810" s="7" t="s">
        <v>34</v>
      </c>
      <c r="F1810" s="7" t="s">
        <v>35</v>
      </c>
      <c r="G1810" s="7" t="s">
        <v>7386</v>
      </c>
      <c r="H1810" t="s">
        <v>7387</v>
      </c>
      <c r="I1810" s="7" t="s">
        <v>41</v>
      </c>
      <c r="J1810" s="7" t="s">
        <v>8005</v>
      </c>
      <c r="K1810" s="7" t="s">
        <v>8005</v>
      </c>
      <c r="L1810" s="36">
        <v>4443330</v>
      </c>
      <c r="M1810" s="7" t="s">
        <v>8005</v>
      </c>
      <c r="N1810" s="36">
        <v>492964</v>
      </c>
      <c r="O1810" s="36">
        <v>3384678</v>
      </c>
      <c r="P1810" s="36">
        <v>0</v>
      </c>
      <c r="Q1810" s="36">
        <v>0</v>
      </c>
      <c r="R1810" s="36">
        <v>463352</v>
      </c>
      <c r="S1810" s="36">
        <v>0</v>
      </c>
      <c r="T1810" s="36">
        <v>4340994</v>
      </c>
      <c r="U1810" s="36">
        <v>102336</v>
      </c>
    </row>
    <row r="1811" spans="1:21" ht="15" customHeight="1" x14ac:dyDescent="0.2">
      <c r="A1811" t="s">
        <v>7308</v>
      </c>
      <c r="B1811" s="7" t="s">
        <v>7388</v>
      </c>
      <c r="C1811" s="7" t="s">
        <v>7310</v>
      </c>
      <c r="D1811" s="7" t="s">
        <v>7383</v>
      </c>
      <c r="E1811" s="7" t="s">
        <v>7389</v>
      </c>
      <c r="F1811" s="7" t="s">
        <v>7390</v>
      </c>
      <c r="G1811" s="7" t="s">
        <v>7391</v>
      </c>
      <c r="H1811" t="s">
        <v>7392</v>
      </c>
      <c r="I1811" s="7" t="s">
        <v>98</v>
      </c>
      <c r="J1811" s="7" t="s">
        <v>8007</v>
      </c>
      <c r="K1811" s="7" t="s">
        <v>8006</v>
      </c>
      <c r="L1811" s="36">
        <v>0</v>
      </c>
      <c r="M1811" s="7" t="s">
        <v>8005</v>
      </c>
      <c r="N1811" s="36">
        <v>0</v>
      </c>
      <c r="O1811" s="36">
        <v>0</v>
      </c>
      <c r="P1811" s="36">
        <v>0</v>
      </c>
      <c r="Q1811" s="36">
        <v>0</v>
      </c>
      <c r="R1811" s="36">
        <v>0</v>
      </c>
      <c r="S1811" s="36">
        <v>0</v>
      </c>
      <c r="T1811" s="36">
        <v>0</v>
      </c>
      <c r="U1811" s="36">
        <v>0</v>
      </c>
    </row>
    <row r="1812" spans="1:21" ht="15" customHeight="1" x14ac:dyDescent="0.2">
      <c r="A1812" t="s">
        <v>7308</v>
      </c>
      <c r="B1812" s="7" t="s">
        <v>7393</v>
      </c>
      <c r="C1812" s="7" t="s">
        <v>7310</v>
      </c>
      <c r="D1812" s="7" t="s">
        <v>7314</v>
      </c>
      <c r="E1812" s="7" t="s">
        <v>7394</v>
      </c>
      <c r="F1812" s="7" t="s">
        <v>7395</v>
      </c>
      <c r="G1812" s="7" t="s">
        <v>7396</v>
      </c>
      <c r="H1812" t="s">
        <v>7397</v>
      </c>
      <c r="I1812" s="7" t="s">
        <v>98</v>
      </c>
      <c r="J1812" s="7" t="s">
        <v>8005</v>
      </c>
      <c r="K1812" s="7" t="s">
        <v>8005</v>
      </c>
      <c r="L1812" s="36">
        <v>107644</v>
      </c>
      <c r="M1812" s="7" t="s">
        <v>8005</v>
      </c>
      <c r="N1812" s="36">
        <v>26066</v>
      </c>
      <c r="O1812" s="36">
        <v>52913</v>
      </c>
      <c r="P1812" s="36">
        <v>28410</v>
      </c>
      <c r="Q1812" s="36">
        <v>0</v>
      </c>
      <c r="R1812" s="36">
        <v>255</v>
      </c>
      <c r="S1812" s="36">
        <v>0</v>
      </c>
      <c r="T1812" s="36">
        <v>107644</v>
      </c>
      <c r="U1812" s="36">
        <v>0</v>
      </c>
    </row>
    <row r="1813" spans="1:21" ht="15" customHeight="1" x14ac:dyDescent="0.2">
      <c r="A1813" t="s">
        <v>7308</v>
      </c>
      <c r="B1813" s="7" t="s">
        <v>7398</v>
      </c>
      <c r="C1813" s="7" t="s">
        <v>7310</v>
      </c>
      <c r="D1813" s="7" t="s">
        <v>7311</v>
      </c>
      <c r="E1813" s="7" t="s">
        <v>7399</v>
      </c>
      <c r="F1813" s="7" t="s">
        <v>7400</v>
      </c>
      <c r="G1813" s="7" t="s">
        <v>7401</v>
      </c>
      <c r="H1813" t="s">
        <v>7402</v>
      </c>
      <c r="I1813" s="7" t="s">
        <v>98</v>
      </c>
      <c r="J1813" s="7" t="s">
        <v>8005</v>
      </c>
      <c r="K1813" s="7" t="s">
        <v>8005</v>
      </c>
      <c r="L1813" s="36">
        <v>129554</v>
      </c>
      <c r="M1813" s="7" t="s">
        <v>8005</v>
      </c>
      <c r="N1813" s="36">
        <v>0</v>
      </c>
      <c r="O1813" s="36">
        <v>23108</v>
      </c>
      <c r="P1813" s="36">
        <v>71046</v>
      </c>
      <c r="Q1813" s="36">
        <v>330</v>
      </c>
      <c r="R1813" s="36">
        <v>0</v>
      </c>
      <c r="S1813" s="36">
        <v>0</v>
      </c>
      <c r="T1813" s="36">
        <v>94484</v>
      </c>
      <c r="U1813" s="36">
        <v>35070</v>
      </c>
    </row>
    <row r="1814" spans="1:21" ht="15" customHeight="1" x14ac:dyDescent="0.2">
      <c r="A1814" t="s">
        <v>7308</v>
      </c>
      <c r="B1814" s="7" t="s">
        <v>7403</v>
      </c>
      <c r="C1814" s="7" t="s">
        <v>7310</v>
      </c>
      <c r="D1814" s="7" t="s">
        <v>7344</v>
      </c>
      <c r="E1814" s="7" t="s">
        <v>7404</v>
      </c>
      <c r="F1814" s="7" t="s">
        <v>7405</v>
      </c>
      <c r="G1814" s="7" t="s">
        <v>7406</v>
      </c>
      <c r="H1814" t="s">
        <v>7407</v>
      </c>
      <c r="I1814" s="7" t="s">
        <v>98</v>
      </c>
      <c r="J1814" s="7" t="s">
        <v>8005</v>
      </c>
      <c r="K1814" s="7" t="s">
        <v>8005</v>
      </c>
      <c r="L1814" s="36">
        <v>202691</v>
      </c>
      <c r="M1814" s="7" t="s">
        <v>8005</v>
      </c>
      <c r="N1814" s="36">
        <v>48676</v>
      </c>
      <c r="O1814" s="36">
        <v>98849</v>
      </c>
      <c r="P1814" s="36">
        <v>53167</v>
      </c>
      <c r="Q1814" s="36">
        <v>0</v>
      </c>
      <c r="R1814" s="36">
        <v>1999</v>
      </c>
      <c r="S1814" s="36">
        <v>0</v>
      </c>
      <c r="T1814" s="36">
        <v>202691</v>
      </c>
      <c r="U1814" s="36">
        <v>0</v>
      </c>
    </row>
    <row r="1815" spans="1:21" ht="15" customHeight="1" x14ac:dyDescent="0.2">
      <c r="A1815" t="s">
        <v>7308</v>
      </c>
      <c r="B1815" s="7" t="s">
        <v>7408</v>
      </c>
      <c r="C1815" s="7" t="s">
        <v>7310</v>
      </c>
      <c r="D1815" s="7" t="s">
        <v>7386</v>
      </c>
      <c r="E1815" s="7" t="s">
        <v>7409</v>
      </c>
      <c r="F1815" s="7" t="s">
        <v>7410</v>
      </c>
      <c r="G1815" s="7" t="s">
        <v>7411</v>
      </c>
      <c r="H1815" t="s">
        <v>7412</v>
      </c>
      <c r="I1815" s="7" t="s">
        <v>98</v>
      </c>
      <c r="J1815" s="7" t="s">
        <v>8006</v>
      </c>
      <c r="K1815" s="7" t="s">
        <v>8006</v>
      </c>
      <c r="L1815" s="36">
        <v>0</v>
      </c>
      <c r="M1815" s="7" t="s">
        <v>8006</v>
      </c>
      <c r="N1815" s="36">
        <v>0</v>
      </c>
      <c r="O1815" s="36">
        <v>0</v>
      </c>
      <c r="P1815" s="36">
        <v>0</v>
      </c>
      <c r="Q1815" s="36">
        <v>0</v>
      </c>
      <c r="R1815" s="36">
        <v>0</v>
      </c>
      <c r="S1815" s="36">
        <v>0</v>
      </c>
      <c r="T1815" s="36">
        <v>0</v>
      </c>
      <c r="U1815" s="36">
        <v>0</v>
      </c>
    </row>
    <row r="1816" spans="1:21" ht="15" customHeight="1" x14ac:dyDescent="0.2">
      <c r="A1816" t="s">
        <v>7308</v>
      </c>
      <c r="B1816" s="7" t="s">
        <v>7413</v>
      </c>
      <c r="C1816" s="7" t="s">
        <v>7310</v>
      </c>
      <c r="D1816" s="7" t="s">
        <v>7311</v>
      </c>
      <c r="E1816" s="7" t="s">
        <v>7414</v>
      </c>
      <c r="F1816" s="7" t="s">
        <v>7415</v>
      </c>
      <c r="G1816" s="7" t="s">
        <v>7416</v>
      </c>
      <c r="H1816" t="s">
        <v>7417</v>
      </c>
      <c r="I1816" s="7" t="s">
        <v>98</v>
      </c>
      <c r="J1816" s="7" t="s">
        <v>8007</v>
      </c>
      <c r="K1816" s="7" t="s">
        <v>8005</v>
      </c>
      <c r="L1816" s="36">
        <v>0</v>
      </c>
      <c r="M1816" s="7" t="s">
        <v>8006</v>
      </c>
      <c r="N1816" s="36">
        <v>0</v>
      </c>
      <c r="O1816" s="36">
        <v>0</v>
      </c>
      <c r="P1816" s="36">
        <v>0</v>
      </c>
      <c r="Q1816" s="36">
        <v>0</v>
      </c>
      <c r="R1816" s="36">
        <v>0</v>
      </c>
      <c r="S1816" s="36">
        <v>0</v>
      </c>
      <c r="T1816" s="36">
        <v>0</v>
      </c>
      <c r="U1816" s="36">
        <v>0</v>
      </c>
    </row>
    <row r="1817" spans="1:21" ht="15" customHeight="1" x14ac:dyDescent="0.2">
      <c r="A1817" t="s">
        <v>7308</v>
      </c>
      <c r="B1817" s="7" t="s">
        <v>7418</v>
      </c>
      <c r="C1817" s="7" t="s">
        <v>7310</v>
      </c>
      <c r="D1817" s="7" t="s">
        <v>7386</v>
      </c>
      <c r="E1817" s="7" t="s">
        <v>7419</v>
      </c>
      <c r="F1817" s="7" t="s">
        <v>7420</v>
      </c>
      <c r="G1817" s="7" t="s">
        <v>7421</v>
      </c>
      <c r="H1817" t="s">
        <v>7422</v>
      </c>
      <c r="I1817" s="7" t="s">
        <v>98</v>
      </c>
      <c r="J1817" s="7" t="s">
        <v>8005</v>
      </c>
      <c r="K1817" s="7" t="s">
        <v>8005</v>
      </c>
      <c r="L1817" s="36">
        <v>55449</v>
      </c>
      <c r="M1817" s="7" t="s">
        <v>8005</v>
      </c>
      <c r="N1817" s="36">
        <v>6850</v>
      </c>
      <c r="O1817" s="36">
        <v>14619</v>
      </c>
      <c r="P1817" s="36">
        <v>17660</v>
      </c>
      <c r="Q1817" s="36">
        <v>0</v>
      </c>
      <c r="R1817" s="36">
        <v>16320</v>
      </c>
      <c r="S1817" s="36">
        <v>0</v>
      </c>
      <c r="T1817" s="36">
        <v>55449</v>
      </c>
      <c r="U1817" s="36">
        <v>0</v>
      </c>
    </row>
    <row r="1818" spans="1:21" ht="15" customHeight="1" x14ac:dyDescent="0.2">
      <c r="A1818" t="s">
        <v>7308</v>
      </c>
      <c r="B1818" s="7" t="s">
        <v>7423</v>
      </c>
      <c r="C1818" s="7" t="s">
        <v>7310</v>
      </c>
      <c r="D1818" s="7" t="s">
        <v>7356</v>
      </c>
      <c r="E1818" s="7" t="s">
        <v>7424</v>
      </c>
      <c r="F1818" s="7" t="s">
        <v>7425</v>
      </c>
      <c r="G1818" s="7" t="s">
        <v>7426</v>
      </c>
      <c r="H1818" t="s">
        <v>7427</v>
      </c>
      <c r="I1818" s="7" t="s">
        <v>98</v>
      </c>
      <c r="J1818" s="7" t="s">
        <v>8005</v>
      </c>
      <c r="K1818" s="7" t="s">
        <v>8005</v>
      </c>
      <c r="L1818" s="36">
        <v>92157</v>
      </c>
      <c r="M1818" s="7" t="s">
        <v>8005</v>
      </c>
      <c r="N1818" s="36">
        <v>0</v>
      </c>
      <c r="O1818" s="36">
        <v>35352</v>
      </c>
      <c r="P1818" s="36">
        <v>35352</v>
      </c>
      <c r="Q1818" s="36">
        <v>234</v>
      </c>
      <c r="R1818" s="36">
        <v>0</v>
      </c>
      <c r="S1818" s="36">
        <v>0</v>
      </c>
      <c r="T1818" s="36">
        <v>70938</v>
      </c>
      <c r="U1818" s="36">
        <v>21219</v>
      </c>
    </row>
    <row r="1819" spans="1:21" ht="15" customHeight="1" x14ac:dyDescent="0.2">
      <c r="A1819" t="s">
        <v>7308</v>
      </c>
      <c r="B1819" s="7" t="s">
        <v>7428</v>
      </c>
      <c r="C1819" s="7" t="s">
        <v>7310</v>
      </c>
      <c r="D1819" s="7" t="s">
        <v>7341</v>
      </c>
      <c r="E1819" s="7" t="s">
        <v>7429</v>
      </c>
      <c r="F1819" s="7" t="s">
        <v>7430</v>
      </c>
      <c r="G1819" s="7" t="s">
        <v>7431</v>
      </c>
      <c r="H1819" t="s">
        <v>7432</v>
      </c>
      <c r="I1819" s="7" t="s">
        <v>98</v>
      </c>
      <c r="J1819" s="7" t="s">
        <v>8005</v>
      </c>
      <c r="K1819" s="7" t="s">
        <v>8005</v>
      </c>
      <c r="L1819" s="36">
        <v>121980</v>
      </c>
      <c r="M1819" s="7" t="s">
        <v>8005</v>
      </c>
      <c r="N1819" s="36">
        <v>29490</v>
      </c>
      <c r="O1819" s="36">
        <v>59861</v>
      </c>
      <c r="P1819" s="36">
        <v>32132</v>
      </c>
      <c r="Q1819" s="36">
        <v>0</v>
      </c>
      <c r="R1819" s="36">
        <v>497</v>
      </c>
      <c r="S1819" s="36">
        <v>0</v>
      </c>
      <c r="T1819" s="36">
        <v>121980</v>
      </c>
      <c r="U1819" s="36">
        <v>0</v>
      </c>
    </row>
    <row r="1820" spans="1:21" ht="15" customHeight="1" x14ac:dyDescent="0.2">
      <c r="A1820" t="s">
        <v>7308</v>
      </c>
      <c r="B1820" s="7" t="s">
        <v>7433</v>
      </c>
      <c r="C1820" s="7" t="s">
        <v>7310</v>
      </c>
      <c r="D1820" s="7" t="s">
        <v>7341</v>
      </c>
      <c r="E1820" s="7" t="s">
        <v>7434</v>
      </c>
      <c r="F1820" s="7" t="s">
        <v>7435</v>
      </c>
      <c r="G1820" s="7" t="s">
        <v>7436</v>
      </c>
      <c r="H1820" t="s">
        <v>7437</v>
      </c>
      <c r="I1820" s="7" t="s">
        <v>98</v>
      </c>
      <c r="J1820" s="7" t="s">
        <v>8006</v>
      </c>
      <c r="K1820" s="7" t="s">
        <v>8006</v>
      </c>
      <c r="L1820" s="36">
        <v>0</v>
      </c>
      <c r="M1820" s="7" t="s">
        <v>8006</v>
      </c>
      <c r="N1820" s="36">
        <v>0</v>
      </c>
      <c r="O1820" s="36">
        <v>0</v>
      </c>
      <c r="P1820" s="36">
        <v>0</v>
      </c>
      <c r="Q1820" s="36">
        <v>0</v>
      </c>
      <c r="R1820" s="36">
        <v>0</v>
      </c>
      <c r="S1820" s="36">
        <v>0</v>
      </c>
      <c r="T1820" s="36">
        <v>0</v>
      </c>
      <c r="U1820" s="36">
        <v>0</v>
      </c>
    </row>
    <row r="1821" spans="1:21" ht="15" customHeight="1" x14ac:dyDescent="0.2">
      <c r="A1821" t="s">
        <v>7438</v>
      </c>
      <c r="B1821" s="7" t="s">
        <v>7439</v>
      </c>
      <c r="C1821" s="7" t="s">
        <v>7440</v>
      </c>
      <c r="D1821" s="7" t="s">
        <v>7441</v>
      </c>
      <c r="E1821" s="7" t="s">
        <v>34</v>
      </c>
      <c r="F1821" s="7" t="s">
        <v>35</v>
      </c>
      <c r="G1821" s="7" t="s">
        <v>7441</v>
      </c>
      <c r="H1821" t="s">
        <v>7442</v>
      </c>
      <c r="I1821" s="7" t="s">
        <v>37</v>
      </c>
      <c r="J1821" s="7" t="s">
        <v>8005</v>
      </c>
      <c r="K1821" s="7" t="s">
        <v>8005</v>
      </c>
      <c r="L1821" s="36">
        <v>103569</v>
      </c>
      <c r="M1821" s="7" t="s">
        <v>8005</v>
      </c>
      <c r="N1821" s="36">
        <v>24985</v>
      </c>
      <c r="O1821" s="36">
        <v>77922</v>
      </c>
      <c r="P1821" s="36">
        <v>0</v>
      </c>
      <c r="Q1821" s="36">
        <v>0</v>
      </c>
      <c r="R1821" s="36">
        <v>662</v>
      </c>
      <c r="S1821" s="36">
        <v>0</v>
      </c>
      <c r="T1821" s="36">
        <v>103569</v>
      </c>
      <c r="U1821" s="36">
        <v>0</v>
      </c>
    </row>
    <row r="1822" spans="1:21" ht="15" customHeight="1" x14ac:dyDescent="0.2">
      <c r="A1822" t="s">
        <v>7438</v>
      </c>
      <c r="B1822" s="7" t="s">
        <v>7443</v>
      </c>
      <c r="C1822" s="7" t="s">
        <v>7440</v>
      </c>
      <c r="D1822" s="7" t="s">
        <v>7444</v>
      </c>
      <c r="E1822" s="7" t="s">
        <v>34</v>
      </c>
      <c r="F1822" s="7" t="s">
        <v>35</v>
      </c>
      <c r="G1822" s="7" t="s">
        <v>7444</v>
      </c>
      <c r="H1822" t="s">
        <v>7445</v>
      </c>
      <c r="I1822" s="7" t="s">
        <v>41</v>
      </c>
      <c r="J1822" s="7" t="s">
        <v>8005</v>
      </c>
      <c r="K1822" s="7" t="s">
        <v>8005</v>
      </c>
      <c r="L1822" s="36">
        <v>71287</v>
      </c>
      <c r="M1822" s="7" t="s">
        <v>8005</v>
      </c>
      <c r="N1822" s="36">
        <v>17262</v>
      </c>
      <c r="O1822" s="36">
        <v>30072</v>
      </c>
      <c r="P1822" s="36">
        <v>23785</v>
      </c>
      <c r="Q1822" s="36">
        <v>0</v>
      </c>
      <c r="R1822" s="36">
        <v>168</v>
      </c>
      <c r="S1822" s="36">
        <v>0</v>
      </c>
      <c r="T1822" s="36">
        <v>71287</v>
      </c>
      <c r="U1822" s="36">
        <v>0</v>
      </c>
    </row>
    <row r="1823" spans="1:21" ht="15" customHeight="1" x14ac:dyDescent="0.2">
      <c r="A1823" t="s">
        <v>7438</v>
      </c>
      <c r="B1823" s="7" t="s">
        <v>7446</v>
      </c>
      <c r="C1823" s="7" t="s">
        <v>7440</v>
      </c>
      <c r="D1823" s="7" t="s">
        <v>7447</v>
      </c>
      <c r="E1823" s="7" t="s">
        <v>34</v>
      </c>
      <c r="F1823" s="7" t="s">
        <v>35</v>
      </c>
      <c r="G1823" s="7" t="s">
        <v>7447</v>
      </c>
      <c r="H1823" t="s">
        <v>7448</v>
      </c>
      <c r="I1823" s="7" t="s">
        <v>41</v>
      </c>
      <c r="J1823" s="7" t="s">
        <v>8005</v>
      </c>
      <c r="K1823" s="7" t="s">
        <v>8005</v>
      </c>
      <c r="L1823" s="36">
        <v>18655</v>
      </c>
      <c r="M1823" s="7" t="s">
        <v>8005</v>
      </c>
      <c r="N1823" s="36">
        <v>4518</v>
      </c>
      <c r="O1823" s="36">
        <v>6271</v>
      </c>
      <c r="P1823" s="36">
        <v>6186</v>
      </c>
      <c r="Q1823" s="36">
        <v>0</v>
      </c>
      <c r="R1823" s="36">
        <v>890</v>
      </c>
      <c r="S1823" s="36">
        <v>0</v>
      </c>
      <c r="T1823" s="36">
        <v>17865</v>
      </c>
      <c r="U1823" s="36">
        <v>790</v>
      </c>
    </row>
    <row r="1824" spans="1:21" ht="15" customHeight="1" x14ac:dyDescent="0.2">
      <c r="A1824" t="s">
        <v>7438</v>
      </c>
      <c r="B1824" s="7" t="s">
        <v>7449</v>
      </c>
      <c r="C1824" s="7" t="s">
        <v>7440</v>
      </c>
      <c r="D1824" s="7" t="s">
        <v>7450</v>
      </c>
      <c r="E1824" s="7" t="s">
        <v>34</v>
      </c>
      <c r="F1824" s="7" t="s">
        <v>35</v>
      </c>
      <c r="G1824" s="7" t="s">
        <v>7450</v>
      </c>
      <c r="H1824" t="s">
        <v>7451</v>
      </c>
      <c r="I1824" s="7" t="s">
        <v>41</v>
      </c>
      <c r="J1824" s="7" t="s">
        <v>8005</v>
      </c>
      <c r="K1824" s="7" t="s">
        <v>8005</v>
      </c>
      <c r="L1824" s="36">
        <v>21236</v>
      </c>
      <c r="M1824" s="7" t="s">
        <v>8005</v>
      </c>
      <c r="N1824" s="36">
        <v>0</v>
      </c>
      <c r="O1824" s="36">
        <v>1548</v>
      </c>
      <c r="P1824" s="36">
        <v>0</v>
      </c>
      <c r="Q1824" s="36">
        <v>0</v>
      </c>
      <c r="R1824" s="36">
        <v>10678</v>
      </c>
      <c r="S1824" s="36">
        <v>0</v>
      </c>
      <c r="T1824" s="36">
        <v>12226</v>
      </c>
      <c r="U1824" s="36">
        <v>9010</v>
      </c>
    </row>
    <row r="1825" spans="1:21" ht="15" customHeight="1" x14ac:dyDescent="0.2">
      <c r="A1825" t="s">
        <v>7438</v>
      </c>
      <c r="B1825" s="7" t="s">
        <v>7452</v>
      </c>
      <c r="C1825" s="7" t="s">
        <v>7440</v>
      </c>
      <c r="D1825" s="7" t="s">
        <v>7453</v>
      </c>
      <c r="E1825" s="7" t="s">
        <v>34</v>
      </c>
      <c r="F1825" s="7" t="s">
        <v>35</v>
      </c>
      <c r="G1825" s="7" t="s">
        <v>7453</v>
      </c>
      <c r="H1825" t="s">
        <v>7454</v>
      </c>
      <c r="I1825" s="7" t="s">
        <v>41</v>
      </c>
      <c r="J1825" s="7" t="s">
        <v>8005</v>
      </c>
      <c r="K1825" s="7" t="s">
        <v>8005</v>
      </c>
      <c r="L1825" s="36">
        <v>58348</v>
      </c>
      <c r="M1825" s="7" t="s">
        <v>8005</v>
      </c>
      <c r="N1825" s="36">
        <v>0</v>
      </c>
      <c r="O1825" s="36">
        <v>0</v>
      </c>
      <c r="P1825" s="36">
        <v>37293</v>
      </c>
      <c r="Q1825" s="36">
        <v>18287</v>
      </c>
      <c r="R1825" s="36">
        <v>2768</v>
      </c>
      <c r="S1825" s="36">
        <v>0</v>
      </c>
      <c r="T1825" s="36">
        <v>58348</v>
      </c>
      <c r="U1825" s="36">
        <v>0</v>
      </c>
    </row>
    <row r="1826" spans="1:21" ht="15" customHeight="1" x14ac:dyDescent="0.2">
      <c r="A1826" t="s">
        <v>7438</v>
      </c>
      <c r="B1826" s="7" t="s">
        <v>7455</v>
      </c>
      <c r="C1826" s="7" t="s">
        <v>7440</v>
      </c>
      <c r="D1826" s="7" t="s">
        <v>7456</v>
      </c>
      <c r="E1826" s="7" t="s">
        <v>34</v>
      </c>
      <c r="F1826" s="7" t="s">
        <v>35</v>
      </c>
      <c r="G1826" s="7" t="s">
        <v>7456</v>
      </c>
      <c r="H1826" t="s">
        <v>7457</v>
      </c>
      <c r="I1826" s="7" t="s">
        <v>41</v>
      </c>
      <c r="J1826" s="7" t="s">
        <v>8005</v>
      </c>
      <c r="K1826" s="7" t="s">
        <v>8005</v>
      </c>
      <c r="L1826" s="36">
        <v>695310</v>
      </c>
      <c r="M1826" s="7" t="s">
        <v>8005</v>
      </c>
      <c r="N1826" s="36">
        <v>168369</v>
      </c>
      <c r="O1826" s="36">
        <v>63269</v>
      </c>
      <c r="P1826" s="36">
        <v>51222</v>
      </c>
      <c r="Q1826" s="36">
        <v>33408</v>
      </c>
      <c r="R1826" s="36">
        <v>265831</v>
      </c>
      <c r="S1826" s="36">
        <v>0</v>
      </c>
      <c r="T1826" s="36">
        <v>582099</v>
      </c>
      <c r="U1826" s="36">
        <v>113211</v>
      </c>
    </row>
    <row r="1827" spans="1:21" ht="15" customHeight="1" x14ac:dyDescent="0.2">
      <c r="A1827" t="s">
        <v>7438</v>
      </c>
      <c r="B1827" s="7" t="s">
        <v>7458</v>
      </c>
      <c r="C1827" s="7" t="s">
        <v>7440</v>
      </c>
      <c r="D1827" s="7" t="s">
        <v>7459</v>
      </c>
      <c r="E1827" s="7" t="s">
        <v>34</v>
      </c>
      <c r="F1827" s="7" t="s">
        <v>35</v>
      </c>
      <c r="G1827" s="7" t="s">
        <v>7459</v>
      </c>
      <c r="H1827" t="s">
        <v>7460</v>
      </c>
      <c r="I1827" s="7" t="s">
        <v>41</v>
      </c>
      <c r="J1827" s="7" t="s">
        <v>8005</v>
      </c>
      <c r="K1827" s="7" t="s">
        <v>8005</v>
      </c>
      <c r="L1827" s="36">
        <v>1468</v>
      </c>
      <c r="M1827" s="7" t="s">
        <v>8006</v>
      </c>
      <c r="N1827" s="36">
        <v>0</v>
      </c>
      <c r="O1827" s="36">
        <v>1465</v>
      </c>
      <c r="P1827" s="36">
        <v>0</v>
      </c>
      <c r="Q1827" s="36">
        <v>0</v>
      </c>
      <c r="R1827" s="36">
        <v>0</v>
      </c>
      <c r="S1827" s="36">
        <v>0</v>
      </c>
      <c r="T1827" s="36">
        <v>1465</v>
      </c>
      <c r="U1827" s="36">
        <v>3</v>
      </c>
    </row>
    <row r="1828" spans="1:21" ht="15" customHeight="1" x14ac:dyDescent="0.2">
      <c r="A1828" t="s">
        <v>7438</v>
      </c>
      <c r="B1828" s="7" t="s">
        <v>7461</v>
      </c>
      <c r="C1828" s="7" t="s">
        <v>7440</v>
      </c>
      <c r="D1828" s="7" t="s">
        <v>7462</v>
      </c>
      <c r="E1828" s="7" t="s">
        <v>34</v>
      </c>
      <c r="F1828" s="7" t="s">
        <v>35</v>
      </c>
      <c r="G1828" s="7" t="s">
        <v>7462</v>
      </c>
      <c r="H1828" t="s">
        <v>7463</v>
      </c>
      <c r="I1828" s="7" t="s">
        <v>41</v>
      </c>
      <c r="J1828" s="7" t="s">
        <v>8005</v>
      </c>
      <c r="K1828" s="7" t="s">
        <v>8005</v>
      </c>
      <c r="L1828" s="36">
        <v>18365</v>
      </c>
      <c r="M1828" s="7" t="s">
        <v>8006</v>
      </c>
      <c r="N1828" s="36">
        <v>0</v>
      </c>
      <c r="O1828" s="36">
        <v>3249</v>
      </c>
      <c r="P1828" s="36">
        <v>8030</v>
      </c>
      <c r="Q1828" s="36">
        <v>0</v>
      </c>
      <c r="R1828" s="36">
        <v>0</v>
      </c>
      <c r="S1828" s="36">
        <v>0</v>
      </c>
      <c r="T1828" s="36">
        <v>11279</v>
      </c>
      <c r="U1828" s="36">
        <v>7086</v>
      </c>
    </row>
    <row r="1829" spans="1:21" ht="15" customHeight="1" x14ac:dyDescent="0.2">
      <c r="A1829" t="s">
        <v>7438</v>
      </c>
      <c r="B1829" s="7" t="s">
        <v>7464</v>
      </c>
      <c r="C1829" s="7" t="s">
        <v>7440</v>
      </c>
      <c r="D1829" s="7" t="s">
        <v>7465</v>
      </c>
      <c r="E1829" s="7" t="s">
        <v>34</v>
      </c>
      <c r="F1829" s="7" t="s">
        <v>35</v>
      </c>
      <c r="G1829" s="7" t="s">
        <v>7465</v>
      </c>
      <c r="H1829" t="s">
        <v>7466</v>
      </c>
      <c r="I1829" s="7" t="s">
        <v>41</v>
      </c>
      <c r="J1829" s="7" t="s">
        <v>8005</v>
      </c>
      <c r="K1829" s="7" t="s">
        <v>8005</v>
      </c>
      <c r="L1829" s="36">
        <v>38672</v>
      </c>
      <c r="M1829" s="7" t="s">
        <v>8005</v>
      </c>
      <c r="N1829" s="36">
        <v>0</v>
      </c>
      <c r="O1829" s="36">
        <v>6388</v>
      </c>
      <c r="P1829" s="36">
        <v>0</v>
      </c>
      <c r="Q1829" s="36">
        <v>0</v>
      </c>
      <c r="R1829" s="36">
        <v>3265</v>
      </c>
      <c r="S1829" s="36">
        <v>0</v>
      </c>
      <c r="T1829" s="36">
        <v>9653</v>
      </c>
      <c r="U1829" s="36">
        <v>29019</v>
      </c>
    </row>
    <row r="1830" spans="1:21" ht="15" customHeight="1" x14ac:dyDescent="0.2">
      <c r="A1830" t="s">
        <v>7438</v>
      </c>
      <c r="B1830" s="7" t="s">
        <v>7467</v>
      </c>
      <c r="C1830" s="7" t="s">
        <v>7440</v>
      </c>
      <c r="D1830" s="7" t="s">
        <v>7468</v>
      </c>
      <c r="E1830" s="7" t="s">
        <v>34</v>
      </c>
      <c r="F1830" s="7" t="s">
        <v>35</v>
      </c>
      <c r="G1830" s="7" t="s">
        <v>7468</v>
      </c>
      <c r="H1830" t="s">
        <v>7469</v>
      </c>
      <c r="I1830" s="7" t="s">
        <v>41</v>
      </c>
      <c r="J1830" s="7" t="s">
        <v>8005</v>
      </c>
      <c r="K1830" s="7" t="s">
        <v>8005</v>
      </c>
      <c r="L1830" s="36">
        <v>1371</v>
      </c>
      <c r="M1830" s="7" t="s">
        <v>8006</v>
      </c>
      <c r="N1830" s="36">
        <v>332</v>
      </c>
      <c r="O1830" s="36">
        <v>0</v>
      </c>
      <c r="P1830" s="36">
        <v>1036</v>
      </c>
      <c r="Q1830" s="36">
        <v>0</v>
      </c>
      <c r="R1830" s="36">
        <v>0</v>
      </c>
      <c r="S1830" s="36">
        <v>0</v>
      </c>
      <c r="T1830" s="36">
        <v>1368</v>
      </c>
      <c r="U1830" s="36">
        <v>3</v>
      </c>
    </row>
    <row r="1831" spans="1:21" ht="15" customHeight="1" x14ac:dyDescent="0.2">
      <c r="A1831" t="s">
        <v>7438</v>
      </c>
      <c r="B1831" s="7" t="s">
        <v>7470</v>
      </c>
      <c r="C1831" s="7" t="s">
        <v>7440</v>
      </c>
      <c r="D1831" s="7" t="s">
        <v>7471</v>
      </c>
      <c r="E1831" s="7" t="s">
        <v>34</v>
      </c>
      <c r="F1831" s="7" t="s">
        <v>35</v>
      </c>
      <c r="G1831" s="7" t="s">
        <v>7471</v>
      </c>
      <c r="H1831" t="s">
        <v>7472</v>
      </c>
      <c r="I1831" s="7" t="s">
        <v>41</v>
      </c>
      <c r="J1831" s="7" t="s">
        <v>8005</v>
      </c>
      <c r="K1831" s="7" t="s">
        <v>8005</v>
      </c>
      <c r="L1831" s="36">
        <v>103282</v>
      </c>
      <c r="M1831" s="7" t="s">
        <v>8005</v>
      </c>
      <c r="N1831" s="36">
        <v>7464</v>
      </c>
      <c r="O1831" s="36">
        <v>44128</v>
      </c>
      <c r="P1831" s="36">
        <v>51446</v>
      </c>
      <c r="Q1831" s="36">
        <v>0</v>
      </c>
      <c r="R1831" s="36">
        <v>244</v>
      </c>
      <c r="S1831" s="36">
        <v>0</v>
      </c>
      <c r="T1831" s="36">
        <v>103282</v>
      </c>
      <c r="U1831" s="36">
        <v>0</v>
      </c>
    </row>
    <row r="1832" spans="1:21" ht="15" customHeight="1" x14ac:dyDescent="0.2">
      <c r="A1832" t="s">
        <v>7438</v>
      </c>
      <c r="B1832" s="7" t="s">
        <v>7473</v>
      </c>
      <c r="C1832" s="7" t="s">
        <v>7440</v>
      </c>
      <c r="D1832" s="7" t="s">
        <v>7474</v>
      </c>
      <c r="E1832" s="7" t="s">
        <v>34</v>
      </c>
      <c r="F1832" s="7" t="s">
        <v>35</v>
      </c>
      <c r="G1832" s="7" t="s">
        <v>7474</v>
      </c>
      <c r="H1832" t="s">
        <v>7475</v>
      </c>
      <c r="I1832" s="7" t="s">
        <v>41</v>
      </c>
      <c r="J1832" s="7" t="s">
        <v>8005</v>
      </c>
      <c r="K1832" s="7" t="s">
        <v>8005</v>
      </c>
      <c r="L1832" s="36">
        <v>2643</v>
      </c>
      <c r="M1832" s="7" t="s">
        <v>8005</v>
      </c>
      <c r="N1832" s="36">
        <v>640</v>
      </c>
      <c r="O1832" s="36">
        <v>1997</v>
      </c>
      <c r="P1832" s="36">
        <v>0</v>
      </c>
      <c r="Q1832" s="36">
        <v>0</v>
      </c>
      <c r="R1832" s="36">
        <v>6</v>
      </c>
      <c r="S1832" s="36">
        <v>0</v>
      </c>
      <c r="T1832" s="36">
        <v>2643</v>
      </c>
      <c r="U1832" s="36">
        <v>0</v>
      </c>
    </row>
    <row r="1833" spans="1:21" ht="15" customHeight="1" x14ac:dyDescent="0.2">
      <c r="A1833" t="s">
        <v>7438</v>
      </c>
      <c r="B1833" s="7" t="s">
        <v>7476</v>
      </c>
      <c r="C1833" s="7" t="s">
        <v>7440</v>
      </c>
      <c r="D1833" s="7" t="s">
        <v>7477</v>
      </c>
      <c r="E1833" s="7" t="s">
        <v>34</v>
      </c>
      <c r="F1833" s="7" t="s">
        <v>35</v>
      </c>
      <c r="G1833" s="7" t="s">
        <v>7477</v>
      </c>
      <c r="H1833" t="s">
        <v>7478</v>
      </c>
      <c r="I1833" s="7" t="s">
        <v>41</v>
      </c>
      <c r="J1833" s="7" t="s">
        <v>8005</v>
      </c>
      <c r="K1833" s="7" t="s">
        <v>8005</v>
      </c>
      <c r="L1833" s="36">
        <v>4793031</v>
      </c>
      <c r="M1833" s="7" t="s">
        <v>8005</v>
      </c>
      <c r="N1833" s="36">
        <v>0</v>
      </c>
      <c r="O1833" s="36">
        <v>0</v>
      </c>
      <c r="P1833" s="36">
        <v>1983612</v>
      </c>
      <c r="Q1833" s="36">
        <v>0</v>
      </c>
      <c r="R1833" s="36">
        <v>1671392</v>
      </c>
      <c r="S1833" s="36">
        <v>0</v>
      </c>
      <c r="T1833" s="36">
        <v>3655004</v>
      </c>
      <c r="U1833" s="36">
        <v>1138027</v>
      </c>
    </row>
    <row r="1834" spans="1:21" ht="15" customHeight="1" x14ac:dyDescent="0.2">
      <c r="A1834" t="s">
        <v>7438</v>
      </c>
      <c r="B1834" s="7" t="s">
        <v>7479</v>
      </c>
      <c r="C1834" s="7" t="s">
        <v>7440</v>
      </c>
      <c r="D1834" s="7" t="s">
        <v>7477</v>
      </c>
      <c r="E1834" s="7" t="s">
        <v>7480</v>
      </c>
      <c r="F1834" s="7" t="s">
        <v>7481</v>
      </c>
      <c r="G1834" s="7" t="s">
        <v>7482</v>
      </c>
      <c r="H1834" t="s">
        <v>7483</v>
      </c>
      <c r="I1834" s="7" t="s">
        <v>98</v>
      </c>
      <c r="J1834" s="7" t="s">
        <v>8005</v>
      </c>
      <c r="K1834" s="7" t="s">
        <v>8005</v>
      </c>
      <c r="L1834" s="36">
        <v>88953</v>
      </c>
      <c r="M1834" s="7" t="s">
        <v>8005</v>
      </c>
      <c r="N1834" s="36">
        <v>21540</v>
      </c>
      <c r="O1834" s="36">
        <v>33899</v>
      </c>
      <c r="P1834" s="36">
        <v>22186</v>
      </c>
      <c r="Q1834" s="36">
        <v>0</v>
      </c>
      <c r="R1834" s="36">
        <v>11328</v>
      </c>
      <c r="S1834" s="36">
        <v>0</v>
      </c>
      <c r="T1834" s="36">
        <v>88953</v>
      </c>
      <c r="U1834" s="36">
        <v>0</v>
      </c>
    </row>
    <row r="1835" spans="1:21" ht="15" customHeight="1" x14ac:dyDescent="0.2">
      <c r="A1835" t="s">
        <v>7438</v>
      </c>
      <c r="B1835" s="7" t="s">
        <v>7484</v>
      </c>
      <c r="C1835" s="7" t="s">
        <v>7440</v>
      </c>
      <c r="D1835" s="7" t="s">
        <v>7477</v>
      </c>
      <c r="E1835" s="7" t="s">
        <v>7485</v>
      </c>
      <c r="F1835" s="7" t="s">
        <v>7486</v>
      </c>
      <c r="G1835" s="7" t="s">
        <v>7487</v>
      </c>
      <c r="H1835" t="s">
        <v>7488</v>
      </c>
      <c r="I1835" s="7" t="s">
        <v>98</v>
      </c>
      <c r="J1835" s="7" t="s">
        <v>8005</v>
      </c>
      <c r="K1835" s="7" t="s">
        <v>8005</v>
      </c>
      <c r="L1835" s="36">
        <v>63377</v>
      </c>
      <c r="M1835" s="7" t="s">
        <v>8005</v>
      </c>
      <c r="N1835" s="36">
        <v>15347</v>
      </c>
      <c r="O1835" s="36">
        <v>24595</v>
      </c>
      <c r="P1835" s="36">
        <v>19949</v>
      </c>
      <c r="Q1835" s="36">
        <v>0</v>
      </c>
      <c r="R1835" s="36">
        <v>3486</v>
      </c>
      <c r="S1835" s="36">
        <v>0</v>
      </c>
      <c r="T1835" s="36">
        <v>63377</v>
      </c>
      <c r="U1835" s="36">
        <v>0</v>
      </c>
    </row>
    <row r="1836" spans="1:21" ht="15" customHeight="1" x14ac:dyDescent="0.2">
      <c r="A1836" t="s">
        <v>7438</v>
      </c>
      <c r="B1836" s="7" t="s">
        <v>7489</v>
      </c>
      <c r="C1836" s="7" t="s">
        <v>7440</v>
      </c>
      <c r="D1836" s="7" t="s">
        <v>7459</v>
      </c>
      <c r="E1836" s="7" t="s">
        <v>7490</v>
      </c>
      <c r="F1836" s="7" t="s">
        <v>7491</v>
      </c>
      <c r="G1836" s="7" t="s">
        <v>7492</v>
      </c>
      <c r="H1836" t="s">
        <v>7493</v>
      </c>
      <c r="I1836" s="7" t="s">
        <v>98</v>
      </c>
      <c r="J1836" s="7" t="s">
        <v>8005</v>
      </c>
      <c r="K1836" s="7" t="s">
        <v>8005</v>
      </c>
      <c r="L1836" s="36">
        <v>320547</v>
      </c>
      <c r="M1836" s="7" t="s">
        <v>8005</v>
      </c>
      <c r="N1836" s="36">
        <v>76946</v>
      </c>
      <c r="O1836" s="36">
        <v>94584</v>
      </c>
      <c r="P1836" s="36">
        <v>0</v>
      </c>
      <c r="Q1836" s="36">
        <v>9230</v>
      </c>
      <c r="R1836" s="36">
        <v>0</v>
      </c>
      <c r="S1836" s="36">
        <v>0</v>
      </c>
      <c r="T1836" s="36">
        <v>180760</v>
      </c>
      <c r="U1836" s="36">
        <v>139787</v>
      </c>
    </row>
    <row r="1837" spans="1:21" ht="15" customHeight="1" x14ac:dyDescent="0.2">
      <c r="A1837" t="s">
        <v>7438</v>
      </c>
      <c r="B1837" s="7" t="s">
        <v>7494</v>
      </c>
      <c r="C1837" s="7" t="s">
        <v>7440</v>
      </c>
      <c r="D1837" s="7" t="s">
        <v>7462</v>
      </c>
      <c r="E1837" s="7" t="s">
        <v>7495</v>
      </c>
      <c r="F1837" s="7" t="s">
        <v>7496</v>
      </c>
      <c r="G1837" s="7" t="s">
        <v>7497</v>
      </c>
      <c r="H1837" t="s">
        <v>7498</v>
      </c>
      <c r="I1837" s="7" t="s">
        <v>98</v>
      </c>
      <c r="J1837" s="7" t="s">
        <v>8005</v>
      </c>
      <c r="K1837" s="7" t="s">
        <v>8005</v>
      </c>
      <c r="L1837" s="36">
        <v>420404</v>
      </c>
      <c r="M1837" s="7" t="s">
        <v>8005</v>
      </c>
      <c r="N1837" s="36">
        <v>0</v>
      </c>
      <c r="O1837" s="36">
        <v>43756</v>
      </c>
      <c r="P1837" s="36">
        <v>163476</v>
      </c>
      <c r="Q1837" s="36">
        <v>0</v>
      </c>
      <c r="R1837" s="36">
        <v>213172</v>
      </c>
      <c r="S1837" s="36">
        <v>0</v>
      </c>
      <c r="T1837" s="36">
        <v>420404</v>
      </c>
      <c r="U1837" s="36">
        <v>0</v>
      </c>
    </row>
    <row r="1838" spans="1:21" ht="15" customHeight="1" x14ac:dyDescent="0.2">
      <c r="A1838" t="s">
        <v>7438</v>
      </c>
      <c r="B1838" s="7" t="s">
        <v>7499</v>
      </c>
      <c r="C1838" s="7" t="s">
        <v>7440</v>
      </c>
      <c r="D1838" s="7" t="s">
        <v>7465</v>
      </c>
      <c r="E1838" s="7" t="s">
        <v>7500</v>
      </c>
      <c r="F1838" s="7" t="s">
        <v>7501</v>
      </c>
      <c r="G1838" s="7" t="s">
        <v>7502</v>
      </c>
      <c r="H1838" t="s">
        <v>7503</v>
      </c>
      <c r="I1838" s="7" t="s">
        <v>98</v>
      </c>
      <c r="J1838" s="7" t="s">
        <v>8006</v>
      </c>
      <c r="K1838" s="7" t="s">
        <v>8006</v>
      </c>
      <c r="L1838" s="36">
        <v>0</v>
      </c>
      <c r="M1838" s="7" t="s">
        <v>8006</v>
      </c>
      <c r="N1838" s="36">
        <v>0</v>
      </c>
      <c r="O1838" s="36">
        <v>0</v>
      </c>
      <c r="P1838" s="36">
        <v>0</v>
      </c>
      <c r="Q1838" s="36">
        <v>0</v>
      </c>
      <c r="R1838" s="36">
        <v>0</v>
      </c>
      <c r="S1838" s="36">
        <v>0</v>
      </c>
      <c r="T1838" s="36">
        <v>0</v>
      </c>
      <c r="U1838" s="36">
        <v>0</v>
      </c>
    </row>
    <row r="1839" spans="1:21" ht="15" customHeight="1" x14ac:dyDescent="0.2">
      <c r="A1839" t="s">
        <v>7438</v>
      </c>
      <c r="B1839" s="7" t="s">
        <v>7504</v>
      </c>
      <c r="C1839" s="7" t="s">
        <v>7440</v>
      </c>
      <c r="D1839" s="7" t="s">
        <v>7474</v>
      </c>
      <c r="E1839" s="7" t="s">
        <v>7505</v>
      </c>
      <c r="F1839" s="7" t="s">
        <v>7506</v>
      </c>
      <c r="G1839" s="7" t="s">
        <v>7507</v>
      </c>
      <c r="H1839" t="s">
        <v>7508</v>
      </c>
      <c r="I1839" s="7" t="s">
        <v>98</v>
      </c>
      <c r="J1839" s="7" t="s">
        <v>8007</v>
      </c>
      <c r="K1839" s="7" t="s">
        <v>8005</v>
      </c>
      <c r="L1839" s="36">
        <v>0</v>
      </c>
      <c r="M1839" s="7" t="s">
        <v>8005</v>
      </c>
      <c r="N1839" s="36">
        <v>0</v>
      </c>
      <c r="O1839" s="36">
        <v>0</v>
      </c>
      <c r="P1839" s="36">
        <v>0</v>
      </c>
      <c r="Q1839" s="36">
        <v>0</v>
      </c>
      <c r="R1839" s="36">
        <v>0</v>
      </c>
      <c r="S1839" s="36">
        <v>0</v>
      </c>
      <c r="T1839" s="36">
        <v>0</v>
      </c>
      <c r="U1839" s="36">
        <v>0</v>
      </c>
    </row>
    <row r="1840" spans="1:21" ht="15" customHeight="1" x14ac:dyDescent="0.2">
      <c r="A1840" t="s">
        <v>7438</v>
      </c>
      <c r="B1840" s="7" t="s">
        <v>7509</v>
      </c>
      <c r="C1840" s="7" t="s">
        <v>7440</v>
      </c>
      <c r="D1840" s="7" t="s">
        <v>7441</v>
      </c>
      <c r="E1840" s="7" t="s">
        <v>7510</v>
      </c>
      <c r="F1840" s="7" t="s">
        <v>7511</v>
      </c>
      <c r="G1840" s="7" t="s">
        <v>7512</v>
      </c>
      <c r="H1840" t="s">
        <v>7513</v>
      </c>
      <c r="I1840" s="7" t="s">
        <v>98</v>
      </c>
      <c r="J1840" s="7" t="s">
        <v>8005</v>
      </c>
      <c r="K1840" s="7" t="s">
        <v>8005</v>
      </c>
      <c r="L1840" s="36">
        <v>34139</v>
      </c>
      <c r="M1840" s="7" t="s">
        <v>8005</v>
      </c>
      <c r="N1840" s="36">
        <v>0</v>
      </c>
      <c r="O1840" s="36">
        <v>0</v>
      </c>
      <c r="P1840" s="36">
        <v>0</v>
      </c>
      <c r="Q1840" s="36">
        <v>0</v>
      </c>
      <c r="R1840" s="36">
        <v>11119</v>
      </c>
      <c r="S1840" s="36">
        <v>0</v>
      </c>
      <c r="T1840" s="36">
        <v>11119</v>
      </c>
      <c r="U1840" s="36">
        <v>23020</v>
      </c>
    </row>
    <row r="1841" spans="1:21" ht="15" customHeight="1" x14ac:dyDescent="0.2">
      <c r="A1841" t="s">
        <v>7514</v>
      </c>
      <c r="B1841" s="7" t="s">
        <v>7515</v>
      </c>
      <c r="C1841" s="7" t="s">
        <v>7516</v>
      </c>
      <c r="D1841" s="7" t="s">
        <v>7517</v>
      </c>
      <c r="E1841" s="7" t="s">
        <v>34</v>
      </c>
      <c r="F1841" s="7" t="s">
        <v>35</v>
      </c>
      <c r="G1841" s="7" t="s">
        <v>7517</v>
      </c>
      <c r="H1841" t="s">
        <v>7518</v>
      </c>
      <c r="I1841" s="7" t="s">
        <v>37</v>
      </c>
      <c r="J1841" s="7" t="s">
        <v>8005</v>
      </c>
      <c r="K1841" s="7" t="s">
        <v>8005</v>
      </c>
      <c r="L1841" s="36">
        <v>53384</v>
      </c>
      <c r="M1841" s="7" t="s">
        <v>8006</v>
      </c>
      <c r="N1841" s="36">
        <v>12927</v>
      </c>
      <c r="O1841" s="36">
        <v>2070</v>
      </c>
      <c r="P1841" s="36">
        <v>34244</v>
      </c>
      <c r="Q1841" s="36">
        <v>1729</v>
      </c>
      <c r="R1841" s="36">
        <v>0</v>
      </c>
      <c r="S1841" s="36">
        <v>0</v>
      </c>
      <c r="T1841" s="36">
        <v>50970</v>
      </c>
      <c r="U1841" s="36">
        <v>2414</v>
      </c>
    </row>
    <row r="1842" spans="1:21" ht="15" customHeight="1" x14ac:dyDescent="0.2">
      <c r="A1842" t="s">
        <v>7514</v>
      </c>
      <c r="B1842" s="35" t="s">
        <v>7519</v>
      </c>
      <c r="C1842" s="7" t="s">
        <v>7516</v>
      </c>
      <c r="D1842" s="7" t="s">
        <v>7520</v>
      </c>
      <c r="E1842" s="7" t="s">
        <v>34</v>
      </c>
      <c r="F1842" s="7" t="s">
        <v>35</v>
      </c>
      <c r="G1842" s="7" t="s">
        <v>7520</v>
      </c>
      <c r="H1842" t="s">
        <v>7521</v>
      </c>
      <c r="I1842" s="7" t="s">
        <v>41</v>
      </c>
      <c r="J1842" s="7" t="s">
        <v>8005</v>
      </c>
      <c r="K1842" s="7" t="s">
        <v>8005</v>
      </c>
      <c r="L1842" s="36">
        <v>173871</v>
      </c>
      <c r="M1842" s="7" t="s">
        <v>8005</v>
      </c>
      <c r="N1842" s="36">
        <v>41940</v>
      </c>
      <c r="O1842" s="36">
        <v>84784</v>
      </c>
      <c r="P1842" s="36">
        <v>0</v>
      </c>
      <c r="Q1842" s="36">
        <v>0</v>
      </c>
      <c r="R1842" s="36">
        <v>47147</v>
      </c>
      <c r="S1842" s="36">
        <v>0</v>
      </c>
      <c r="T1842" s="36">
        <v>173871</v>
      </c>
      <c r="U1842" s="36">
        <v>0</v>
      </c>
    </row>
    <row r="1843" spans="1:21" ht="15" customHeight="1" x14ac:dyDescent="0.2">
      <c r="A1843" t="s">
        <v>7514</v>
      </c>
      <c r="B1843" s="7" t="s">
        <v>7522</v>
      </c>
      <c r="C1843" s="7" t="s">
        <v>7516</v>
      </c>
      <c r="D1843" s="7" t="s">
        <v>7523</v>
      </c>
      <c r="E1843" s="7" t="s">
        <v>34</v>
      </c>
      <c r="F1843" s="7" t="s">
        <v>35</v>
      </c>
      <c r="G1843" s="7" t="s">
        <v>7523</v>
      </c>
      <c r="H1843" t="s">
        <v>7524</v>
      </c>
      <c r="I1843" s="7" t="s">
        <v>41</v>
      </c>
      <c r="J1843" s="7" t="s">
        <v>8005</v>
      </c>
      <c r="K1843" s="7" t="s">
        <v>8005</v>
      </c>
      <c r="L1843" s="36">
        <v>917759</v>
      </c>
      <c r="M1843" s="7" t="s">
        <v>8005</v>
      </c>
      <c r="N1843" s="36">
        <v>221476</v>
      </c>
      <c r="O1843" s="36">
        <v>516439</v>
      </c>
      <c r="P1843" s="36">
        <v>174320</v>
      </c>
      <c r="Q1843" s="36">
        <v>0</v>
      </c>
      <c r="R1843" s="36">
        <v>5524</v>
      </c>
      <c r="S1843" s="36">
        <v>0</v>
      </c>
      <c r="T1843" s="36">
        <v>917759</v>
      </c>
      <c r="U1843" s="36">
        <v>0</v>
      </c>
    </row>
    <row r="1844" spans="1:21" ht="15" customHeight="1" x14ac:dyDescent="0.2">
      <c r="A1844" t="s">
        <v>7514</v>
      </c>
      <c r="B1844" s="7" t="s">
        <v>7525</v>
      </c>
      <c r="C1844" s="7" t="s">
        <v>7516</v>
      </c>
      <c r="D1844" s="7" t="s">
        <v>7526</v>
      </c>
      <c r="E1844" s="7" t="s">
        <v>34</v>
      </c>
      <c r="F1844" s="7" t="s">
        <v>35</v>
      </c>
      <c r="G1844" s="7" t="s">
        <v>7526</v>
      </c>
      <c r="H1844" t="s">
        <v>7527</v>
      </c>
      <c r="I1844" s="7" t="s">
        <v>41</v>
      </c>
      <c r="J1844" s="7" t="s">
        <v>8005</v>
      </c>
      <c r="K1844" s="7" t="s">
        <v>8005</v>
      </c>
      <c r="L1844" s="36">
        <v>372369</v>
      </c>
      <c r="M1844" s="7" t="s">
        <v>8005</v>
      </c>
      <c r="N1844" s="36">
        <v>88065</v>
      </c>
      <c r="O1844" s="36">
        <v>151724</v>
      </c>
      <c r="P1844" s="36">
        <v>104701</v>
      </c>
      <c r="Q1844" s="36">
        <v>0</v>
      </c>
      <c r="R1844" s="36">
        <v>0</v>
      </c>
      <c r="S1844" s="36">
        <v>0</v>
      </c>
      <c r="T1844" s="36">
        <v>344490</v>
      </c>
      <c r="U1844" s="36">
        <v>27879</v>
      </c>
    </row>
    <row r="1845" spans="1:21" ht="15" customHeight="1" x14ac:dyDescent="0.2">
      <c r="A1845" t="s">
        <v>7514</v>
      </c>
      <c r="B1845" s="7" t="s">
        <v>7528</v>
      </c>
      <c r="C1845" s="7" t="s">
        <v>7516</v>
      </c>
      <c r="D1845" s="7" t="s">
        <v>7529</v>
      </c>
      <c r="E1845" s="7" t="s">
        <v>34</v>
      </c>
      <c r="F1845" s="7" t="s">
        <v>35</v>
      </c>
      <c r="G1845" s="7" t="s">
        <v>7529</v>
      </c>
      <c r="H1845" t="s">
        <v>7530</v>
      </c>
      <c r="I1845" s="7" t="s">
        <v>41</v>
      </c>
      <c r="J1845" s="7" t="s">
        <v>8005</v>
      </c>
      <c r="K1845" s="7" t="s">
        <v>8005</v>
      </c>
      <c r="L1845" s="36">
        <v>263904</v>
      </c>
      <c r="M1845" s="7" t="s">
        <v>8005</v>
      </c>
      <c r="N1845" s="36">
        <v>0</v>
      </c>
      <c r="O1845" s="36">
        <v>0</v>
      </c>
      <c r="P1845" s="36">
        <v>189227</v>
      </c>
      <c r="Q1845" s="36">
        <v>70142</v>
      </c>
      <c r="R1845" s="36">
        <v>4535</v>
      </c>
      <c r="S1845" s="36">
        <v>0</v>
      </c>
      <c r="T1845" s="36">
        <v>263904</v>
      </c>
      <c r="U1845" s="36">
        <v>0</v>
      </c>
    </row>
    <row r="1846" spans="1:21" ht="15" customHeight="1" x14ac:dyDescent="0.2">
      <c r="A1846" t="s">
        <v>7514</v>
      </c>
      <c r="B1846" s="7" t="s">
        <v>7531</v>
      </c>
      <c r="C1846" s="7" t="s">
        <v>7516</v>
      </c>
      <c r="D1846" s="7" t="s">
        <v>7532</v>
      </c>
      <c r="E1846" s="7" t="s">
        <v>34</v>
      </c>
      <c r="F1846" s="7" t="s">
        <v>35</v>
      </c>
      <c r="G1846" s="7" t="s">
        <v>7532</v>
      </c>
      <c r="H1846" t="s">
        <v>7533</v>
      </c>
      <c r="I1846" s="7" t="s">
        <v>41</v>
      </c>
      <c r="J1846" s="7" t="s">
        <v>8005</v>
      </c>
      <c r="K1846" s="7" t="s">
        <v>8006</v>
      </c>
      <c r="L1846" s="36">
        <v>0</v>
      </c>
      <c r="M1846" s="7" t="s">
        <v>8005</v>
      </c>
      <c r="N1846" s="36">
        <v>0</v>
      </c>
      <c r="O1846" s="36">
        <v>0</v>
      </c>
      <c r="P1846" s="36">
        <v>0</v>
      </c>
      <c r="Q1846" s="36">
        <v>0</v>
      </c>
      <c r="R1846" s="36">
        <v>0</v>
      </c>
      <c r="S1846" s="36">
        <v>0</v>
      </c>
      <c r="T1846" s="36">
        <v>0</v>
      </c>
      <c r="U1846" s="36">
        <v>0</v>
      </c>
    </row>
    <row r="1847" spans="1:21" ht="15" customHeight="1" x14ac:dyDescent="0.2">
      <c r="A1847" t="s">
        <v>7514</v>
      </c>
      <c r="B1847" s="7" t="s">
        <v>7534</v>
      </c>
      <c r="C1847" s="7" t="s">
        <v>7516</v>
      </c>
      <c r="D1847" s="7" t="s">
        <v>7535</v>
      </c>
      <c r="E1847" s="7" t="s">
        <v>34</v>
      </c>
      <c r="F1847" s="7" t="s">
        <v>35</v>
      </c>
      <c r="G1847" s="7" t="s">
        <v>7535</v>
      </c>
      <c r="H1847" t="s">
        <v>7536</v>
      </c>
      <c r="I1847" s="7" t="s">
        <v>41</v>
      </c>
      <c r="J1847" s="7" t="s">
        <v>8005</v>
      </c>
      <c r="K1847" s="7" t="s">
        <v>8005</v>
      </c>
      <c r="L1847" s="36">
        <v>137937</v>
      </c>
      <c r="M1847" s="7" t="s">
        <v>8005</v>
      </c>
      <c r="N1847" s="36">
        <v>33402</v>
      </c>
      <c r="O1847" s="36">
        <v>0</v>
      </c>
      <c r="P1847" s="36">
        <v>0</v>
      </c>
      <c r="Q1847" s="36">
        <v>0</v>
      </c>
      <c r="R1847" s="36">
        <v>104535</v>
      </c>
      <c r="S1847" s="36">
        <v>0</v>
      </c>
      <c r="T1847" s="36">
        <v>137937</v>
      </c>
      <c r="U1847" s="36">
        <v>0</v>
      </c>
    </row>
    <row r="1848" spans="1:21" ht="15" customHeight="1" x14ac:dyDescent="0.2">
      <c r="A1848" t="s">
        <v>7514</v>
      </c>
      <c r="B1848" s="7" t="s">
        <v>7537</v>
      </c>
      <c r="C1848" s="7" t="s">
        <v>7516</v>
      </c>
      <c r="D1848" s="7" t="s">
        <v>7538</v>
      </c>
      <c r="E1848" s="7" t="s">
        <v>34</v>
      </c>
      <c r="F1848" s="7" t="s">
        <v>35</v>
      </c>
      <c r="G1848" s="7" t="s">
        <v>7538</v>
      </c>
      <c r="H1848" t="s">
        <v>7539</v>
      </c>
      <c r="I1848" s="7" t="s">
        <v>41</v>
      </c>
      <c r="J1848" s="7" t="s">
        <v>8005</v>
      </c>
      <c r="K1848" s="7" t="s">
        <v>8005</v>
      </c>
      <c r="L1848" s="36">
        <v>1577</v>
      </c>
      <c r="M1848" s="7" t="s">
        <v>8005</v>
      </c>
      <c r="N1848" s="36">
        <v>382</v>
      </c>
      <c r="O1848" s="36">
        <v>1098</v>
      </c>
      <c r="P1848" s="36">
        <v>93</v>
      </c>
      <c r="Q1848" s="36">
        <v>0</v>
      </c>
      <c r="R1848" s="36">
        <v>4</v>
      </c>
      <c r="S1848" s="36">
        <v>0</v>
      </c>
      <c r="T1848" s="36">
        <v>1577</v>
      </c>
      <c r="U1848" s="36">
        <v>0</v>
      </c>
    </row>
    <row r="1849" spans="1:21" ht="15" customHeight="1" x14ac:dyDescent="0.2">
      <c r="A1849" t="s">
        <v>7514</v>
      </c>
      <c r="B1849" s="7" t="s">
        <v>7540</v>
      </c>
      <c r="C1849" s="7" t="s">
        <v>7516</v>
      </c>
      <c r="D1849" s="7" t="s">
        <v>7541</v>
      </c>
      <c r="E1849" s="7" t="s">
        <v>34</v>
      </c>
      <c r="F1849" s="7" t="s">
        <v>35</v>
      </c>
      <c r="G1849" s="7" t="s">
        <v>7541</v>
      </c>
      <c r="H1849" t="s">
        <v>7542</v>
      </c>
      <c r="I1849" s="7" t="s">
        <v>41</v>
      </c>
      <c r="J1849" s="7" t="s">
        <v>8005</v>
      </c>
      <c r="K1849" s="7" t="s">
        <v>8005</v>
      </c>
      <c r="L1849" s="36">
        <v>65085</v>
      </c>
      <c r="M1849" s="7" t="s">
        <v>8005</v>
      </c>
      <c r="N1849" s="36">
        <v>0</v>
      </c>
      <c r="O1849" s="36">
        <v>0</v>
      </c>
      <c r="P1849" s="36">
        <v>0</v>
      </c>
      <c r="Q1849" s="36">
        <v>40985</v>
      </c>
      <c r="R1849" s="36">
        <v>17237</v>
      </c>
      <c r="S1849" s="36">
        <v>0</v>
      </c>
      <c r="T1849" s="36">
        <v>58222</v>
      </c>
      <c r="U1849" s="36">
        <v>6863</v>
      </c>
    </row>
    <row r="1850" spans="1:21" ht="15" customHeight="1" x14ac:dyDescent="0.2">
      <c r="A1850" t="s">
        <v>7514</v>
      </c>
      <c r="B1850" s="7" t="s">
        <v>7543</v>
      </c>
      <c r="C1850" s="7" t="s">
        <v>7516</v>
      </c>
      <c r="D1850" s="7" t="s">
        <v>7544</v>
      </c>
      <c r="E1850" s="7" t="s">
        <v>34</v>
      </c>
      <c r="F1850" s="7" t="s">
        <v>35</v>
      </c>
      <c r="G1850" s="7" t="s">
        <v>7544</v>
      </c>
      <c r="H1850" t="s">
        <v>7545</v>
      </c>
      <c r="I1850" s="7" t="s">
        <v>41</v>
      </c>
      <c r="J1850" s="7" t="s">
        <v>8005</v>
      </c>
      <c r="K1850" s="7" t="s">
        <v>8005</v>
      </c>
      <c r="L1850" s="36">
        <v>190031</v>
      </c>
      <c r="M1850" s="7" t="s">
        <v>8005</v>
      </c>
      <c r="N1850" s="36">
        <v>45704</v>
      </c>
      <c r="O1850" s="36">
        <v>79848</v>
      </c>
      <c r="P1850" s="36">
        <v>62605</v>
      </c>
      <c r="Q1850" s="36">
        <v>0</v>
      </c>
      <c r="R1850" s="36">
        <v>1874</v>
      </c>
      <c r="S1850" s="36">
        <v>0</v>
      </c>
      <c r="T1850" s="36">
        <v>190031</v>
      </c>
      <c r="U1850" s="36">
        <v>0</v>
      </c>
    </row>
    <row r="1851" spans="1:21" ht="15" customHeight="1" x14ac:dyDescent="0.2">
      <c r="A1851" t="s">
        <v>7514</v>
      </c>
      <c r="B1851" s="7" t="s">
        <v>7546</v>
      </c>
      <c r="C1851" s="7" t="s">
        <v>7516</v>
      </c>
      <c r="D1851" s="7" t="s">
        <v>7547</v>
      </c>
      <c r="E1851" s="7" t="s">
        <v>34</v>
      </c>
      <c r="F1851" s="7" t="s">
        <v>35</v>
      </c>
      <c r="G1851" s="7" t="s">
        <v>7547</v>
      </c>
      <c r="H1851" t="s">
        <v>7548</v>
      </c>
      <c r="I1851" s="7" t="s">
        <v>41</v>
      </c>
      <c r="J1851" s="7" t="s">
        <v>8005</v>
      </c>
      <c r="K1851" s="7" t="s">
        <v>8005</v>
      </c>
      <c r="L1851" s="36">
        <v>768647</v>
      </c>
      <c r="M1851" s="7" t="s">
        <v>8006</v>
      </c>
      <c r="N1851" s="36">
        <v>185192</v>
      </c>
      <c r="O1851" s="36">
        <v>397279</v>
      </c>
      <c r="P1851" s="36">
        <v>0</v>
      </c>
      <c r="Q1851" s="36">
        <v>0</v>
      </c>
      <c r="R1851" s="36">
        <v>0</v>
      </c>
      <c r="S1851" s="36">
        <v>0</v>
      </c>
      <c r="T1851" s="36">
        <v>582471</v>
      </c>
      <c r="U1851" s="36">
        <v>186176</v>
      </c>
    </row>
    <row r="1852" spans="1:21" ht="15" customHeight="1" x14ac:dyDescent="0.2">
      <c r="A1852" t="s">
        <v>7514</v>
      </c>
      <c r="B1852" s="7" t="s">
        <v>7549</v>
      </c>
      <c r="C1852" s="7" t="s">
        <v>7516</v>
      </c>
      <c r="D1852" s="7" t="s">
        <v>7550</v>
      </c>
      <c r="E1852" s="7" t="s">
        <v>34</v>
      </c>
      <c r="F1852" s="7" t="s">
        <v>35</v>
      </c>
      <c r="G1852" s="7" t="s">
        <v>7550</v>
      </c>
      <c r="H1852" t="s">
        <v>7551</v>
      </c>
      <c r="I1852" s="7" t="s">
        <v>41</v>
      </c>
      <c r="J1852" s="7" t="s">
        <v>8005</v>
      </c>
      <c r="K1852" s="7" t="s">
        <v>8005</v>
      </c>
      <c r="L1852" s="36">
        <v>552799</v>
      </c>
      <c r="M1852" s="7" t="s">
        <v>8005</v>
      </c>
      <c r="N1852" s="36">
        <v>126385</v>
      </c>
      <c r="O1852" s="36">
        <v>243548</v>
      </c>
      <c r="P1852" s="36">
        <v>181559</v>
      </c>
      <c r="Q1852" s="36">
        <v>0</v>
      </c>
      <c r="R1852" s="36">
        <v>1307</v>
      </c>
      <c r="S1852" s="36">
        <v>0</v>
      </c>
      <c r="T1852" s="36">
        <v>552799</v>
      </c>
      <c r="U1852" s="36">
        <v>0</v>
      </c>
    </row>
    <row r="1853" spans="1:21" ht="15" customHeight="1" x14ac:dyDescent="0.2">
      <c r="A1853" t="s">
        <v>7514</v>
      </c>
      <c r="B1853" s="7" t="s">
        <v>7552</v>
      </c>
      <c r="C1853" s="7" t="s">
        <v>7516</v>
      </c>
      <c r="D1853" s="7" t="s">
        <v>7553</v>
      </c>
      <c r="E1853" s="7" t="s">
        <v>34</v>
      </c>
      <c r="F1853" s="7" t="s">
        <v>35</v>
      </c>
      <c r="G1853" s="7" t="s">
        <v>7553</v>
      </c>
      <c r="H1853" t="s">
        <v>7554</v>
      </c>
      <c r="I1853" s="7" t="s">
        <v>41</v>
      </c>
      <c r="J1853" s="7" t="s">
        <v>8005</v>
      </c>
      <c r="K1853" s="7" t="s">
        <v>8005</v>
      </c>
      <c r="L1853" s="36">
        <v>29886</v>
      </c>
      <c r="M1853" s="7" t="s">
        <v>8005</v>
      </c>
      <c r="N1853" s="36">
        <v>7237</v>
      </c>
      <c r="O1853" s="36">
        <v>22578</v>
      </c>
      <c r="P1853" s="36">
        <v>0</v>
      </c>
      <c r="Q1853" s="36">
        <v>0</v>
      </c>
      <c r="R1853" s="36">
        <v>71</v>
      </c>
      <c r="S1853" s="36">
        <v>0</v>
      </c>
      <c r="T1853" s="36">
        <v>29886</v>
      </c>
      <c r="U1853" s="36">
        <v>0</v>
      </c>
    </row>
    <row r="1854" spans="1:21" ht="15" customHeight="1" x14ac:dyDescent="0.2">
      <c r="A1854" t="s">
        <v>7514</v>
      </c>
      <c r="B1854" s="7" t="s">
        <v>7555</v>
      </c>
      <c r="C1854" s="7" t="s">
        <v>7516</v>
      </c>
      <c r="D1854" s="7" t="s">
        <v>7556</v>
      </c>
      <c r="E1854" s="7" t="s">
        <v>34</v>
      </c>
      <c r="F1854" s="7" t="s">
        <v>35</v>
      </c>
      <c r="G1854" s="7" t="s">
        <v>7556</v>
      </c>
      <c r="H1854" t="s">
        <v>7557</v>
      </c>
      <c r="I1854" s="7" t="s">
        <v>41</v>
      </c>
      <c r="J1854" s="7" t="s">
        <v>8005</v>
      </c>
      <c r="K1854" s="7" t="s">
        <v>8005</v>
      </c>
      <c r="L1854" s="36">
        <v>45900</v>
      </c>
      <c r="M1854" s="7" t="s">
        <v>8005</v>
      </c>
      <c r="N1854" s="36">
        <v>0</v>
      </c>
      <c r="O1854" s="36">
        <v>27446</v>
      </c>
      <c r="P1854" s="36">
        <v>18062</v>
      </c>
      <c r="Q1854" s="36">
        <v>0</v>
      </c>
      <c r="R1854" s="36">
        <v>392</v>
      </c>
      <c r="S1854" s="36">
        <v>0</v>
      </c>
      <c r="T1854" s="36">
        <v>45900</v>
      </c>
      <c r="U1854" s="36">
        <v>0</v>
      </c>
    </row>
    <row r="1855" spans="1:21" ht="15" customHeight="1" x14ac:dyDescent="0.2">
      <c r="A1855" t="s">
        <v>7514</v>
      </c>
      <c r="B1855" s="7" t="s">
        <v>7558</v>
      </c>
      <c r="C1855" s="7" t="s">
        <v>7516</v>
      </c>
      <c r="D1855" s="7" t="s">
        <v>7517</v>
      </c>
      <c r="E1855" s="7" t="s">
        <v>7559</v>
      </c>
      <c r="F1855" s="7" t="s">
        <v>7560</v>
      </c>
      <c r="G1855" s="7" t="s">
        <v>7561</v>
      </c>
      <c r="H1855" t="s">
        <v>7562</v>
      </c>
      <c r="I1855" s="7" t="s">
        <v>98</v>
      </c>
      <c r="J1855" s="7" t="s">
        <v>8005</v>
      </c>
      <c r="K1855" s="7" t="s">
        <v>8005</v>
      </c>
      <c r="L1855" s="36">
        <v>40603</v>
      </c>
      <c r="M1855" s="7" t="s">
        <v>8005</v>
      </c>
      <c r="N1855" s="36">
        <v>4964</v>
      </c>
      <c r="O1855" s="36">
        <v>13379</v>
      </c>
      <c r="P1855" s="36">
        <v>18984</v>
      </c>
      <c r="Q1855" s="36">
        <v>0</v>
      </c>
      <c r="R1855" s="36">
        <v>3276</v>
      </c>
      <c r="S1855" s="36">
        <v>0</v>
      </c>
      <c r="T1855" s="36">
        <v>40603</v>
      </c>
      <c r="U1855" s="36">
        <v>0</v>
      </c>
    </row>
    <row r="1856" spans="1:21" ht="15" customHeight="1" x14ac:dyDescent="0.2">
      <c r="A1856" t="s">
        <v>7563</v>
      </c>
      <c r="B1856" s="7" t="s">
        <v>7564</v>
      </c>
      <c r="C1856" s="7" t="s">
        <v>7565</v>
      </c>
      <c r="D1856" s="7" t="s">
        <v>7566</v>
      </c>
      <c r="E1856" s="7" t="s">
        <v>34</v>
      </c>
      <c r="F1856" s="7" t="s">
        <v>35</v>
      </c>
      <c r="G1856" s="7" t="s">
        <v>7566</v>
      </c>
      <c r="H1856" t="s">
        <v>7567</v>
      </c>
      <c r="I1856" s="7" t="s">
        <v>37</v>
      </c>
      <c r="J1856" s="7" t="s">
        <v>8005</v>
      </c>
      <c r="K1856" s="7" t="s">
        <v>8006</v>
      </c>
      <c r="L1856" s="36">
        <v>0</v>
      </c>
      <c r="M1856" s="7" t="s">
        <v>8006</v>
      </c>
      <c r="N1856" s="36">
        <v>0</v>
      </c>
      <c r="O1856" s="36">
        <v>0</v>
      </c>
      <c r="P1856" s="36">
        <v>0</v>
      </c>
      <c r="Q1856" s="36">
        <v>0</v>
      </c>
      <c r="R1856" s="36">
        <v>0</v>
      </c>
      <c r="S1856" s="36">
        <v>0</v>
      </c>
      <c r="T1856" s="36">
        <v>0</v>
      </c>
      <c r="U1856" s="36">
        <v>0</v>
      </c>
    </row>
    <row r="1857" spans="1:21" ht="15" customHeight="1" x14ac:dyDescent="0.2">
      <c r="A1857" t="s">
        <v>7563</v>
      </c>
      <c r="B1857" s="7" t="s">
        <v>7568</v>
      </c>
      <c r="C1857" s="7" t="s">
        <v>7565</v>
      </c>
      <c r="D1857" s="7" t="s">
        <v>7569</v>
      </c>
      <c r="E1857" s="7" t="s">
        <v>34</v>
      </c>
      <c r="F1857" s="7" t="s">
        <v>35</v>
      </c>
      <c r="G1857" s="7" t="s">
        <v>7569</v>
      </c>
      <c r="H1857" t="s">
        <v>7570</v>
      </c>
      <c r="I1857" s="7" t="s">
        <v>41</v>
      </c>
      <c r="J1857" s="7" t="s">
        <v>8005</v>
      </c>
      <c r="K1857" s="7" t="s">
        <v>8005</v>
      </c>
      <c r="L1857" s="36">
        <v>70558</v>
      </c>
      <c r="M1857" s="7" t="s">
        <v>8005</v>
      </c>
      <c r="N1857" s="36">
        <v>0</v>
      </c>
      <c r="O1857" s="36">
        <v>40827</v>
      </c>
      <c r="P1857" s="36">
        <v>20556</v>
      </c>
      <c r="Q1857" s="36">
        <v>0</v>
      </c>
      <c r="R1857" s="36">
        <v>9175</v>
      </c>
      <c r="S1857" s="36">
        <v>0</v>
      </c>
      <c r="T1857" s="36">
        <v>70558</v>
      </c>
      <c r="U1857" s="36">
        <v>0</v>
      </c>
    </row>
    <row r="1858" spans="1:21" ht="15" customHeight="1" x14ac:dyDescent="0.2">
      <c r="A1858" t="s">
        <v>7563</v>
      </c>
      <c r="B1858" s="7" t="s">
        <v>7571</v>
      </c>
      <c r="C1858" s="7" t="s">
        <v>7565</v>
      </c>
      <c r="D1858" s="7" t="s">
        <v>7572</v>
      </c>
      <c r="E1858" s="7" t="s">
        <v>34</v>
      </c>
      <c r="F1858" s="7" t="s">
        <v>35</v>
      </c>
      <c r="G1858" s="7" t="s">
        <v>7572</v>
      </c>
      <c r="H1858" t="s">
        <v>7573</v>
      </c>
      <c r="I1858" s="7" t="s">
        <v>41</v>
      </c>
      <c r="J1858" s="7" t="s">
        <v>8007</v>
      </c>
      <c r="K1858" s="7" t="s">
        <v>8006</v>
      </c>
      <c r="L1858" s="36">
        <v>0</v>
      </c>
      <c r="M1858" s="7" t="s">
        <v>8006</v>
      </c>
      <c r="N1858" s="36">
        <v>0</v>
      </c>
      <c r="O1858" s="36">
        <v>0</v>
      </c>
      <c r="P1858" s="36">
        <v>0</v>
      </c>
      <c r="Q1858" s="36">
        <v>0</v>
      </c>
      <c r="R1858" s="36">
        <v>0</v>
      </c>
      <c r="S1858" s="36">
        <v>0</v>
      </c>
      <c r="T1858" s="36">
        <v>0</v>
      </c>
      <c r="U1858" s="36">
        <v>0</v>
      </c>
    </row>
    <row r="1859" spans="1:21" ht="15" customHeight="1" x14ac:dyDescent="0.2">
      <c r="A1859" t="s">
        <v>7563</v>
      </c>
      <c r="B1859" s="7" t="s">
        <v>7574</v>
      </c>
      <c r="C1859" s="7" t="s">
        <v>7565</v>
      </c>
      <c r="D1859" s="7" t="s">
        <v>7575</v>
      </c>
      <c r="E1859" s="7" t="s">
        <v>34</v>
      </c>
      <c r="F1859" s="7" t="s">
        <v>35</v>
      </c>
      <c r="G1859" s="7" t="s">
        <v>7575</v>
      </c>
      <c r="H1859" t="s">
        <v>7576</v>
      </c>
      <c r="I1859" s="7" t="s">
        <v>41</v>
      </c>
      <c r="J1859" s="7" t="s">
        <v>8005</v>
      </c>
      <c r="K1859" s="7" t="s">
        <v>8005</v>
      </c>
      <c r="L1859" s="36">
        <v>46882</v>
      </c>
      <c r="M1859" s="7" t="s">
        <v>8006</v>
      </c>
      <c r="N1859" s="36">
        <v>11353</v>
      </c>
      <c r="O1859" s="36">
        <v>35418</v>
      </c>
      <c r="P1859" s="36">
        <v>0</v>
      </c>
      <c r="Q1859" s="36">
        <v>0</v>
      </c>
      <c r="R1859" s="36">
        <v>0</v>
      </c>
      <c r="S1859" s="36">
        <v>0</v>
      </c>
      <c r="T1859" s="36">
        <v>46771</v>
      </c>
      <c r="U1859" s="36">
        <v>111</v>
      </c>
    </row>
    <row r="1860" spans="1:21" ht="15" customHeight="1" x14ac:dyDescent="0.2">
      <c r="A1860" t="s">
        <v>7563</v>
      </c>
      <c r="B1860" s="7" t="s">
        <v>7577</v>
      </c>
      <c r="C1860" s="7" t="s">
        <v>7565</v>
      </c>
      <c r="D1860" s="7" t="s">
        <v>7578</v>
      </c>
      <c r="E1860" s="7" t="s">
        <v>34</v>
      </c>
      <c r="F1860" s="7" t="s">
        <v>35</v>
      </c>
      <c r="G1860" s="7" t="s">
        <v>7578</v>
      </c>
      <c r="H1860" t="s">
        <v>7579</v>
      </c>
      <c r="I1860" s="7" t="s">
        <v>41</v>
      </c>
      <c r="J1860" s="7" t="s">
        <v>8005</v>
      </c>
      <c r="K1860" s="7" t="s">
        <v>8005</v>
      </c>
      <c r="L1860" s="36">
        <v>20929</v>
      </c>
      <c r="M1860" s="7" t="s">
        <v>8005</v>
      </c>
      <c r="N1860" s="36">
        <v>5034</v>
      </c>
      <c r="O1860" s="36">
        <v>2564</v>
      </c>
      <c r="P1860" s="36">
        <v>10082</v>
      </c>
      <c r="Q1860" s="36">
        <v>0</v>
      </c>
      <c r="R1860" s="36">
        <v>3249</v>
      </c>
      <c r="S1860" s="36">
        <v>0</v>
      </c>
      <c r="T1860" s="36">
        <v>20929</v>
      </c>
      <c r="U1860" s="36">
        <v>0</v>
      </c>
    </row>
    <row r="1861" spans="1:21" ht="15" customHeight="1" x14ac:dyDescent="0.2">
      <c r="A1861" t="s">
        <v>7563</v>
      </c>
      <c r="B1861" s="7" t="s">
        <v>7580</v>
      </c>
      <c r="C1861" s="7" t="s">
        <v>7565</v>
      </c>
      <c r="D1861" s="7" t="s">
        <v>7581</v>
      </c>
      <c r="E1861" s="7" t="s">
        <v>34</v>
      </c>
      <c r="F1861" s="7" t="s">
        <v>35</v>
      </c>
      <c r="G1861" s="7" t="s">
        <v>7581</v>
      </c>
      <c r="H1861" t="s">
        <v>7582</v>
      </c>
      <c r="I1861" s="7" t="s">
        <v>41</v>
      </c>
      <c r="J1861" s="7" t="s">
        <v>8005</v>
      </c>
      <c r="K1861" s="7" t="s">
        <v>8005</v>
      </c>
      <c r="L1861" s="36">
        <v>69613</v>
      </c>
      <c r="M1861" s="7" t="s">
        <v>8006</v>
      </c>
      <c r="N1861" s="36">
        <v>0</v>
      </c>
      <c r="O1861" s="36">
        <v>0</v>
      </c>
      <c r="P1861" s="36">
        <v>69213</v>
      </c>
      <c r="Q1861" s="36">
        <v>0</v>
      </c>
      <c r="R1861" s="36">
        <v>0</v>
      </c>
      <c r="S1861" s="36">
        <v>0</v>
      </c>
      <c r="T1861" s="36">
        <v>69213</v>
      </c>
      <c r="U1861" s="36">
        <v>400</v>
      </c>
    </row>
    <row r="1862" spans="1:21" ht="15" customHeight="1" x14ac:dyDescent="0.2">
      <c r="A1862" t="s">
        <v>7563</v>
      </c>
      <c r="B1862" s="7" t="s">
        <v>7583</v>
      </c>
      <c r="C1862" s="7" t="s">
        <v>7565</v>
      </c>
      <c r="D1862" s="7" t="s">
        <v>7584</v>
      </c>
      <c r="E1862" s="7" t="s">
        <v>34</v>
      </c>
      <c r="F1862" s="7" t="s">
        <v>35</v>
      </c>
      <c r="G1862" s="7" t="s">
        <v>7584</v>
      </c>
      <c r="H1862" t="s">
        <v>7585</v>
      </c>
      <c r="I1862" s="7" t="s">
        <v>41</v>
      </c>
      <c r="J1862" s="7" t="s">
        <v>8005</v>
      </c>
      <c r="K1862" s="7" t="s">
        <v>8006</v>
      </c>
      <c r="L1862" s="36">
        <v>0</v>
      </c>
      <c r="M1862" s="7" t="s">
        <v>8005</v>
      </c>
      <c r="N1862" s="36">
        <v>0</v>
      </c>
      <c r="O1862" s="36">
        <v>0</v>
      </c>
      <c r="P1862" s="36">
        <v>0</v>
      </c>
      <c r="Q1862" s="36">
        <v>0</v>
      </c>
      <c r="R1862" s="36">
        <v>0</v>
      </c>
      <c r="S1862" s="36">
        <v>0</v>
      </c>
      <c r="T1862" s="36">
        <v>0</v>
      </c>
      <c r="U1862" s="36">
        <v>0</v>
      </c>
    </row>
    <row r="1863" spans="1:21" ht="15" customHeight="1" x14ac:dyDescent="0.2">
      <c r="A1863" t="s">
        <v>7563</v>
      </c>
      <c r="B1863" s="7" t="s">
        <v>7586</v>
      </c>
      <c r="C1863" s="7" t="s">
        <v>7565</v>
      </c>
      <c r="D1863" s="7" t="s">
        <v>7587</v>
      </c>
      <c r="E1863" s="7" t="s">
        <v>34</v>
      </c>
      <c r="F1863" s="7" t="s">
        <v>35</v>
      </c>
      <c r="G1863" s="7" t="s">
        <v>7587</v>
      </c>
      <c r="H1863" t="s">
        <v>7588</v>
      </c>
      <c r="I1863" s="7" t="s">
        <v>41</v>
      </c>
      <c r="J1863" s="7" t="s">
        <v>8005</v>
      </c>
      <c r="K1863" s="7" t="s">
        <v>8005</v>
      </c>
      <c r="L1863" s="36">
        <v>69667</v>
      </c>
      <c r="M1863" s="7" t="s">
        <v>8005</v>
      </c>
      <c r="N1863" s="36">
        <v>16870</v>
      </c>
      <c r="O1863" s="36">
        <v>29605</v>
      </c>
      <c r="P1863" s="36">
        <v>23027</v>
      </c>
      <c r="Q1863" s="36">
        <v>0</v>
      </c>
      <c r="R1863" s="36">
        <v>165</v>
      </c>
      <c r="S1863" s="36">
        <v>0</v>
      </c>
      <c r="T1863" s="36">
        <v>69667</v>
      </c>
      <c r="U1863" s="36">
        <v>0</v>
      </c>
    </row>
    <row r="1864" spans="1:21" ht="15" customHeight="1" x14ac:dyDescent="0.2">
      <c r="A1864" t="s">
        <v>7563</v>
      </c>
      <c r="B1864" s="7" t="s">
        <v>7589</v>
      </c>
      <c r="C1864" s="7" t="s">
        <v>7565</v>
      </c>
      <c r="D1864" s="7" t="s">
        <v>7590</v>
      </c>
      <c r="E1864" s="7" t="s">
        <v>34</v>
      </c>
      <c r="F1864" s="7" t="s">
        <v>35</v>
      </c>
      <c r="G1864" s="7" t="s">
        <v>7590</v>
      </c>
      <c r="H1864" t="s">
        <v>7591</v>
      </c>
      <c r="I1864" s="7" t="s">
        <v>41</v>
      </c>
      <c r="J1864" s="7" t="s">
        <v>8005</v>
      </c>
      <c r="K1864" s="7" t="s">
        <v>8005</v>
      </c>
      <c r="L1864" s="36">
        <v>516029</v>
      </c>
      <c r="M1864" s="7" t="s">
        <v>8005</v>
      </c>
      <c r="N1864" s="36">
        <v>124152</v>
      </c>
      <c r="O1864" s="36">
        <v>155347</v>
      </c>
      <c r="P1864" s="36">
        <v>126279</v>
      </c>
      <c r="Q1864" s="36">
        <v>0</v>
      </c>
      <c r="R1864" s="36">
        <v>0</v>
      </c>
      <c r="S1864" s="36">
        <v>0</v>
      </c>
      <c r="T1864" s="36">
        <v>405778</v>
      </c>
      <c r="U1864" s="36">
        <v>110251</v>
      </c>
    </row>
    <row r="1865" spans="1:21" ht="15" customHeight="1" x14ac:dyDescent="0.2">
      <c r="A1865" t="s">
        <v>7563</v>
      </c>
      <c r="B1865" s="7" t="s">
        <v>7592</v>
      </c>
      <c r="C1865" s="7" t="s">
        <v>7565</v>
      </c>
      <c r="D1865" s="7" t="s">
        <v>7593</v>
      </c>
      <c r="E1865" s="7" t="s">
        <v>34</v>
      </c>
      <c r="F1865" s="7" t="s">
        <v>35</v>
      </c>
      <c r="G1865" s="7" t="s">
        <v>7593</v>
      </c>
      <c r="H1865" t="s">
        <v>7594</v>
      </c>
      <c r="I1865" s="7" t="s">
        <v>41</v>
      </c>
      <c r="J1865" s="7" t="s">
        <v>8005</v>
      </c>
      <c r="K1865" s="7" t="s">
        <v>8005</v>
      </c>
      <c r="L1865" s="36">
        <v>227525</v>
      </c>
      <c r="M1865" s="7" t="s">
        <v>8006</v>
      </c>
      <c r="N1865" s="36">
        <v>0</v>
      </c>
      <c r="O1865" s="36">
        <v>151301</v>
      </c>
      <c r="P1865" s="36">
        <v>75686</v>
      </c>
      <c r="Q1865" s="36">
        <v>0</v>
      </c>
      <c r="R1865" s="36">
        <v>0</v>
      </c>
      <c r="S1865" s="36">
        <v>0</v>
      </c>
      <c r="T1865" s="36">
        <v>226987</v>
      </c>
      <c r="U1865" s="36">
        <v>538</v>
      </c>
    </row>
    <row r="1866" spans="1:21" ht="15" customHeight="1" x14ac:dyDescent="0.2">
      <c r="A1866" t="s">
        <v>7563</v>
      </c>
      <c r="B1866" s="7" t="s">
        <v>7595</v>
      </c>
      <c r="C1866" s="7" t="s">
        <v>7565</v>
      </c>
      <c r="D1866" s="7" t="s">
        <v>7566</v>
      </c>
      <c r="E1866" s="7" t="s">
        <v>7596</v>
      </c>
      <c r="F1866" s="7" t="s">
        <v>7597</v>
      </c>
      <c r="G1866" s="7" t="s">
        <v>7598</v>
      </c>
      <c r="H1866" t="s">
        <v>7599</v>
      </c>
      <c r="I1866" s="7" t="s">
        <v>98</v>
      </c>
      <c r="J1866" s="7" t="s">
        <v>8005</v>
      </c>
      <c r="K1866" s="7" t="s">
        <v>8005</v>
      </c>
      <c r="L1866" s="36">
        <v>35785</v>
      </c>
      <c r="M1866" s="7" t="s">
        <v>8006</v>
      </c>
      <c r="N1866" s="36">
        <v>0</v>
      </c>
      <c r="O1866" s="36">
        <v>13811</v>
      </c>
      <c r="P1866" s="36">
        <v>7433</v>
      </c>
      <c r="Q1866" s="36">
        <v>11783</v>
      </c>
      <c r="R1866" s="36">
        <v>0</v>
      </c>
      <c r="S1866" s="36">
        <v>0</v>
      </c>
      <c r="T1866" s="36">
        <v>33027</v>
      </c>
      <c r="U1866" s="36">
        <v>2758</v>
      </c>
    </row>
    <row r="1867" spans="1:21" ht="15" customHeight="1" x14ac:dyDescent="0.2">
      <c r="A1867" t="s">
        <v>7600</v>
      </c>
      <c r="B1867" s="7" t="s">
        <v>7601</v>
      </c>
      <c r="C1867" s="7" t="s">
        <v>7602</v>
      </c>
      <c r="D1867" s="7" t="s">
        <v>7603</v>
      </c>
      <c r="E1867" s="7" t="s">
        <v>34</v>
      </c>
      <c r="F1867" s="7" t="s">
        <v>35</v>
      </c>
      <c r="G1867" s="7" t="s">
        <v>7603</v>
      </c>
      <c r="H1867" t="s">
        <v>7604</v>
      </c>
      <c r="I1867" s="7" t="s">
        <v>37</v>
      </c>
      <c r="J1867" s="7" t="s">
        <v>8005</v>
      </c>
      <c r="K1867" s="7" t="s">
        <v>8005</v>
      </c>
      <c r="L1867" s="36">
        <v>487047</v>
      </c>
      <c r="M1867" s="7" t="s">
        <v>8005</v>
      </c>
      <c r="N1867" s="36">
        <v>0</v>
      </c>
      <c r="O1867" s="36">
        <v>89833</v>
      </c>
      <c r="P1867" s="36">
        <v>245113</v>
      </c>
      <c r="Q1867" s="36">
        <v>136243</v>
      </c>
      <c r="R1867" s="36">
        <v>15858</v>
      </c>
      <c r="S1867" s="36">
        <v>0</v>
      </c>
      <c r="T1867" s="36">
        <v>487047</v>
      </c>
      <c r="U1867" s="36">
        <v>0</v>
      </c>
    </row>
    <row r="1868" spans="1:21" ht="15" customHeight="1" x14ac:dyDescent="0.2">
      <c r="A1868" t="s">
        <v>7600</v>
      </c>
      <c r="B1868" s="7" t="s">
        <v>7605</v>
      </c>
      <c r="C1868" s="7" t="s">
        <v>7602</v>
      </c>
      <c r="D1868" s="7" t="s">
        <v>7606</v>
      </c>
      <c r="E1868" s="7" t="s">
        <v>34</v>
      </c>
      <c r="F1868" s="7" t="s">
        <v>35</v>
      </c>
      <c r="G1868" s="7" t="s">
        <v>7606</v>
      </c>
      <c r="H1868" t="s">
        <v>7607</v>
      </c>
      <c r="I1868" s="7" t="s">
        <v>41</v>
      </c>
      <c r="J1868" s="7" t="s">
        <v>8005</v>
      </c>
      <c r="K1868" s="7" t="s">
        <v>8005</v>
      </c>
      <c r="L1868" s="36">
        <v>126050</v>
      </c>
      <c r="M1868" s="7" t="s">
        <v>8005</v>
      </c>
      <c r="N1868" s="36">
        <v>0</v>
      </c>
      <c r="O1868" s="36">
        <v>48013</v>
      </c>
      <c r="P1868" s="36">
        <v>0</v>
      </c>
      <c r="Q1868" s="36">
        <v>68573</v>
      </c>
      <c r="R1868" s="36">
        <v>9464</v>
      </c>
      <c r="S1868" s="36">
        <v>0</v>
      </c>
      <c r="T1868" s="36">
        <v>126050</v>
      </c>
      <c r="U1868" s="36">
        <v>0</v>
      </c>
    </row>
    <row r="1869" spans="1:21" ht="15" customHeight="1" x14ac:dyDescent="0.2">
      <c r="A1869" t="s">
        <v>7600</v>
      </c>
      <c r="B1869" s="7" t="s">
        <v>7608</v>
      </c>
      <c r="C1869" s="7" t="s">
        <v>7602</v>
      </c>
      <c r="D1869" s="7" t="s">
        <v>7609</v>
      </c>
      <c r="E1869" s="7" t="s">
        <v>34</v>
      </c>
      <c r="F1869" s="7" t="s">
        <v>35</v>
      </c>
      <c r="G1869" s="7" t="s">
        <v>7609</v>
      </c>
      <c r="H1869" t="s">
        <v>7610</v>
      </c>
      <c r="I1869" s="7" t="s">
        <v>41</v>
      </c>
      <c r="J1869" s="7" t="s">
        <v>8005</v>
      </c>
      <c r="K1869" s="7" t="s">
        <v>8005</v>
      </c>
      <c r="L1869" s="36">
        <v>209584</v>
      </c>
      <c r="M1869" s="7" t="s">
        <v>8005</v>
      </c>
      <c r="N1869" s="36">
        <v>50751</v>
      </c>
      <c r="O1869" s="36">
        <v>39645</v>
      </c>
      <c r="P1869" s="36">
        <v>56178</v>
      </c>
      <c r="Q1869" s="36">
        <v>9697</v>
      </c>
      <c r="R1869" s="36">
        <v>53313</v>
      </c>
      <c r="S1869" s="36">
        <v>0</v>
      </c>
      <c r="T1869" s="36">
        <v>209584</v>
      </c>
      <c r="U1869" s="36">
        <v>0</v>
      </c>
    </row>
    <row r="1870" spans="1:21" ht="15" customHeight="1" x14ac:dyDescent="0.2">
      <c r="A1870" t="s">
        <v>7600</v>
      </c>
      <c r="B1870" s="7" t="s">
        <v>7611</v>
      </c>
      <c r="C1870" s="7" t="s">
        <v>7602</v>
      </c>
      <c r="D1870" s="7" t="s">
        <v>7612</v>
      </c>
      <c r="E1870" s="7" t="s">
        <v>34</v>
      </c>
      <c r="F1870" s="7" t="s">
        <v>35</v>
      </c>
      <c r="G1870" s="7" t="s">
        <v>7612</v>
      </c>
      <c r="H1870" t="s">
        <v>7613</v>
      </c>
      <c r="I1870" s="7" t="s">
        <v>41</v>
      </c>
      <c r="J1870" s="7" t="s">
        <v>8005</v>
      </c>
      <c r="K1870" s="7" t="s">
        <v>8005</v>
      </c>
      <c r="L1870" s="36">
        <v>467610</v>
      </c>
      <c r="M1870" s="7" t="s">
        <v>8005</v>
      </c>
      <c r="N1870" s="36">
        <v>0</v>
      </c>
      <c r="O1870" s="36">
        <v>0</v>
      </c>
      <c r="P1870" s="36">
        <v>0</v>
      </c>
      <c r="Q1870" s="36">
        <v>0</v>
      </c>
      <c r="R1870" s="36">
        <v>40523</v>
      </c>
      <c r="S1870" s="36">
        <v>0</v>
      </c>
      <c r="T1870" s="36">
        <v>40523</v>
      </c>
      <c r="U1870" s="36">
        <v>427087</v>
      </c>
    </row>
    <row r="1871" spans="1:21" ht="15" customHeight="1" x14ac:dyDescent="0.2">
      <c r="A1871" t="s">
        <v>7600</v>
      </c>
      <c r="B1871" s="7" t="s">
        <v>7614</v>
      </c>
      <c r="C1871" s="7" t="s">
        <v>7602</v>
      </c>
      <c r="D1871" s="7" t="s">
        <v>7615</v>
      </c>
      <c r="E1871" s="7" t="s">
        <v>34</v>
      </c>
      <c r="F1871" s="7" t="s">
        <v>35</v>
      </c>
      <c r="G1871" s="7" t="s">
        <v>7615</v>
      </c>
      <c r="H1871" t="s">
        <v>7616</v>
      </c>
      <c r="I1871" s="7" t="s">
        <v>41</v>
      </c>
      <c r="J1871" s="7" t="s">
        <v>8005</v>
      </c>
      <c r="K1871" s="7" t="s">
        <v>8005</v>
      </c>
      <c r="L1871" s="36">
        <v>28928</v>
      </c>
      <c r="M1871" s="7" t="s">
        <v>8005</v>
      </c>
      <c r="N1871" s="36">
        <v>6679</v>
      </c>
      <c r="O1871" s="36">
        <v>9762</v>
      </c>
      <c r="P1871" s="36">
        <v>11759</v>
      </c>
      <c r="Q1871" s="36">
        <v>0</v>
      </c>
      <c r="R1871" s="36">
        <v>728</v>
      </c>
      <c r="S1871" s="36">
        <v>0</v>
      </c>
      <c r="T1871" s="36">
        <v>28928</v>
      </c>
      <c r="U1871" s="36">
        <v>0</v>
      </c>
    </row>
    <row r="1872" spans="1:21" ht="15" customHeight="1" x14ac:dyDescent="0.2">
      <c r="A1872" t="s">
        <v>7600</v>
      </c>
      <c r="B1872" s="7" t="s">
        <v>7617</v>
      </c>
      <c r="C1872" s="7" t="s">
        <v>7602</v>
      </c>
      <c r="D1872" s="7" t="s">
        <v>7618</v>
      </c>
      <c r="E1872" s="7" t="s">
        <v>34</v>
      </c>
      <c r="F1872" s="7" t="s">
        <v>35</v>
      </c>
      <c r="G1872" s="7" t="s">
        <v>7618</v>
      </c>
      <c r="H1872" t="s">
        <v>7619</v>
      </c>
      <c r="I1872" s="7" t="s">
        <v>41</v>
      </c>
      <c r="J1872" s="7" t="s">
        <v>8005</v>
      </c>
      <c r="K1872" s="7" t="s">
        <v>8005</v>
      </c>
      <c r="L1872" s="36">
        <v>844319</v>
      </c>
      <c r="M1872" s="7" t="s">
        <v>8005</v>
      </c>
      <c r="N1872" s="36">
        <v>204452</v>
      </c>
      <c r="O1872" s="36">
        <v>424899</v>
      </c>
      <c r="P1872" s="36">
        <v>212971</v>
      </c>
      <c r="Q1872" s="36">
        <v>0</v>
      </c>
      <c r="R1872" s="36">
        <v>1997</v>
      </c>
      <c r="S1872" s="36">
        <v>0</v>
      </c>
      <c r="T1872" s="36">
        <v>844319</v>
      </c>
      <c r="U1872" s="36">
        <v>0</v>
      </c>
    </row>
    <row r="1873" spans="1:21" ht="15" customHeight="1" x14ac:dyDescent="0.2">
      <c r="A1873" t="s">
        <v>7600</v>
      </c>
      <c r="B1873" s="7" t="s">
        <v>7620</v>
      </c>
      <c r="C1873" s="7" t="s">
        <v>7602</v>
      </c>
      <c r="D1873" s="7" t="s">
        <v>7621</v>
      </c>
      <c r="E1873" s="7" t="s">
        <v>34</v>
      </c>
      <c r="F1873" s="7" t="s">
        <v>35</v>
      </c>
      <c r="G1873" s="7" t="s">
        <v>7621</v>
      </c>
      <c r="H1873" t="s">
        <v>7622</v>
      </c>
      <c r="I1873" s="7" t="s">
        <v>41</v>
      </c>
      <c r="J1873" s="7" t="s">
        <v>8005</v>
      </c>
      <c r="K1873" s="7" t="s">
        <v>8005</v>
      </c>
      <c r="L1873" s="36">
        <v>38938</v>
      </c>
      <c r="M1873" s="7" t="s">
        <v>8005</v>
      </c>
      <c r="N1873" s="36">
        <v>0</v>
      </c>
      <c r="O1873" s="36">
        <v>0</v>
      </c>
      <c r="P1873" s="36">
        <v>4674</v>
      </c>
      <c r="Q1873" s="36">
        <v>2439</v>
      </c>
      <c r="R1873" s="36">
        <v>12104</v>
      </c>
      <c r="S1873" s="36">
        <v>0</v>
      </c>
      <c r="T1873" s="36">
        <v>19217</v>
      </c>
      <c r="U1873" s="36">
        <v>19721</v>
      </c>
    </row>
    <row r="1874" spans="1:21" ht="15" customHeight="1" x14ac:dyDescent="0.2">
      <c r="A1874" t="s">
        <v>7600</v>
      </c>
      <c r="B1874" s="7" t="s">
        <v>7623</v>
      </c>
      <c r="C1874" s="7" t="s">
        <v>7602</v>
      </c>
      <c r="D1874" s="7" t="s">
        <v>7624</v>
      </c>
      <c r="E1874" s="7" t="s">
        <v>34</v>
      </c>
      <c r="F1874" s="7" t="s">
        <v>35</v>
      </c>
      <c r="G1874" s="7" t="s">
        <v>7624</v>
      </c>
      <c r="H1874" t="s">
        <v>7625</v>
      </c>
      <c r="I1874" s="7" t="s">
        <v>41</v>
      </c>
      <c r="J1874" s="7" t="s">
        <v>8005</v>
      </c>
      <c r="K1874" s="7" t="s">
        <v>8005</v>
      </c>
      <c r="L1874" s="36">
        <v>2477467</v>
      </c>
      <c r="M1874" s="7" t="s">
        <v>8005</v>
      </c>
      <c r="N1874" s="36">
        <v>480373</v>
      </c>
      <c r="O1874" s="36">
        <v>1269227</v>
      </c>
      <c r="P1874" s="36">
        <v>713810</v>
      </c>
      <c r="Q1874" s="36">
        <v>0</v>
      </c>
      <c r="R1874" s="36">
        <v>14057</v>
      </c>
      <c r="S1874" s="36">
        <v>0</v>
      </c>
      <c r="T1874" s="36">
        <v>2477467</v>
      </c>
      <c r="U1874" s="36">
        <v>0</v>
      </c>
    </row>
    <row r="1875" spans="1:21" ht="15" customHeight="1" x14ac:dyDescent="0.2">
      <c r="A1875" t="s">
        <v>7600</v>
      </c>
      <c r="B1875" s="7" t="s">
        <v>7626</v>
      </c>
      <c r="C1875" s="7" t="s">
        <v>7602</v>
      </c>
      <c r="D1875" s="7" t="s">
        <v>7627</v>
      </c>
      <c r="E1875" s="7" t="s">
        <v>34</v>
      </c>
      <c r="F1875" s="7" t="s">
        <v>35</v>
      </c>
      <c r="G1875" s="7" t="s">
        <v>7627</v>
      </c>
      <c r="H1875" t="s">
        <v>7628</v>
      </c>
      <c r="I1875" s="7" t="s">
        <v>41</v>
      </c>
      <c r="J1875" s="7" t="s">
        <v>8005</v>
      </c>
      <c r="K1875" s="7" t="s">
        <v>8005</v>
      </c>
      <c r="L1875" s="36">
        <v>236408</v>
      </c>
      <c r="M1875" s="7" t="s">
        <v>8005</v>
      </c>
      <c r="N1875" s="36">
        <v>56894</v>
      </c>
      <c r="O1875" s="36">
        <v>143024</v>
      </c>
      <c r="P1875" s="36">
        <v>34303</v>
      </c>
      <c r="Q1875" s="36">
        <v>0</v>
      </c>
      <c r="R1875" s="36">
        <v>0</v>
      </c>
      <c r="S1875" s="36">
        <v>0</v>
      </c>
      <c r="T1875" s="36">
        <v>234221</v>
      </c>
      <c r="U1875" s="36">
        <v>2187</v>
      </c>
    </row>
    <row r="1876" spans="1:21" ht="15" customHeight="1" x14ac:dyDescent="0.2">
      <c r="A1876" t="s">
        <v>7600</v>
      </c>
      <c r="B1876" s="7" t="s">
        <v>7629</v>
      </c>
      <c r="C1876" s="7" t="s">
        <v>7602</v>
      </c>
      <c r="D1876" s="7" t="s">
        <v>7630</v>
      </c>
      <c r="E1876" s="7" t="s">
        <v>34</v>
      </c>
      <c r="F1876" s="7" t="s">
        <v>35</v>
      </c>
      <c r="G1876" s="7" t="s">
        <v>7630</v>
      </c>
      <c r="H1876" t="s">
        <v>7631</v>
      </c>
      <c r="I1876" s="7" t="s">
        <v>41</v>
      </c>
      <c r="J1876" s="7" t="s">
        <v>8005</v>
      </c>
      <c r="K1876" s="7" t="s">
        <v>8005</v>
      </c>
      <c r="L1876" s="36">
        <v>1358158</v>
      </c>
      <c r="M1876" s="7" t="s">
        <v>8005</v>
      </c>
      <c r="N1876" s="36">
        <v>328878</v>
      </c>
      <c r="O1876" s="36">
        <v>383438</v>
      </c>
      <c r="P1876" s="36">
        <v>393039</v>
      </c>
      <c r="Q1876" s="36">
        <v>0</v>
      </c>
      <c r="R1876" s="36">
        <v>252803</v>
      </c>
      <c r="S1876" s="36">
        <v>0</v>
      </c>
      <c r="T1876" s="36">
        <v>1358158</v>
      </c>
      <c r="U1876" s="36">
        <v>0</v>
      </c>
    </row>
    <row r="1877" spans="1:21" ht="15" customHeight="1" x14ac:dyDescent="0.2">
      <c r="A1877" t="s">
        <v>7600</v>
      </c>
      <c r="B1877" s="7" t="s">
        <v>7632</v>
      </c>
      <c r="C1877" s="7" t="s">
        <v>7602</v>
      </c>
      <c r="D1877" s="7" t="s">
        <v>7633</v>
      </c>
      <c r="E1877" s="7" t="s">
        <v>34</v>
      </c>
      <c r="F1877" s="7" t="s">
        <v>35</v>
      </c>
      <c r="G1877" s="7" t="s">
        <v>7633</v>
      </c>
      <c r="H1877" t="s">
        <v>6322</v>
      </c>
      <c r="I1877" s="7" t="s">
        <v>41</v>
      </c>
      <c r="J1877" s="7" t="s">
        <v>8005</v>
      </c>
      <c r="K1877" s="7" t="s">
        <v>8005</v>
      </c>
      <c r="L1877" s="36">
        <v>48765</v>
      </c>
      <c r="M1877" s="7" t="s">
        <v>8005</v>
      </c>
      <c r="N1877" s="36">
        <v>3474</v>
      </c>
      <c r="O1877" s="36">
        <v>14274</v>
      </c>
      <c r="P1877" s="36">
        <v>11512</v>
      </c>
      <c r="Q1877" s="36">
        <v>13723</v>
      </c>
      <c r="R1877" s="36">
        <v>5782</v>
      </c>
      <c r="S1877" s="36">
        <v>0</v>
      </c>
      <c r="T1877" s="36">
        <v>48765</v>
      </c>
      <c r="U1877" s="36">
        <v>0</v>
      </c>
    </row>
    <row r="1878" spans="1:21" ht="15" customHeight="1" x14ac:dyDescent="0.2">
      <c r="A1878" t="s">
        <v>7600</v>
      </c>
      <c r="B1878" s="7" t="s">
        <v>7634</v>
      </c>
      <c r="C1878" s="7" t="s">
        <v>7602</v>
      </c>
      <c r="D1878" s="7" t="s">
        <v>7635</v>
      </c>
      <c r="E1878" s="7" t="s">
        <v>34</v>
      </c>
      <c r="F1878" s="7" t="s">
        <v>35</v>
      </c>
      <c r="G1878" s="7" t="s">
        <v>7635</v>
      </c>
      <c r="H1878" t="s">
        <v>7636</v>
      </c>
      <c r="I1878" s="7" t="s">
        <v>41</v>
      </c>
      <c r="J1878" s="7" t="s">
        <v>8007</v>
      </c>
      <c r="K1878" s="7" t="s">
        <v>8005</v>
      </c>
      <c r="L1878" s="36">
        <v>0</v>
      </c>
      <c r="M1878" s="7" t="s">
        <v>8005</v>
      </c>
      <c r="N1878" s="36">
        <v>0</v>
      </c>
      <c r="O1878" s="36">
        <v>0</v>
      </c>
      <c r="P1878" s="36">
        <v>0</v>
      </c>
      <c r="Q1878" s="36">
        <v>0</v>
      </c>
      <c r="R1878" s="36">
        <v>0</v>
      </c>
      <c r="S1878" s="36">
        <v>0</v>
      </c>
      <c r="T1878" s="36">
        <v>0</v>
      </c>
      <c r="U1878" s="36">
        <v>0</v>
      </c>
    </row>
    <row r="1879" spans="1:21" ht="15" customHeight="1" x14ac:dyDescent="0.2">
      <c r="A1879" t="s">
        <v>7600</v>
      </c>
      <c r="B1879" s="7" t="s">
        <v>7637</v>
      </c>
      <c r="C1879" s="7" t="s">
        <v>7602</v>
      </c>
      <c r="D1879" s="7" t="s">
        <v>7638</v>
      </c>
      <c r="E1879" s="7" t="s">
        <v>34</v>
      </c>
      <c r="F1879" s="7" t="s">
        <v>35</v>
      </c>
      <c r="G1879" s="7" t="s">
        <v>7638</v>
      </c>
      <c r="H1879" t="s">
        <v>7639</v>
      </c>
      <c r="I1879" s="7" t="s">
        <v>41</v>
      </c>
      <c r="J1879" s="7" t="s">
        <v>8005</v>
      </c>
      <c r="K1879" s="7" t="s">
        <v>8005</v>
      </c>
      <c r="L1879" s="36">
        <v>325373</v>
      </c>
      <c r="M1879" s="7" t="s">
        <v>8005</v>
      </c>
      <c r="N1879" s="36">
        <v>9246</v>
      </c>
      <c r="O1879" s="36">
        <v>101389</v>
      </c>
      <c r="P1879" s="36">
        <v>0</v>
      </c>
      <c r="Q1879" s="36">
        <v>0</v>
      </c>
      <c r="R1879" s="36">
        <v>98333</v>
      </c>
      <c r="S1879" s="36">
        <v>0</v>
      </c>
      <c r="T1879" s="36">
        <v>208968</v>
      </c>
      <c r="U1879" s="36">
        <v>116405</v>
      </c>
    </row>
    <row r="1880" spans="1:21" ht="15" customHeight="1" x14ac:dyDescent="0.2">
      <c r="A1880" t="s">
        <v>7600</v>
      </c>
      <c r="B1880" s="7" t="s">
        <v>7640</v>
      </c>
      <c r="C1880" s="7" t="s">
        <v>7602</v>
      </c>
      <c r="D1880" s="7" t="s">
        <v>7641</v>
      </c>
      <c r="E1880" s="7" t="s">
        <v>34</v>
      </c>
      <c r="F1880" s="7" t="s">
        <v>35</v>
      </c>
      <c r="G1880" s="7" t="s">
        <v>7641</v>
      </c>
      <c r="H1880" t="s">
        <v>7145</v>
      </c>
      <c r="I1880" s="7" t="s">
        <v>41</v>
      </c>
      <c r="J1880" s="7" t="s">
        <v>8005</v>
      </c>
      <c r="K1880" s="7" t="s">
        <v>8005</v>
      </c>
      <c r="L1880" s="36">
        <v>93120</v>
      </c>
      <c r="M1880" s="7" t="s">
        <v>8005</v>
      </c>
      <c r="N1880" s="36">
        <v>22400</v>
      </c>
      <c r="O1880" s="36">
        <v>27944</v>
      </c>
      <c r="P1880" s="36">
        <v>26102</v>
      </c>
      <c r="Q1880" s="36">
        <v>0</v>
      </c>
      <c r="R1880" s="36">
        <v>16674</v>
      </c>
      <c r="S1880" s="36">
        <v>0</v>
      </c>
      <c r="T1880" s="36">
        <v>93120</v>
      </c>
      <c r="U1880" s="36">
        <v>0</v>
      </c>
    </row>
    <row r="1881" spans="1:21" ht="15" customHeight="1" x14ac:dyDescent="0.2">
      <c r="A1881" t="s">
        <v>7600</v>
      </c>
      <c r="B1881" s="7" t="s">
        <v>7642</v>
      </c>
      <c r="C1881" s="7" t="s">
        <v>7602</v>
      </c>
      <c r="D1881" s="7" t="s">
        <v>7643</v>
      </c>
      <c r="E1881" s="7" t="s">
        <v>34</v>
      </c>
      <c r="F1881" s="7" t="s">
        <v>35</v>
      </c>
      <c r="G1881" s="7" t="s">
        <v>7643</v>
      </c>
      <c r="H1881" t="s">
        <v>7644</v>
      </c>
      <c r="I1881" s="7" t="s">
        <v>41</v>
      </c>
      <c r="J1881" s="7" t="s">
        <v>8005</v>
      </c>
      <c r="K1881" s="7" t="s">
        <v>8005</v>
      </c>
      <c r="L1881" s="36">
        <v>2508717</v>
      </c>
      <c r="M1881" s="7" t="s">
        <v>8005</v>
      </c>
      <c r="N1881" s="36">
        <v>607485</v>
      </c>
      <c r="O1881" s="36">
        <v>1201950</v>
      </c>
      <c r="P1881" s="36">
        <v>123914</v>
      </c>
      <c r="Q1881" s="36">
        <v>0</v>
      </c>
      <c r="R1881" s="36">
        <v>575368</v>
      </c>
      <c r="S1881" s="36">
        <v>0</v>
      </c>
      <c r="T1881" s="36">
        <v>2508717</v>
      </c>
      <c r="U1881" s="36">
        <v>0</v>
      </c>
    </row>
    <row r="1882" spans="1:21" ht="15" customHeight="1" x14ac:dyDescent="0.2">
      <c r="A1882" t="s">
        <v>7600</v>
      </c>
      <c r="B1882" s="7" t="s">
        <v>7645</v>
      </c>
      <c r="C1882" s="7" t="s">
        <v>7602</v>
      </c>
      <c r="D1882" s="7" t="s">
        <v>7646</v>
      </c>
      <c r="E1882" s="7" t="s">
        <v>34</v>
      </c>
      <c r="F1882" s="7" t="s">
        <v>35</v>
      </c>
      <c r="G1882" s="7" t="s">
        <v>7646</v>
      </c>
      <c r="H1882" t="s">
        <v>7647</v>
      </c>
      <c r="I1882" s="7" t="s">
        <v>41</v>
      </c>
      <c r="J1882" s="7" t="s">
        <v>8005</v>
      </c>
      <c r="K1882" s="7" t="s">
        <v>8005</v>
      </c>
      <c r="L1882" s="36">
        <v>255478</v>
      </c>
      <c r="M1882" s="7" t="s">
        <v>8005</v>
      </c>
      <c r="N1882" s="36">
        <v>54634</v>
      </c>
      <c r="O1882" s="36">
        <v>41756</v>
      </c>
      <c r="P1882" s="36">
        <v>46791</v>
      </c>
      <c r="Q1882" s="36">
        <v>44652</v>
      </c>
      <c r="R1882" s="36">
        <v>66240</v>
      </c>
      <c r="S1882" s="36">
        <v>0</v>
      </c>
      <c r="T1882" s="36">
        <v>254073</v>
      </c>
      <c r="U1882" s="36">
        <v>1405</v>
      </c>
    </row>
    <row r="1883" spans="1:21" ht="15" customHeight="1" x14ac:dyDescent="0.2">
      <c r="A1883" t="s">
        <v>7600</v>
      </c>
      <c r="B1883" s="7" t="s">
        <v>7648</v>
      </c>
      <c r="C1883" s="7" t="s">
        <v>7602</v>
      </c>
      <c r="D1883" s="7" t="s">
        <v>7649</v>
      </c>
      <c r="E1883" s="7" t="s">
        <v>34</v>
      </c>
      <c r="F1883" s="7" t="s">
        <v>35</v>
      </c>
      <c r="G1883" s="7" t="s">
        <v>7649</v>
      </c>
      <c r="H1883" t="s">
        <v>7650</v>
      </c>
      <c r="I1883" s="7" t="s">
        <v>41</v>
      </c>
      <c r="J1883" s="7" t="s">
        <v>8005</v>
      </c>
      <c r="K1883" s="7" t="s">
        <v>8005</v>
      </c>
      <c r="L1883" s="36">
        <v>127100</v>
      </c>
      <c r="M1883" s="7" t="s">
        <v>8005</v>
      </c>
      <c r="N1883" s="36">
        <v>22066</v>
      </c>
      <c r="O1883" s="36">
        <v>93847</v>
      </c>
      <c r="P1883" s="36">
        <v>0</v>
      </c>
      <c r="Q1883" s="36">
        <v>0</v>
      </c>
      <c r="R1883" s="36">
        <v>11187</v>
      </c>
      <c r="S1883" s="36">
        <v>0</v>
      </c>
      <c r="T1883" s="36">
        <v>127100</v>
      </c>
      <c r="U1883" s="36">
        <v>0</v>
      </c>
    </row>
    <row r="1884" spans="1:21" ht="15" customHeight="1" x14ac:dyDescent="0.2">
      <c r="A1884" t="s">
        <v>7600</v>
      </c>
      <c r="B1884" s="7" t="s">
        <v>7651</v>
      </c>
      <c r="C1884" s="7" t="s">
        <v>7602</v>
      </c>
      <c r="D1884" s="7" t="s">
        <v>7652</v>
      </c>
      <c r="E1884" s="7" t="s">
        <v>34</v>
      </c>
      <c r="F1884" s="7" t="s">
        <v>35</v>
      </c>
      <c r="G1884" s="7" t="s">
        <v>7652</v>
      </c>
      <c r="H1884" t="s">
        <v>7653</v>
      </c>
      <c r="I1884" s="7" t="s">
        <v>41</v>
      </c>
      <c r="J1884" s="7" t="s">
        <v>8005</v>
      </c>
      <c r="K1884" s="7" t="s">
        <v>8005</v>
      </c>
      <c r="L1884" s="36">
        <v>46768</v>
      </c>
      <c r="M1884" s="7" t="s">
        <v>8005</v>
      </c>
      <c r="N1884" s="36">
        <v>0</v>
      </c>
      <c r="O1884" s="36">
        <v>15088</v>
      </c>
      <c r="P1884" s="36">
        <v>31228</v>
      </c>
      <c r="Q1884" s="36">
        <v>0</v>
      </c>
      <c r="R1884" s="36">
        <v>452</v>
      </c>
      <c r="S1884" s="36">
        <v>0</v>
      </c>
      <c r="T1884" s="36">
        <v>46768</v>
      </c>
      <c r="U1884" s="36">
        <v>0</v>
      </c>
    </row>
    <row r="1885" spans="1:21" ht="15" customHeight="1" x14ac:dyDescent="0.2">
      <c r="A1885" t="s">
        <v>7600</v>
      </c>
      <c r="B1885" s="7" t="s">
        <v>7654</v>
      </c>
      <c r="C1885" s="7" t="s">
        <v>7602</v>
      </c>
      <c r="D1885" s="7" t="s">
        <v>7655</v>
      </c>
      <c r="E1885" s="7" t="s">
        <v>34</v>
      </c>
      <c r="F1885" s="7" t="s">
        <v>35</v>
      </c>
      <c r="G1885" s="7" t="s">
        <v>7655</v>
      </c>
      <c r="H1885" t="s">
        <v>7656</v>
      </c>
      <c r="I1885" s="7" t="s">
        <v>41</v>
      </c>
      <c r="J1885" s="7" t="s">
        <v>8005</v>
      </c>
      <c r="K1885" s="7" t="s">
        <v>8005</v>
      </c>
      <c r="L1885" s="36">
        <v>160149</v>
      </c>
      <c r="M1885" s="7" t="s">
        <v>8005</v>
      </c>
      <c r="N1885" s="36">
        <v>0</v>
      </c>
      <c r="O1885" s="36">
        <v>39645</v>
      </c>
      <c r="P1885" s="36">
        <v>83780</v>
      </c>
      <c r="Q1885" s="36">
        <v>6749</v>
      </c>
      <c r="R1885" s="36">
        <v>29975</v>
      </c>
      <c r="S1885" s="36">
        <v>0</v>
      </c>
      <c r="T1885" s="36">
        <v>160149</v>
      </c>
      <c r="U1885" s="36">
        <v>0</v>
      </c>
    </row>
    <row r="1886" spans="1:21" ht="15" customHeight="1" x14ac:dyDescent="0.2">
      <c r="A1886" t="s">
        <v>7600</v>
      </c>
      <c r="B1886" s="7" t="s">
        <v>7657</v>
      </c>
      <c r="C1886" s="7" t="s">
        <v>7602</v>
      </c>
      <c r="D1886" s="7" t="s">
        <v>7658</v>
      </c>
      <c r="E1886" s="7" t="s">
        <v>34</v>
      </c>
      <c r="F1886" s="7" t="s">
        <v>35</v>
      </c>
      <c r="G1886" s="7" t="s">
        <v>7658</v>
      </c>
      <c r="H1886" t="s">
        <v>7659</v>
      </c>
      <c r="I1886" s="7" t="s">
        <v>41</v>
      </c>
      <c r="J1886" s="7" t="s">
        <v>8005</v>
      </c>
      <c r="K1886" s="7" t="s">
        <v>8005</v>
      </c>
      <c r="L1886" s="36">
        <v>893473</v>
      </c>
      <c r="M1886" s="7" t="s">
        <v>8005</v>
      </c>
      <c r="N1886" s="36">
        <v>214990</v>
      </c>
      <c r="O1886" s="36">
        <v>358362</v>
      </c>
      <c r="P1886" s="36">
        <v>282455</v>
      </c>
      <c r="Q1886" s="36">
        <v>0</v>
      </c>
      <c r="R1886" s="36">
        <v>0</v>
      </c>
      <c r="S1886" s="36">
        <v>0</v>
      </c>
      <c r="T1886" s="36">
        <v>855807</v>
      </c>
      <c r="U1886" s="36">
        <v>37666</v>
      </c>
    </row>
    <row r="1887" spans="1:21" ht="15" customHeight="1" x14ac:dyDescent="0.2">
      <c r="A1887" t="s">
        <v>7600</v>
      </c>
      <c r="B1887" s="7" t="s">
        <v>7660</v>
      </c>
      <c r="C1887" s="7" t="s">
        <v>7602</v>
      </c>
      <c r="D1887" s="7" t="s">
        <v>7661</v>
      </c>
      <c r="E1887" s="7" t="s">
        <v>34</v>
      </c>
      <c r="F1887" s="7" t="s">
        <v>35</v>
      </c>
      <c r="G1887" s="7" t="s">
        <v>7661</v>
      </c>
      <c r="H1887" t="s">
        <v>7662</v>
      </c>
      <c r="I1887" s="7" t="s">
        <v>41</v>
      </c>
      <c r="J1887" s="7" t="s">
        <v>8005</v>
      </c>
      <c r="K1887" s="7" t="s">
        <v>8005</v>
      </c>
      <c r="L1887" s="36">
        <v>249297</v>
      </c>
      <c r="M1887" s="7" t="s">
        <v>8005</v>
      </c>
      <c r="N1887" s="36">
        <v>60367</v>
      </c>
      <c r="O1887" s="36">
        <v>115406</v>
      </c>
      <c r="P1887" s="36">
        <v>0</v>
      </c>
      <c r="Q1887" s="36">
        <v>61606</v>
      </c>
      <c r="R1887" s="36">
        <v>11918</v>
      </c>
      <c r="S1887" s="36">
        <v>0</v>
      </c>
      <c r="T1887" s="36">
        <v>249297</v>
      </c>
      <c r="U1887" s="36">
        <v>0</v>
      </c>
    </row>
    <row r="1888" spans="1:21" ht="15" customHeight="1" x14ac:dyDescent="0.2">
      <c r="A1888" t="s">
        <v>7600</v>
      </c>
      <c r="B1888" s="7" t="s">
        <v>7663</v>
      </c>
      <c r="C1888" s="7" t="s">
        <v>7602</v>
      </c>
      <c r="D1888" s="7" t="s">
        <v>7664</v>
      </c>
      <c r="E1888" s="7" t="s">
        <v>34</v>
      </c>
      <c r="F1888" s="7" t="s">
        <v>35</v>
      </c>
      <c r="G1888" s="7" t="s">
        <v>7664</v>
      </c>
      <c r="H1888" t="s">
        <v>7665</v>
      </c>
      <c r="I1888" s="7" t="s">
        <v>41</v>
      </c>
      <c r="J1888" s="7" t="s">
        <v>8005</v>
      </c>
      <c r="K1888" s="7" t="s">
        <v>8005</v>
      </c>
      <c r="L1888" s="36">
        <v>456307</v>
      </c>
      <c r="M1888" s="7" t="s">
        <v>8005</v>
      </c>
      <c r="N1888" s="36">
        <v>93176</v>
      </c>
      <c r="O1888" s="36">
        <v>0</v>
      </c>
      <c r="P1888" s="36">
        <v>227850</v>
      </c>
      <c r="Q1888" s="36">
        <v>0</v>
      </c>
      <c r="R1888" s="36">
        <v>135281</v>
      </c>
      <c r="S1888" s="36">
        <v>0</v>
      </c>
      <c r="T1888" s="36">
        <v>456307</v>
      </c>
      <c r="U1888" s="36">
        <v>0</v>
      </c>
    </row>
    <row r="1889" spans="1:21" ht="15" customHeight="1" x14ac:dyDescent="0.2">
      <c r="A1889" t="s">
        <v>7600</v>
      </c>
      <c r="B1889" s="7" t="s">
        <v>7666</v>
      </c>
      <c r="C1889" s="7" t="s">
        <v>7602</v>
      </c>
      <c r="D1889" s="7" t="s">
        <v>7667</v>
      </c>
      <c r="E1889" s="7" t="s">
        <v>34</v>
      </c>
      <c r="F1889" s="7" t="s">
        <v>35</v>
      </c>
      <c r="G1889" s="7" t="s">
        <v>7667</v>
      </c>
      <c r="H1889" t="s">
        <v>7668</v>
      </c>
      <c r="I1889" s="7" t="s">
        <v>41</v>
      </c>
      <c r="J1889" s="7" t="s">
        <v>8005</v>
      </c>
      <c r="K1889" s="7" t="s">
        <v>8005</v>
      </c>
      <c r="L1889" s="36">
        <v>88356</v>
      </c>
      <c r="M1889" s="7" t="s">
        <v>8005</v>
      </c>
      <c r="N1889" s="36">
        <v>21254</v>
      </c>
      <c r="O1889" s="36">
        <v>38776</v>
      </c>
      <c r="P1889" s="36">
        <v>5272</v>
      </c>
      <c r="Q1889" s="36">
        <v>0</v>
      </c>
      <c r="R1889" s="36">
        <v>23054</v>
      </c>
      <c r="S1889" s="36">
        <v>0</v>
      </c>
      <c r="T1889" s="36">
        <v>88356</v>
      </c>
      <c r="U1889" s="36">
        <v>0</v>
      </c>
    </row>
    <row r="1890" spans="1:21" ht="15" customHeight="1" x14ac:dyDescent="0.2">
      <c r="A1890" t="s">
        <v>7600</v>
      </c>
      <c r="B1890" s="7" t="s">
        <v>7669</v>
      </c>
      <c r="C1890" s="7" t="s">
        <v>7602</v>
      </c>
      <c r="D1890" s="7" t="s">
        <v>7670</v>
      </c>
      <c r="E1890" s="7" t="s">
        <v>34</v>
      </c>
      <c r="F1890" s="7" t="s">
        <v>35</v>
      </c>
      <c r="G1890" s="7" t="s">
        <v>7670</v>
      </c>
      <c r="H1890" t="s">
        <v>7671</v>
      </c>
      <c r="I1890" s="7" t="s">
        <v>41</v>
      </c>
      <c r="J1890" s="7" t="s">
        <v>8005</v>
      </c>
      <c r="K1890" s="7" t="s">
        <v>8005</v>
      </c>
      <c r="L1890" s="36">
        <v>24876</v>
      </c>
      <c r="M1890" s="7" t="s">
        <v>8005</v>
      </c>
      <c r="N1890" s="36">
        <v>5986</v>
      </c>
      <c r="O1890" s="36">
        <v>4212</v>
      </c>
      <c r="P1890" s="36">
        <v>0</v>
      </c>
      <c r="Q1890" s="36">
        <v>0</v>
      </c>
      <c r="R1890" s="36">
        <v>0</v>
      </c>
      <c r="S1890" s="36">
        <v>0</v>
      </c>
      <c r="T1890" s="36">
        <v>10198</v>
      </c>
      <c r="U1890" s="36">
        <v>14678</v>
      </c>
    </row>
    <row r="1891" spans="1:21" ht="15" customHeight="1" x14ac:dyDescent="0.2">
      <c r="A1891" t="s">
        <v>7600</v>
      </c>
      <c r="B1891" s="7" t="s">
        <v>7672</v>
      </c>
      <c r="C1891" s="7" t="s">
        <v>7602</v>
      </c>
      <c r="D1891" s="7" t="s">
        <v>7673</v>
      </c>
      <c r="E1891" s="7" t="s">
        <v>34</v>
      </c>
      <c r="F1891" s="7" t="s">
        <v>35</v>
      </c>
      <c r="G1891" s="7" t="s">
        <v>7673</v>
      </c>
      <c r="H1891" t="s">
        <v>7674</v>
      </c>
      <c r="I1891" s="7" t="s">
        <v>41</v>
      </c>
      <c r="J1891" s="7" t="s">
        <v>8005</v>
      </c>
      <c r="K1891" s="7" t="s">
        <v>8005</v>
      </c>
      <c r="L1891" s="36">
        <v>169827</v>
      </c>
      <c r="M1891" s="7" t="s">
        <v>8005</v>
      </c>
      <c r="N1891" s="36">
        <v>0</v>
      </c>
      <c r="O1891" s="36">
        <v>36272</v>
      </c>
      <c r="P1891" s="36">
        <v>44528</v>
      </c>
      <c r="Q1891" s="36">
        <v>68967</v>
      </c>
      <c r="R1891" s="36">
        <v>20060</v>
      </c>
      <c r="S1891" s="36">
        <v>0</v>
      </c>
      <c r="T1891" s="36">
        <v>169827</v>
      </c>
      <c r="U1891" s="36">
        <v>0</v>
      </c>
    </row>
    <row r="1892" spans="1:21" ht="15" customHeight="1" x14ac:dyDescent="0.2">
      <c r="A1892" t="s">
        <v>7600</v>
      </c>
      <c r="B1892" s="7" t="s">
        <v>7675</v>
      </c>
      <c r="C1892" s="7" t="s">
        <v>7602</v>
      </c>
      <c r="D1892" s="7" t="s">
        <v>7676</v>
      </c>
      <c r="E1892" s="7" t="s">
        <v>34</v>
      </c>
      <c r="F1892" s="7" t="s">
        <v>35</v>
      </c>
      <c r="G1892" s="7" t="s">
        <v>7676</v>
      </c>
      <c r="H1892" t="s">
        <v>7677</v>
      </c>
      <c r="I1892" s="7" t="s">
        <v>41</v>
      </c>
      <c r="J1892" s="7" t="s">
        <v>8005</v>
      </c>
      <c r="K1892" s="7" t="s">
        <v>8005</v>
      </c>
      <c r="L1892" s="36">
        <v>219832</v>
      </c>
      <c r="M1892" s="7" t="s">
        <v>8005</v>
      </c>
      <c r="N1892" s="36">
        <v>53232</v>
      </c>
      <c r="O1892" s="36">
        <v>15474</v>
      </c>
      <c r="P1892" s="36">
        <v>0</v>
      </c>
      <c r="Q1892" s="36">
        <v>9099</v>
      </c>
      <c r="R1892" s="36">
        <v>56611</v>
      </c>
      <c r="S1892" s="36">
        <v>0</v>
      </c>
      <c r="T1892" s="36">
        <v>134416</v>
      </c>
      <c r="U1892" s="36">
        <v>85416</v>
      </c>
    </row>
    <row r="1893" spans="1:21" ht="15" customHeight="1" x14ac:dyDescent="0.2">
      <c r="A1893" t="s">
        <v>7600</v>
      </c>
      <c r="B1893" s="7" t="s">
        <v>7678</v>
      </c>
      <c r="C1893" s="7" t="s">
        <v>7602</v>
      </c>
      <c r="D1893" s="7" t="s">
        <v>7679</v>
      </c>
      <c r="E1893" s="7" t="s">
        <v>34</v>
      </c>
      <c r="F1893" s="7" t="s">
        <v>35</v>
      </c>
      <c r="G1893" s="7" t="s">
        <v>7679</v>
      </c>
      <c r="H1893" t="s">
        <v>7680</v>
      </c>
      <c r="I1893" s="7" t="s">
        <v>41</v>
      </c>
      <c r="J1893" s="7" t="s">
        <v>8005</v>
      </c>
      <c r="K1893" s="7" t="s">
        <v>8005</v>
      </c>
      <c r="L1893" s="36">
        <v>183948</v>
      </c>
      <c r="M1893" s="7" t="s">
        <v>8005</v>
      </c>
      <c r="N1893" s="36">
        <v>15510</v>
      </c>
      <c r="O1893" s="36">
        <v>39393</v>
      </c>
      <c r="P1893" s="36">
        <v>87983</v>
      </c>
      <c r="Q1893" s="36">
        <v>0</v>
      </c>
      <c r="R1893" s="36">
        <v>41062</v>
      </c>
      <c r="S1893" s="36">
        <v>0</v>
      </c>
      <c r="T1893" s="36">
        <v>183948</v>
      </c>
      <c r="U1893" s="36">
        <v>0</v>
      </c>
    </row>
    <row r="1894" spans="1:21" ht="15" customHeight="1" x14ac:dyDescent="0.2">
      <c r="A1894" t="s">
        <v>7600</v>
      </c>
      <c r="B1894" s="7" t="s">
        <v>7681</v>
      </c>
      <c r="C1894" s="7" t="s">
        <v>7602</v>
      </c>
      <c r="D1894" s="7" t="s">
        <v>7682</v>
      </c>
      <c r="E1894" s="7" t="s">
        <v>34</v>
      </c>
      <c r="F1894" s="7" t="s">
        <v>35</v>
      </c>
      <c r="G1894" s="7" t="s">
        <v>7682</v>
      </c>
      <c r="H1894" t="s">
        <v>7683</v>
      </c>
      <c r="I1894" s="7" t="s">
        <v>41</v>
      </c>
      <c r="J1894" s="7" t="s">
        <v>8005</v>
      </c>
      <c r="K1894" s="7" t="s">
        <v>8005</v>
      </c>
      <c r="L1894" s="36">
        <v>658084</v>
      </c>
      <c r="M1894" s="7" t="s">
        <v>8005</v>
      </c>
      <c r="N1894" s="36">
        <v>140166</v>
      </c>
      <c r="O1894" s="36">
        <v>265293</v>
      </c>
      <c r="P1894" s="36">
        <v>1620</v>
      </c>
      <c r="Q1894" s="36">
        <v>159969</v>
      </c>
      <c r="R1894" s="36">
        <v>91036</v>
      </c>
      <c r="S1894" s="36">
        <v>0</v>
      </c>
      <c r="T1894" s="36">
        <v>658084</v>
      </c>
      <c r="U1894" s="36">
        <v>0</v>
      </c>
    </row>
    <row r="1895" spans="1:21" ht="15" customHeight="1" x14ac:dyDescent="0.2">
      <c r="A1895" t="s">
        <v>7600</v>
      </c>
      <c r="B1895" s="7" t="s">
        <v>7684</v>
      </c>
      <c r="C1895" s="7" t="s">
        <v>7602</v>
      </c>
      <c r="D1895" s="7" t="s">
        <v>7685</v>
      </c>
      <c r="E1895" s="7" t="s">
        <v>34</v>
      </c>
      <c r="F1895" s="7" t="s">
        <v>35</v>
      </c>
      <c r="G1895" s="7" t="s">
        <v>7685</v>
      </c>
      <c r="H1895" t="s">
        <v>7686</v>
      </c>
      <c r="I1895" s="7" t="s">
        <v>41</v>
      </c>
      <c r="J1895" s="7" t="s">
        <v>8005</v>
      </c>
      <c r="K1895" s="7" t="s">
        <v>8005</v>
      </c>
      <c r="L1895" s="36">
        <v>153596</v>
      </c>
      <c r="M1895" s="7" t="s">
        <v>8005</v>
      </c>
      <c r="N1895" s="36">
        <v>27748</v>
      </c>
      <c r="O1895" s="36">
        <v>84501</v>
      </c>
      <c r="P1895" s="36">
        <v>8418</v>
      </c>
      <c r="Q1895" s="36">
        <v>0</v>
      </c>
      <c r="R1895" s="36">
        <v>32929</v>
      </c>
      <c r="S1895" s="36">
        <v>0</v>
      </c>
      <c r="T1895" s="36">
        <v>153596</v>
      </c>
      <c r="U1895" s="36">
        <v>0</v>
      </c>
    </row>
    <row r="1896" spans="1:21" ht="15" customHeight="1" x14ac:dyDescent="0.2">
      <c r="A1896" t="s">
        <v>7600</v>
      </c>
      <c r="B1896" s="7" t="s">
        <v>7687</v>
      </c>
      <c r="C1896" s="7" t="s">
        <v>7602</v>
      </c>
      <c r="D1896" s="7" t="s">
        <v>7688</v>
      </c>
      <c r="E1896" s="7" t="s">
        <v>34</v>
      </c>
      <c r="F1896" s="7" t="s">
        <v>35</v>
      </c>
      <c r="G1896" s="7" t="s">
        <v>7688</v>
      </c>
      <c r="H1896" t="s">
        <v>7689</v>
      </c>
      <c r="I1896" s="7" t="s">
        <v>41</v>
      </c>
      <c r="J1896" s="7" t="s">
        <v>8005</v>
      </c>
      <c r="K1896" s="7" t="s">
        <v>8005</v>
      </c>
      <c r="L1896" s="36">
        <v>235547</v>
      </c>
      <c r="M1896" s="7" t="s">
        <v>8005</v>
      </c>
      <c r="N1896" s="36">
        <v>57016</v>
      </c>
      <c r="O1896" s="36">
        <v>94446</v>
      </c>
      <c r="P1896" s="36">
        <v>13436</v>
      </c>
      <c r="Q1896" s="36">
        <v>29138</v>
      </c>
      <c r="R1896" s="36">
        <v>41511</v>
      </c>
      <c r="S1896" s="36">
        <v>0</v>
      </c>
      <c r="T1896" s="36">
        <v>235547</v>
      </c>
      <c r="U1896" s="36">
        <v>0</v>
      </c>
    </row>
    <row r="1897" spans="1:21" ht="15" customHeight="1" x14ac:dyDescent="0.2">
      <c r="A1897" t="s">
        <v>7600</v>
      </c>
      <c r="B1897" s="7" t="s">
        <v>7690</v>
      </c>
      <c r="C1897" s="7" t="s">
        <v>7602</v>
      </c>
      <c r="D1897" s="7" t="s">
        <v>7691</v>
      </c>
      <c r="E1897" s="7" t="s">
        <v>34</v>
      </c>
      <c r="F1897" s="7" t="s">
        <v>35</v>
      </c>
      <c r="G1897" s="7" t="s">
        <v>7691</v>
      </c>
      <c r="H1897" t="s">
        <v>7692</v>
      </c>
      <c r="I1897" s="7" t="s">
        <v>41</v>
      </c>
      <c r="J1897" s="7" t="s">
        <v>8005</v>
      </c>
      <c r="K1897" s="7" t="s">
        <v>8005</v>
      </c>
      <c r="L1897" s="36">
        <v>537800</v>
      </c>
      <c r="M1897" s="7" t="s">
        <v>8005</v>
      </c>
      <c r="N1897" s="36">
        <v>130228</v>
      </c>
      <c r="O1897" s="36">
        <v>270337</v>
      </c>
      <c r="P1897" s="36">
        <v>0</v>
      </c>
      <c r="Q1897" s="36">
        <v>0</v>
      </c>
      <c r="R1897" s="36">
        <v>137235</v>
      </c>
      <c r="S1897" s="36">
        <v>0</v>
      </c>
      <c r="T1897" s="36">
        <v>537800</v>
      </c>
      <c r="U1897" s="36">
        <v>0</v>
      </c>
    </row>
    <row r="1898" spans="1:21" ht="15" customHeight="1" x14ac:dyDescent="0.2">
      <c r="A1898" t="s">
        <v>7600</v>
      </c>
      <c r="B1898" s="35" t="s">
        <v>7693</v>
      </c>
      <c r="C1898" s="7" t="s">
        <v>7602</v>
      </c>
      <c r="D1898" s="7" t="s">
        <v>7694</v>
      </c>
      <c r="E1898" s="7" t="s">
        <v>34</v>
      </c>
      <c r="F1898" s="7" t="s">
        <v>35</v>
      </c>
      <c r="G1898" s="7" t="s">
        <v>7694</v>
      </c>
      <c r="H1898" t="s">
        <v>7695</v>
      </c>
      <c r="I1898" s="7" t="s">
        <v>41</v>
      </c>
      <c r="J1898" s="7" t="s">
        <v>8005</v>
      </c>
      <c r="K1898" s="7" t="s">
        <v>8005</v>
      </c>
      <c r="L1898" s="36">
        <v>117927</v>
      </c>
      <c r="M1898" s="7" t="s">
        <v>8005</v>
      </c>
      <c r="N1898" s="36">
        <v>28372</v>
      </c>
      <c r="O1898" s="36">
        <v>88433</v>
      </c>
      <c r="P1898" s="36">
        <v>0</v>
      </c>
      <c r="Q1898" s="36">
        <v>0</v>
      </c>
      <c r="R1898" s="36">
        <v>1122</v>
      </c>
      <c r="S1898" s="36">
        <v>0</v>
      </c>
      <c r="T1898" s="36">
        <v>117927</v>
      </c>
      <c r="U1898" s="36">
        <v>0</v>
      </c>
    </row>
    <row r="1899" spans="1:21" ht="15" customHeight="1" x14ac:dyDescent="0.2">
      <c r="A1899" t="s">
        <v>7600</v>
      </c>
      <c r="B1899" s="7" t="s">
        <v>7696</v>
      </c>
      <c r="C1899" s="7" t="s">
        <v>7602</v>
      </c>
      <c r="D1899" s="7" t="s">
        <v>7697</v>
      </c>
      <c r="E1899" s="7" t="s">
        <v>34</v>
      </c>
      <c r="F1899" s="7" t="s">
        <v>35</v>
      </c>
      <c r="G1899" s="7" t="s">
        <v>7697</v>
      </c>
      <c r="H1899" t="s">
        <v>7698</v>
      </c>
      <c r="I1899" s="7" t="s">
        <v>41</v>
      </c>
      <c r="J1899" s="7" t="s">
        <v>8005</v>
      </c>
      <c r="K1899" s="7" t="s">
        <v>8005</v>
      </c>
      <c r="L1899" s="36">
        <v>307386</v>
      </c>
      <c r="M1899" s="7" t="s">
        <v>8005</v>
      </c>
      <c r="N1899" s="36">
        <v>73946</v>
      </c>
      <c r="O1899" s="36">
        <v>116214</v>
      </c>
      <c r="P1899" s="36">
        <v>82657</v>
      </c>
      <c r="Q1899" s="36">
        <v>0</v>
      </c>
      <c r="R1899" s="36">
        <v>0</v>
      </c>
      <c r="S1899" s="36">
        <v>0</v>
      </c>
      <c r="T1899" s="36">
        <v>272817</v>
      </c>
      <c r="U1899" s="36">
        <v>34569</v>
      </c>
    </row>
    <row r="1900" spans="1:21" ht="15" customHeight="1" x14ac:dyDescent="0.2">
      <c r="A1900" t="s">
        <v>7600</v>
      </c>
      <c r="B1900" s="7" t="s">
        <v>7699</v>
      </c>
      <c r="C1900" s="7" t="s">
        <v>7602</v>
      </c>
      <c r="D1900" s="7" t="s">
        <v>7700</v>
      </c>
      <c r="E1900" s="7" t="s">
        <v>34</v>
      </c>
      <c r="F1900" s="7" t="s">
        <v>35</v>
      </c>
      <c r="G1900" s="7" t="s">
        <v>7700</v>
      </c>
      <c r="H1900" t="s">
        <v>7701</v>
      </c>
      <c r="I1900" s="7" t="s">
        <v>41</v>
      </c>
      <c r="J1900" s="7" t="s">
        <v>8005</v>
      </c>
      <c r="K1900" s="7" t="s">
        <v>8005</v>
      </c>
      <c r="L1900" s="36">
        <v>101512</v>
      </c>
      <c r="M1900" s="7" t="s">
        <v>8005</v>
      </c>
      <c r="N1900" s="36">
        <v>0</v>
      </c>
      <c r="O1900" s="36">
        <v>0</v>
      </c>
      <c r="P1900" s="36">
        <v>26281</v>
      </c>
      <c r="Q1900" s="36">
        <v>52324</v>
      </c>
      <c r="R1900" s="36">
        <v>9555</v>
      </c>
      <c r="S1900" s="36">
        <v>0</v>
      </c>
      <c r="T1900" s="36">
        <v>88160</v>
      </c>
      <c r="U1900" s="36">
        <v>13352</v>
      </c>
    </row>
    <row r="1901" spans="1:21" ht="15" customHeight="1" x14ac:dyDescent="0.2">
      <c r="A1901" t="s">
        <v>7600</v>
      </c>
      <c r="B1901" s="7" t="s">
        <v>7702</v>
      </c>
      <c r="C1901" s="7" t="s">
        <v>7602</v>
      </c>
      <c r="D1901" s="7" t="s">
        <v>7703</v>
      </c>
      <c r="E1901" s="7" t="s">
        <v>34</v>
      </c>
      <c r="F1901" s="7" t="s">
        <v>35</v>
      </c>
      <c r="G1901" s="7" t="s">
        <v>7703</v>
      </c>
      <c r="H1901" t="s">
        <v>7704</v>
      </c>
      <c r="I1901" s="7" t="s">
        <v>41</v>
      </c>
      <c r="J1901" s="7" t="s">
        <v>8005</v>
      </c>
      <c r="K1901" s="7" t="s">
        <v>8005</v>
      </c>
      <c r="L1901" s="36">
        <v>4419305</v>
      </c>
      <c r="M1901" s="7" t="s">
        <v>8005</v>
      </c>
      <c r="N1901" s="36">
        <v>0</v>
      </c>
      <c r="O1901" s="36">
        <v>2144399</v>
      </c>
      <c r="P1901" s="36">
        <v>2143068</v>
      </c>
      <c r="Q1901" s="36">
        <v>0</v>
      </c>
      <c r="R1901" s="36">
        <v>131838</v>
      </c>
      <c r="S1901" s="36">
        <v>0</v>
      </c>
      <c r="T1901" s="36">
        <v>4419305</v>
      </c>
      <c r="U1901" s="36">
        <v>0</v>
      </c>
    </row>
    <row r="1902" spans="1:21" ht="15" customHeight="1" x14ac:dyDescent="0.2">
      <c r="A1902" t="s">
        <v>7600</v>
      </c>
      <c r="B1902" s="7" t="s">
        <v>7705</v>
      </c>
      <c r="C1902" s="7" t="s">
        <v>7602</v>
      </c>
      <c r="D1902" s="7" t="s">
        <v>7706</v>
      </c>
      <c r="E1902" s="7" t="s">
        <v>34</v>
      </c>
      <c r="F1902" s="7" t="s">
        <v>35</v>
      </c>
      <c r="G1902" s="7" t="s">
        <v>7706</v>
      </c>
      <c r="H1902" t="s">
        <v>7707</v>
      </c>
      <c r="I1902" s="7" t="s">
        <v>41</v>
      </c>
      <c r="J1902" s="7" t="s">
        <v>8005</v>
      </c>
      <c r="K1902" s="7" t="s">
        <v>8005</v>
      </c>
      <c r="L1902" s="36">
        <v>2242578</v>
      </c>
      <c r="M1902" s="7" t="s">
        <v>8005</v>
      </c>
      <c r="N1902" s="36">
        <v>192144</v>
      </c>
      <c r="O1902" s="36">
        <v>814649</v>
      </c>
      <c r="P1902" s="36">
        <v>1036397</v>
      </c>
      <c r="Q1902" s="36">
        <v>0</v>
      </c>
      <c r="R1902" s="36">
        <v>199388</v>
      </c>
      <c r="S1902" s="36">
        <v>0</v>
      </c>
      <c r="T1902" s="36">
        <v>2242578</v>
      </c>
      <c r="U1902" s="36">
        <v>0</v>
      </c>
    </row>
    <row r="1903" spans="1:21" ht="15" customHeight="1" x14ac:dyDescent="0.2">
      <c r="A1903" t="s">
        <v>7600</v>
      </c>
      <c r="B1903" s="7" t="s">
        <v>7708</v>
      </c>
      <c r="C1903" s="7" t="s">
        <v>7602</v>
      </c>
      <c r="D1903" s="7" t="s">
        <v>7709</v>
      </c>
      <c r="E1903" s="7" t="s">
        <v>34</v>
      </c>
      <c r="F1903" s="7" t="s">
        <v>35</v>
      </c>
      <c r="G1903" s="7" t="s">
        <v>7709</v>
      </c>
      <c r="H1903" t="s">
        <v>7710</v>
      </c>
      <c r="I1903" s="7" t="s">
        <v>41</v>
      </c>
      <c r="J1903" s="7" t="s">
        <v>8005</v>
      </c>
      <c r="K1903" s="7" t="s">
        <v>8005</v>
      </c>
      <c r="L1903" s="36">
        <v>13018084</v>
      </c>
      <c r="M1903" s="7" t="s">
        <v>8005</v>
      </c>
      <c r="N1903" s="36">
        <v>2169980</v>
      </c>
      <c r="O1903" s="36">
        <v>4767940</v>
      </c>
      <c r="P1903" s="36">
        <v>0</v>
      </c>
      <c r="Q1903" s="36">
        <v>0</v>
      </c>
      <c r="R1903" s="36">
        <v>1271413</v>
      </c>
      <c r="S1903" s="36">
        <v>0</v>
      </c>
      <c r="T1903" s="36">
        <v>8209333</v>
      </c>
      <c r="U1903" s="36">
        <v>4808751</v>
      </c>
    </row>
    <row r="1904" spans="1:21" ht="15" customHeight="1" x14ac:dyDescent="0.2">
      <c r="A1904" t="s">
        <v>7600</v>
      </c>
      <c r="B1904" s="7" t="s">
        <v>7711</v>
      </c>
      <c r="C1904" s="7" t="s">
        <v>7602</v>
      </c>
      <c r="D1904" s="7" t="s">
        <v>7712</v>
      </c>
      <c r="E1904" s="7" t="s">
        <v>34</v>
      </c>
      <c r="F1904" s="7" t="s">
        <v>35</v>
      </c>
      <c r="G1904" s="7" t="s">
        <v>7712</v>
      </c>
      <c r="H1904" t="s">
        <v>7713</v>
      </c>
      <c r="I1904" s="7" t="s">
        <v>41</v>
      </c>
      <c r="J1904" s="7" t="s">
        <v>8005</v>
      </c>
      <c r="K1904" s="7" t="s">
        <v>8005</v>
      </c>
      <c r="L1904" s="36">
        <v>65460</v>
      </c>
      <c r="M1904" s="7" t="s">
        <v>8005</v>
      </c>
      <c r="N1904" s="36">
        <v>15774</v>
      </c>
      <c r="O1904" s="36">
        <v>34945</v>
      </c>
      <c r="P1904" s="36">
        <v>10901</v>
      </c>
      <c r="Q1904" s="36">
        <v>0</v>
      </c>
      <c r="R1904" s="36">
        <v>3840</v>
      </c>
      <c r="S1904" s="36">
        <v>0</v>
      </c>
      <c r="T1904" s="36">
        <v>65460</v>
      </c>
      <c r="U1904" s="36">
        <v>0</v>
      </c>
    </row>
    <row r="1905" spans="1:21" ht="15" customHeight="1" x14ac:dyDescent="0.2">
      <c r="A1905" t="s">
        <v>7600</v>
      </c>
      <c r="B1905" s="7" t="s">
        <v>7714</v>
      </c>
      <c r="C1905" s="7" t="s">
        <v>7602</v>
      </c>
      <c r="D1905" s="7" t="s">
        <v>7715</v>
      </c>
      <c r="E1905" s="7" t="s">
        <v>34</v>
      </c>
      <c r="F1905" s="7" t="s">
        <v>35</v>
      </c>
      <c r="G1905" s="7" t="s">
        <v>7715</v>
      </c>
      <c r="H1905" t="s">
        <v>7716</v>
      </c>
      <c r="I1905" s="7" t="s">
        <v>41</v>
      </c>
      <c r="J1905" s="7" t="s">
        <v>8005</v>
      </c>
      <c r="K1905" s="7" t="s">
        <v>8005</v>
      </c>
      <c r="L1905" s="36">
        <v>297609</v>
      </c>
      <c r="M1905" s="7" t="s">
        <v>8005</v>
      </c>
      <c r="N1905" s="36">
        <v>0</v>
      </c>
      <c r="O1905" s="36">
        <v>129754</v>
      </c>
      <c r="P1905" s="36">
        <v>167152</v>
      </c>
      <c r="Q1905" s="36">
        <v>0</v>
      </c>
      <c r="R1905" s="36">
        <v>703</v>
      </c>
      <c r="S1905" s="36">
        <v>0</v>
      </c>
      <c r="T1905" s="36">
        <v>297609</v>
      </c>
      <c r="U1905" s="36">
        <v>0</v>
      </c>
    </row>
    <row r="1906" spans="1:21" ht="15" customHeight="1" x14ac:dyDescent="0.2">
      <c r="A1906" t="s">
        <v>7600</v>
      </c>
      <c r="B1906" s="7" t="s">
        <v>7717</v>
      </c>
      <c r="C1906" s="7" t="s">
        <v>7602</v>
      </c>
      <c r="D1906" s="7" t="s">
        <v>7718</v>
      </c>
      <c r="E1906" s="7" t="s">
        <v>34</v>
      </c>
      <c r="F1906" s="7" t="s">
        <v>35</v>
      </c>
      <c r="G1906" s="7" t="s">
        <v>7718</v>
      </c>
      <c r="H1906" t="s">
        <v>7719</v>
      </c>
      <c r="I1906" s="7" t="s">
        <v>41</v>
      </c>
      <c r="J1906" s="7" t="s">
        <v>8005</v>
      </c>
      <c r="K1906" s="7" t="s">
        <v>8005</v>
      </c>
      <c r="L1906" s="36">
        <v>1438527</v>
      </c>
      <c r="M1906" s="7" t="s">
        <v>8005</v>
      </c>
      <c r="N1906" s="36">
        <v>176256</v>
      </c>
      <c r="O1906" s="36">
        <v>222672</v>
      </c>
      <c r="P1906" s="36">
        <v>0</v>
      </c>
      <c r="Q1906" s="36">
        <v>235980</v>
      </c>
      <c r="R1906" s="36">
        <v>435145</v>
      </c>
      <c r="S1906" s="36">
        <v>0</v>
      </c>
      <c r="T1906" s="36">
        <v>1070053</v>
      </c>
      <c r="U1906" s="36">
        <v>368474</v>
      </c>
    </row>
    <row r="1907" spans="1:21" ht="15" customHeight="1" x14ac:dyDescent="0.2">
      <c r="A1907" t="s">
        <v>7600</v>
      </c>
      <c r="B1907" s="7" t="s">
        <v>7720</v>
      </c>
      <c r="C1907" s="7" t="s">
        <v>7602</v>
      </c>
      <c r="D1907" s="7" t="s">
        <v>7721</v>
      </c>
      <c r="E1907" s="7" t="s">
        <v>34</v>
      </c>
      <c r="F1907" s="7" t="s">
        <v>35</v>
      </c>
      <c r="G1907" s="7" t="s">
        <v>7721</v>
      </c>
      <c r="H1907" t="s">
        <v>7722</v>
      </c>
      <c r="I1907" s="7" t="s">
        <v>41</v>
      </c>
      <c r="J1907" s="7" t="s">
        <v>8005</v>
      </c>
      <c r="K1907" s="7" t="s">
        <v>8005</v>
      </c>
      <c r="L1907" s="36">
        <v>7896383</v>
      </c>
      <c r="M1907" s="7" t="s">
        <v>8005</v>
      </c>
      <c r="N1907" s="36">
        <v>461961</v>
      </c>
      <c r="O1907" s="36">
        <v>4527552</v>
      </c>
      <c r="P1907" s="36">
        <v>0</v>
      </c>
      <c r="Q1907" s="36">
        <v>1400252</v>
      </c>
      <c r="R1907" s="36">
        <v>1506618</v>
      </c>
      <c r="S1907" s="36">
        <v>0</v>
      </c>
      <c r="T1907" s="36">
        <v>7896383</v>
      </c>
      <c r="U1907" s="36">
        <v>0</v>
      </c>
    </row>
    <row r="1908" spans="1:21" ht="15" customHeight="1" x14ac:dyDescent="0.2">
      <c r="A1908" t="s">
        <v>7600</v>
      </c>
      <c r="B1908" s="7" t="s">
        <v>7723</v>
      </c>
      <c r="C1908" s="7" t="s">
        <v>7602</v>
      </c>
      <c r="D1908" s="7" t="s">
        <v>7724</v>
      </c>
      <c r="E1908" s="7" t="s">
        <v>34</v>
      </c>
      <c r="F1908" s="7" t="s">
        <v>35</v>
      </c>
      <c r="G1908" s="7" t="s">
        <v>7724</v>
      </c>
      <c r="H1908" t="s">
        <v>7725</v>
      </c>
      <c r="I1908" s="7" t="s">
        <v>41</v>
      </c>
      <c r="J1908" s="7" t="s">
        <v>8005</v>
      </c>
      <c r="K1908" s="7" t="s">
        <v>8005</v>
      </c>
      <c r="L1908" s="36">
        <v>2856172</v>
      </c>
      <c r="M1908" s="7" t="s">
        <v>8005</v>
      </c>
      <c r="N1908" s="36">
        <v>686999</v>
      </c>
      <c r="O1908" s="36">
        <v>805741</v>
      </c>
      <c r="P1908" s="36">
        <v>574764</v>
      </c>
      <c r="Q1908" s="36">
        <v>0</v>
      </c>
      <c r="R1908" s="36">
        <v>358622</v>
      </c>
      <c r="S1908" s="36">
        <v>0</v>
      </c>
      <c r="T1908" s="36">
        <v>2426126</v>
      </c>
      <c r="U1908" s="36">
        <v>430046</v>
      </c>
    </row>
    <row r="1909" spans="1:21" ht="15" customHeight="1" x14ac:dyDescent="0.2">
      <c r="A1909" t="s">
        <v>7600</v>
      </c>
      <c r="B1909" s="7" t="s">
        <v>7726</v>
      </c>
      <c r="C1909" s="7" t="s">
        <v>7602</v>
      </c>
      <c r="D1909" s="7" t="s">
        <v>7727</v>
      </c>
      <c r="E1909" s="7" t="s">
        <v>34</v>
      </c>
      <c r="F1909" s="7" t="s">
        <v>35</v>
      </c>
      <c r="G1909" s="7" t="s">
        <v>7727</v>
      </c>
      <c r="H1909" t="s">
        <v>7728</v>
      </c>
      <c r="I1909" s="7" t="s">
        <v>41</v>
      </c>
      <c r="J1909" s="7" t="s">
        <v>8005</v>
      </c>
      <c r="K1909" s="7" t="s">
        <v>8005</v>
      </c>
      <c r="L1909" s="36">
        <v>1137934</v>
      </c>
      <c r="M1909" s="7" t="s">
        <v>8005</v>
      </c>
      <c r="N1909" s="36">
        <v>65833</v>
      </c>
      <c r="O1909" s="36">
        <v>113082</v>
      </c>
      <c r="P1909" s="36">
        <v>297469</v>
      </c>
      <c r="Q1909" s="36">
        <v>175443</v>
      </c>
      <c r="R1909" s="36">
        <v>327385</v>
      </c>
      <c r="S1909" s="36">
        <v>0</v>
      </c>
      <c r="T1909" s="36">
        <v>979212</v>
      </c>
      <c r="U1909" s="36">
        <v>158722</v>
      </c>
    </row>
    <row r="1910" spans="1:21" ht="15" customHeight="1" x14ac:dyDescent="0.2">
      <c r="A1910" t="s">
        <v>7600</v>
      </c>
      <c r="B1910" s="7" t="s">
        <v>7729</v>
      </c>
      <c r="C1910" s="7" t="s">
        <v>7602</v>
      </c>
      <c r="D1910" s="7" t="s">
        <v>7730</v>
      </c>
      <c r="E1910" s="7" t="s">
        <v>34</v>
      </c>
      <c r="F1910" s="7" t="s">
        <v>35</v>
      </c>
      <c r="G1910" s="7" t="s">
        <v>7730</v>
      </c>
      <c r="H1910" t="s">
        <v>7731</v>
      </c>
      <c r="I1910" s="7" t="s">
        <v>41</v>
      </c>
      <c r="J1910" s="7" t="s">
        <v>8005</v>
      </c>
      <c r="K1910" s="7" t="s">
        <v>8005</v>
      </c>
      <c r="L1910" s="36">
        <v>1349970</v>
      </c>
      <c r="M1910" s="7" t="s">
        <v>8005</v>
      </c>
      <c r="N1910" s="36">
        <v>326272</v>
      </c>
      <c r="O1910" s="36">
        <v>380267</v>
      </c>
      <c r="P1910" s="36">
        <v>0</v>
      </c>
      <c r="Q1910" s="36">
        <v>281669</v>
      </c>
      <c r="R1910" s="36">
        <v>331064</v>
      </c>
      <c r="S1910" s="36">
        <v>0</v>
      </c>
      <c r="T1910" s="36">
        <v>1319272</v>
      </c>
      <c r="U1910" s="36">
        <v>30698</v>
      </c>
    </row>
    <row r="1911" spans="1:21" ht="15" customHeight="1" x14ac:dyDescent="0.2">
      <c r="A1911" t="s">
        <v>7600</v>
      </c>
      <c r="B1911" s="7" t="s">
        <v>7732</v>
      </c>
      <c r="C1911" s="7" t="s">
        <v>7602</v>
      </c>
      <c r="D1911" s="7" t="s">
        <v>7603</v>
      </c>
      <c r="E1911" s="7" t="s">
        <v>7733</v>
      </c>
      <c r="F1911" s="7" t="s">
        <v>7734</v>
      </c>
      <c r="G1911" s="7" t="s">
        <v>7735</v>
      </c>
      <c r="H1911" t="s">
        <v>7736</v>
      </c>
      <c r="I1911" s="7" t="s">
        <v>98</v>
      </c>
      <c r="J1911" s="7" t="s">
        <v>8005</v>
      </c>
      <c r="K1911" s="7" t="s">
        <v>8005</v>
      </c>
      <c r="L1911" s="36">
        <v>95233</v>
      </c>
      <c r="M1911" s="7" t="s">
        <v>8005</v>
      </c>
      <c r="N1911" s="36">
        <v>22870</v>
      </c>
      <c r="O1911" s="36">
        <v>42086</v>
      </c>
      <c r="P1911" s="36">
        <v>0</v>
      </c>
      <c r="Q1911" s="36">
        <v>0</v>
      </c>
      <c r="R1911" s="36">
        <v>30277</v>
      </c>
      <c r="S1911" s="36">
        <v>0</v>
      </c>
      <c r="T1911" s="36">
        <v>95233</v>
      </c>
      <c r="U1911" s="36">
        <v>0</v>
      </c>
    </row>
    <row r="1912" spans="1:21" ht="15" customHeight="1" x14ac:dyDescent="0.2">
      <c r="A1912" t="s">
        <v>7600</v>
      </c>
      <c r="B1912" s="7" t="s">
        <v>7737</v>
      </c>
      <c r="C1912" s="7" t="s">
        <v>7602</v>
      </c>
      <c r="D1912" s="7" t="s">
        <v>7609</v>
      </c>
      <c r="E1912" s="7" t="s">
        <v>7738</v>
      </c>
      <c r="F1912" s="7" t="s">
        <v>7739</v>
      </c>
      <c r="G1912" s="7" t="s">
        <v>7740</v>
      </c>
      <c r="H1912" t="s">
        <v>7741</v>
      </c>
      <c r="I1912" s="7" t="s">
        <v>98</v>
      </c>
      <c r="J1912" s="7" t="s">
        <v>8005</v>
      </c>
      <c r="K1912" s="7" t="s">
        <v>8005</v>
      </c>
      <c r="L1912" s="36">
        <v>235907</v>
      </c>
      <c r="M1912" s="7" t="s">
        <v>8005</v>
      </c>
      <c r="N1912" s="36">
        <v>56653</v>
      </c>
      <c r="O1912" s="36">
        <v>1740</v>
      </c>
      <c r="P1912" s="36">
        <v>64605</v>
      </c>
      <c r="Q1912" s="36">
        <v>0</v>
      </c>
      <c r="R1912" s="36">
        <v>112909</v>
      </c>
      <c r="S1912" s="36">
        <v>0</v>
      </c>
      <c r="T1912" s="36">
        <v>235907</v>
      </c>
      <c r="U1912" s="36">
        <v>0</v>
      </c>
    </row>
    <row r="1913" spans="1:21" ht="15" customHeight="1" x14ac:dyDescent="0.2">
      <c r="A1913" t="s">
        <v>7600</v>
      </c>
      <c r="B1913" s="7" t="s">
        <v>7742</v>
      </c>
      <c r="C1913" s="7" t="s">
        <v>7602</v>
      </c>
      <c r="D1913" s="7" t="s">
        <v>7603</v>
      </c>
      <c r="E1913" s="7" t="s">
        <v>7743</v>
      </c>
      <c r="F1913" s="7" t="s">
        <v>7744</v>
      </c>
      <c r="G1913" s="7" t="s">
        <v>7745</v>
      </c>
      <c r="H1913" t="s">
        <v>7746</v>
      </c>
      <c r="I1913" s="7" t="s">
        <v>98</v>
      </c>
      <c r="J1913" s="7" t="s">
        <v>8005</v>
      </c>
      <c r="K1913" s="7" t="s">
        <v>8005</v>
      </c>
      <c r="L1913" s="36">
        <v>66901</v>
      </c>
      <c r="M1913" s="7" t="s">
        <v>8005</v>
      </c>
      <c r="N1913" s="36">
        <v>16200</v>
      </c>
      <c r="O1913" s="36">
        <v>50543</v>
      </c>
      <c r="P1913" s="36">
        <v>0</v>
      </c>
      <c r="Q1913" s="36">
        <v>0</v>
      </c>
      <c r="R1913" s="36">
        <v>158</v>
      </c>
      <c r="S1913" s="36">
        <v>0</v>
      </c>
      <c r="T1913" s="36">
        <v>66901</v>
      </c>
      <c r="U1913" s="36">
        <v>0</v>
      </c>
    </row>
    <row r="1914" spans="1:21" ht="15" customHeight="1" x14ac:dyDescent="0.2">
      <c r="A1914" t="s">
        <v>7600</v>
      </c>
      <c r="B1914" s="7" t="s">
        <v>7747</v>
      </c>
      <c r="C1914" s="7" t="s">
        <v>7602</v>
      </c>
      <c r="D1914" s="7" t="s">
        <v>7603</v>
      </c>
      <c r="E1914" s="7" t="s">
        <v>7748</v>
      </c>
      <c r="F1914" s="7" t="s">
        <v>7749</v>
      </c>
      <c r="G1914" s="7" t="s">
        <v>7750</v>
      </c>
      <c r="H1914" t="s">
        <v>7751</v>
      </c>
      <c r="I1914" s="7" t="s">
        <v>98</v>
      </c>
      <c r="J1914" s="7" t="s">
        <v>8005</v>
      </c>
      <c r="K1914" s="7" t="s">
        <v>8005</v>
      </c>
      <c r="L1914" s="36">
        <v>45411</v>
      </c>
      <c r="M1914" s="7" t="s">
        <v>8005</v>
      </c>
      <c r="N1914" s="36">
        <v>10901</v>
      </c>
      <c r="O1914" s="36">
        <v>17375</v>
      </c>
      <c r="P1914" s="36">
        <v>16672</v>
      </c>
      <c r="Q1914" s="36">
        <v>0</v>
      </c>
      <c r="R1914" s="36">
        <v>463</v>
      </c>
      <c r="S1914" s="36">
        <v>0</v>
      </c>
      <c r="T1914" s="36">
        <v>45411</v>
      </c>
      <c r="U1914" s="36">
        <v>0</v>
      </c>
    </row>
    <row r="1915" spans="1:21" ht="15" customHeight="1" x14ac:dyDescent="0.2">
      <c r="A1915" t="s">
        <v>7600</v>
      </c>
      <c r="B1915" s="7" t="s">
        <v>7752</v>
      </c>
      <c r="C1915" s="7" t="s">
        <v>7602</v>
      </c>
      <c r="D1915" s="7" t="s">
        <v>7603</v>
      </c>
      <c r="E1915" s="7" t="s">
        <v>7753</v>
      </c>
      <c r="F1915" s="7" t="s">
        <v>7754</v>
      </c>
      <c r="G1915" s="7" t="s">
        <v>7755</v>
      </c>
      <c r="H1915" t="s">
        <v>7756</v>
      </c>
      <c r="I1915" s="7" t="s">
        <v>98</v>
      </c>
      <c r="J1915" s="7" t="s">
        <v>8005</v>
      </c>
      <c r="K1915" s="7" t="s">
        <v>8005</v>
      </c>
      <c r="L1915" s="36">
        <v>50753</v>
      </c>
      <c r="M1915" s="7" t="s">
        <v>8005</v>
      </c>
      <c r="N1915" s="36">
        <v>12265</v>
      </c>
      <c r="O1915" s="36">
        <v>17251</v>
      </c>
      <c r="P1915" s="36">
        <v>21015</v>
      </c>
      <c r="Q1915" s="36">
        <v>0</v>
      </c>
      <c r="R1915" s="36">
        <v>222</v>
      </c>
      <c r="S1915" s="36">
        <v>0</v>
      </c>
      <c r="T1915" s="36">
        <v>50753</v>
      </c>
      <c r="U1915" s="36">
        <v>0</v>
      </c>
    </row>
    <row r="1916" spans="1:21" ht="15" customHeight="1" x14ac:dyDescent="0.2">
      <c r="A1916" t="s">
        <v>7600</v>
      </c>
      <c r="B1916" s="7" t="s">
        <v>7757</v>
      </c>
      <c r="C1916" s="7" t="s">
        <v>7602</v>
      </c>
      <c r="D1916" s="7" t="s">
        <v>7679</v>
      </c>
      <c r="E1916" s="7" t="s">
        <v>7758</v>
      </c>
      <c r="F1916" s="7" t="s">
        <v>7759</v>
      </c>
      <c r="G1916" s="7" t="s">
        <v>7760</v>
      </c>
      <c r="H1916" t="s">
        <v>7761</v>
      </c>
      <c r="I1916" s="7" t="s">
        <v>98</v>
      </c>
      <c r="J1916" s="7" t="s">
        <v>8005</v>
      </c>
      <c r="K1916" s="7" t="s">
        <v>8005</v>
      </c>
      <c r="L1916" s="36">
        <v>261970</v>
      </c>
      <c r="M1916" s="7" t="s">
        <v>8005</v>
      </c>
      <c r="N1916" s="36">
        <v>62911</v>
      </c>
      <c r="O1916" s="36">
        <v>196493</v>
      </c>
      <c r="P1916" s="36">
        <v>0</v>
      </c>
      <c r="Q1916" s="36">
        <v>0</v>
      </c>
      <c r="R1916" s="36">
        <v>2566</v>
      </c>
      <c r="S1916" s="36">
        <v>0</v>
      </c>
      <c r="T1916" s="36">
        <v>261970</v>
      </c>
      <c r="U1916" s="36">
        <v>0</v>
      </c>
    </row>
    <row r="1917" spans="1:21" ht="15" customHeight="1" x14ac:dyDescent="0.2">
      <c r="A1917" t="s">
        <v>7600</v>
      </c>
      <c r="B1917" s="7" t="s">
        <v>7762</v>
      </c>
      <c r="C1917" s="7" t="s">
        <v>7602</v>
      </c>
      <c r="D1917" s="7" t="s">
        <v>7612</v>
      </c>
      <c r="E1917" s="7" t="s">
        <v>7763</v>
      </c>
      <c r="F1917" s="7" t="s">
        <v>7764</v>
      </c>
      <c r="G1917" s="7" t="s">
        <v>7765</v>
      </c>
      <c r="H1917" t="s">
        <v>7766</v>
      </c>
      <c r="I1917" s="7" t="s">
        <v>98</v>
      </c>
      <c r="J1917" s="7" t="s">
        <v>8005</v>
      </c>
      <c r="K1917" s="7" t="s">
        <v>8005</v>
      </c>
      <c r="L1917" s="36">
        <v>188321</v>
      </c>
      <c r="M1917" s="7" t="s">
        <v>8005</v>
      </c>
      <c r="N1917" s="36">
        <v>45206</v>
      </c>
      <c r="O1917" s="36">
        <v>141196</v>
      </c>
      <c r="P1917" s="36">
        <v>0</v>
      </c>
      <c r="Q1917" s="36">
        <v>0</v>
      </c>
      <c r="R1917" s="36">
        <v>1919</v>
      </c>
      <c r="S1917" s="36">
        <v>0</v>
      </c>
      <c r="T1917" s="36">
        <v>188321</v>
      </c>
      <c r="U1917" s="36">
        <v>0</v>
      </c>
    </row>
    <row r="1918" spans="1:21" ht="15" customHeight="1" x14ac:dyDescent="0.2">
      <c r="A1918" t="s">
        <v>7767</v>
      </c>
      <c r="B1918" s="7" t="s">
        <v>7768</v>
      </c>
      <c r="C1918" s="7" t="s">
        <v>7769</v>
      </c>
      <c r="D1918" s="7" t="s">
        <v>7770</v>
      </c>
      <c r="E1918" s="7" t="s">
        <v>34</v>
      </c>
      <c r="F1918" s="7" t="s">
        <v>35</v>
      </c>
      <c r="G1918" s="7" t="s">
        <v>7770</v>
      </c>
      <c r="H1918" t="s">
        <v>7771</v>
      </c>
      <c r="I1918" s="7" t="s">
        <v>37</v>
      </c>
      <c r="J1918" s="7" t="s">
        <v>8005</v>
      </c>
      <c r="K1918" s="7" t="s">
        <v>8005</v>
      </c>
      <c r="L1918" s="36">
        <v>44718</v>
      </c>
      <c r="M1918" s="7" t="s">
        <v>8005</v>
      </c>
      <c r="N1918" s="36">
        <v>10829</v>
      </c>
      <c r="O1918" s="36">
        <v>23669</v>
      </c>
      <c r="P1918" s="36">
        <v>2000</v>
      </c>
      <c r="Q1918" s="36">
        <v>0</v>
      </c>
      <c r="R1918" s="36">
        <v>8220</v>
      </c>
      <c r="S1918" s="36">
        <v>0</v>
      </c>
      <c r="T1918" s="36">
        <v>44718</v>
      </c>
      <c r="U1918" s="36">
        <v>0</v>
      </c>
    </row>
    <row r="1919" spans="1:21" ht="15" customHeight="1" x14ac:dyDescent="0.2">
      <c r="A1919" t="s">
        <v>7767</v>
      </c>
      <c r="B1919" s="7" t="s">
        <v>7772</v>
      </c>
      <c r="C1919" s="7" t="s">
        <v>7769</v>
      </c>
      <c r="D1919" s="7" t="s">
        <v>7773</v>
      </c>
      <c r="E1919" s="7" t="s">
        <v>34</v>
      </c>
      <c r="F1919" s="7" t="s">
        <v>35</v>
      </c>
      <c r="G1919" s="7" t="s">
        <v>7773</v>
      </c>
      <c r="H1919" t="s">
        <v>7774</v>
      </c>
      <c r="I1919" s="7" t="s">
        <v>41</v>
      </c>
      <c r="J1919" s="7" t="s">
        <v>8005</v>
      </c>
      <c r="K1919" s="7" t="s">
        <v>8005</v>
      </c>
      <c r="L1919" s="36">
        <v>61014</v>
      </c>
      <c r="M1919" s="7" t="s">
        <v>8005</v>
      </c>
      <c r="N1919" s="36">
        <v>14775</v>
      </c>
      <c r="O1919" s="36">
        <v>35046</v>
      </c>
      <c r="P1919" s="36">
        <v>11049</v>
      </c>
      <c r="Q1919" s="36">
        <v>0</v>
      </c>
      <c r="R1919" s="36">
        <v>144</v>
      </c>
      <c r="S1919" s="36">
        <v>0</v>
      </c>
      <c r="T1919" s="36">
        <v>61014</v>
      </c>
      <c r="U1919" s="36">
        <v>0</v>
      </c>
    </row>
    <row r="1920" spans="1:21" ht="15" customHeight="1" x14ac:dyDescent="0.2">
      <c r="A1920" t="s">
        <v>7767</v>
      </c>
      <c r="B1920" s="7" t="s">
        <v>7775</v>
      </c>
      <c r="C1920" s="7" t="s">
        <v>7769</v>
      </c>
      <c r="D1920" s="7" t="s">
        <v>7776</v>
      </c>
      <c r="E1920" s="7" t="s">
        <v>34</v>
      </c>
      <c r="F1920" s="7" t="s">
        <v>35</v>
      </c>
      <c r="G1920" s="7" t="s">
        <v>7776</v>
      </c>
      <c r="H1920" t="s">
        <v>7777</v>
      </c>
      <c r="I1920" s="7" t="s">
        <v>41</v>
      </c>
      <c r="J1920" s="7" t="s">
        <v>8005</v>
      </c>
      <c r="K1920" s="7" t="s">
        <v>8005</v>
      </c>
      <c r="L1920" s="36">
        <v>136156</v>
      </c>
      <c r="M1920" s="7" t="s">
        <v>8005</v>
      </c>
      <c r="N1920" s="36">
        <v>32854</v>
      </c>
      <c r="O1920" s="36">
        <v>51061</v>
      </c>
      <c r="P1920" s="36">
        <v>51407</v>
      </c>
      <c r="Q1920" s="36">
        <v>0</v>
      </c>
      <c r="R1920" s="36">
        <v>834</v>
      </c>
      <c r="S1920" s="36">
        <v>0</v>
      </c>
      <c r="T1920" s="36">
        <v>136156</v>
      </c>
      <c r="U1920" s="36">
        <v>0</v>
      </c>
    </row>
    <row r="1921" spans="1:21" ht="15" customHeight="1" x14ac:dyDescent="0.2">
      <c r="A1921" t="s">
        <v>7767</v>
      </c>
      <c r="B1921" s="7" t="s">
        <v>7778</v>
      </c>
      <c r="C1921" s="7" t="s">
        <v>7769</v>
      </c>
      <c r="D1921" s="7" t="s">
        <v>7779</v>
      </c>
      <c r="E1921" s="7" t="s">
        <v>34</v>
      </c>
      <c r="F1921" s="7" t="s">
        <v>35</v>
      </c>
      <c r="G1921" s="7" t="s">
        <v>7779</v>
      </c>
      <c r="H1921" t="s">
        <v>7780</v>
      </c>
      <c r="I1921" s="7" t="s">
        <v>41</v>
      </c>
      <c r="J1921" s="7" t="s">
        <v>8005</v>
      </c>
      <c r="K1921" s="7" t="s">
        <v>8005</v>
      </c>
      <c r="L1921" s="36">
        <v>118021</v>
      </c>
      <c r="M1921" s="7" t="s">
        <v>8005</v>
      </c>
      <c r="N1921" s="36">
        <v>0</v>
      </c>
      <c r="O1921" s="36">
        <v>0</v>
      </c>
      <c r="P1921" s="36">
        <v>0</v>
      </c>
      <c r="Q1921" s="36">
        <v>0</v>
      </c>
      <c r="R1921" s="36">
        <v>118021</v>
      </c>
      <c r="S1921" s="36">
        <v>0</v>
      </c>
      <c r="T1921" s="36">
        <v>118021</v>
      </c>
      <c r="U1921" s="36">
        <v>0</v>
      </c>
    </row>
    <row r="1922" spans="1:21" ht="15" customHeight="1" x14ac:dyDescent="0.2">
      <c r="A1922" t="s">
        <v>7767</v>
      </c>
      <c r="B1922" s="7" t="s">
        <v>7781</v>
      </c>
      <c r="C1922" s="7" t="s">
        <v>7769</v>
      </c>
      <c r="D1922" s="7" t="s">
        <v>7782</v>
      </c>
      <c r="E1922" s="7" t="s">
        <v>34</v>
      </c>
      <c r="F1922" s="7" t="s">
        <v>35</v>
      </c>
      <c r="G1922" s="7" t="s">
        <v>7782</v>
      </c>
      <c r="H1922" t="s">
        <v>7783</v>
      </c>
      <c r="I1922" s="7" t="s">
        <v>41</v>
      </c>
      <c r="J1922" s="7" t="s">
        <v>8005</v>
      </c>
      <c r="K1922" s="7" t="s">
        <v>8005</v>
      </c>
      <c r="L1922" s="36">
        <v>151902</v>
      </c>
      <c r="M1922" s="7" t="s">
        <v>8005</v>
      </c>
      <c r="N1922" s="36">
        <v>27938</v>
      </c>
      <c r="O1922" s="36">
        <v>79749</v>
      </c>
      <c r="P1922" s="36">
        <v>0</v>
      </c>
      <c r="Q1922" s="36">
        <v>27206</v>
      </c>
      <c r="R1922" s="36">
        <v>17009</v>
      </c>
      <c r="S1922" s="36">
        <v>0</v>
      </c>
      <c r="T1922" s="36">
        <v>151902</v>
      </c>
      <c r="U1922" s="36">
        <v>0</v>
      </c>
    </row>
    <row r="1923" spans="1:21" ht="15" customHeight="1" x14ac:dyDescent="0.2">
      <c r="A1923" t="s">
        <v>7767</v>
      </c>
      <c r="B1923" s="7" t="s">
        <v>7784</v>
      </c>
      <c r="C1923" s="7" t="s">
        <v>7769</v>
      </c>
      <c r="D1923" s="7" t="s">
        <v>7785</v>
      </c>
      <c r="E1923" s="7" t="s">
        <v>34</v>
      </c>
      <c r="F1923" s="7" t="s">
        <v>35</v>
      </c>
      <c r="G1923" s="7" t="s">
        <v>7785</v>
      </c>
      <c r="H1923" t="s">
        <v>7786</v>
      </c>
      <c r="I1923" s="7" t="s">
        <v>41</v>
      </c>
      <c r="J1923" s="7" t="s">
        <v>8005</v>
      </c>
      <c r="K1923" s="7" t="s">
        <v>8005</v>
      </c>
      <c r="L1923" s="36">
        <v>272803</v>
      </c>
      <c r="M1923" s="7" t="s">
        <v>8005</v>
      </c>
      <c r="N1923" s="36">
        <v>65833</v>
      </c>
      <c r="O1923" s="36">
        <v>112698</v>
      </c>
      <c r="P1923" s="36">
        <v>92628</v>
      </c>
      <c r="Q1923" s="36">
        <v>0</v>
      </c>
      <c r="R1923" s="36">
        <v>1644</v>
      </c>
      <c r="S1923" s="36">
        <v>0</v>
      </c>
      <c r="T1923" s="36">
        <v>272803</v>
      </c>
      <c r="U1923" s="36">
        <v>0</v>
      </c>
    </row>
    <row r="1924" spans="1:21" ht="15" customHeight="1" x14ac:dyDescent="0.2">
      <c r="A1924" t="s">
        <v>7767</v>
      </c>
      <c r="B1924" s="7" t="s">
        <v>7787</v>
      </c>
      <c r="C1924" s="7" t="s">
        <v>7769</v>
      </c>
      <c r="D1924" s="7" t="s">
        <v>7788</v>
      </c>
      <c r="E1924" s="7" t="s">
        <v>34</v>
      </c>
      <c r="F1924" s="7" t="s">
        <v>35</v>
      </c>
      <c r="G1924" s="7" t="s">
        <v>7788</v>
      </c>
      <c r="H1924" t="s">
        <v>7789</v>
      </c>
      <c r="I1924" s="7" t="s">
        <v>41</v>
      </c>
      <c r="J1924" s="7" t="s">
        <v>8005</v>
      </c>
      <c r="K1924" s="7" t="s">
        <v>8005</v>
      </c>
      <c r="L1924" s="36">
        <v>276767</v>
      </c>
      <c r="M1924" s="7" t="s">
        <v>8005</v>
      </c>
      <c r="N1924" s="36">
        <v>33021</v>
      </c>
      <c r="O1924" s="36">
        <v>136359</v>
      </c>
      <c r="P1924" s="36">
        <v>104567</v>
      </c>
      <c r="Q1924" s="36">
        <v>0</v>
      </c>
      <c r="R1924" s="36">
        <v>2820</v>
      </c>
      <c r="S1924" s="36">
        <v>0</v>
      </c>
      <c r="T1924" s="36">
        <v>276767</v>
      </c>
      <c r="U1924" s="36">
        <v>0</v>
      </c>
    </row>
    <row r="1925" spans="1:21" ht="15" customHeight="1" x14ac:dyDescent="0.2">
      <c r="A1925" t="s">
        <v>7767</v>
      </c>
      <c r="B1925" s="7" t="s">
        <v>7790</v>
      </c>
      <c r="C1925" s="7" t="s">
        <v>7769</v>
      </c>
      <c r="D1925" s="7" t="s">
        <v>7791</v>
      </c>
      <c r="E1925" s="7" t="s">
        <v>34</v>
      </c>
      <c r="F1925" s="7" t="s">
        <v>35</v>
      </c>
      <c r="G1925" s="7" t="s">
        <v>7791</v>
      </c>
      <c r="H1925" t="s">
        <v>7792</v>
      </c>
      <c r="I1925" s="7" t="s">
        <v>41</v>
      </c>
      <c r="J1925" s="7" t="s">
        <v>8005</v>
      </c>
      <c r="K1925" s="7" t="s">
        <v>8005</v>
      </c>
      <c r="L1925" s="36">
        <v>62646</v>
      </c>
      <c r="M1925" s="7" t="s">
        <v>8005</v>
      </c>
      <c r="N1925" s="36">
        <v>0</v>
      </c>
      <c r="O1925" s="36">
        <v>62498</v>
      </c>
      <c r="P1925" s="36">
        <v>0</v>
      </c>
      <c r="Q1925" s="36">
        <v>0</v>
      </c>
      <c r="R1925" s="36">
        <v>148</v>
      </c>
      <c r="S1925" s="36">
        <v>0</v>
      </c>
      <c r="T1925" s="36">
        <v>62646</v>
      </c>
      <c r="U1925" s="36">
        <v>0</v>
      </c>
    </row>
    <row r="1926" spans="1:21" ht="15" customHeight="1" x14ac:dyDescent="0.2">
      <c r="A1926" t="s">
        <v>7767</v>
      </c>
      <c r="B1926" s="7" t="s">
        <v>7793</v>
      </c>
      <c r="C1926" s="7" t="s">
        <v>7769</v>
      </c>
      <c r="D1926" s="7" t="s">
        <v>7794</v>
      </c>
      <c r="E1926" s="7" t="s">
        <v>34</v>
      </c>
      <c r="F1926" s="7" t="s">
        <v>35</v>
      </c>
      <c r="G1926" s="7" t="s">
        <v>7794</v>
      </c>
      <c r="H1926" t="s">
        <v>7795</v>
      </c>
      <c r="I1926" s="7" t="s">
        <v>41</v>
      </c>
      <c r="J1926" s="7" t="s">
        <v>8005</v>
      </c>
      <c r="K1926" s="7" t="s">
        <v>8005</v>
      </c>
      <c r="L1926" s="36">
        <v>112987</v>
      </c>
      <c r="M1926" s="7" t="s">
        <v>8005</v>
      </c>
      <c r="N1926" s="36">
        <v>27266</v>
      </c>
      <c r="O1926" s="36">
        <v>54808</v>
      </c>
      <c r="P1926" s="36">
        <v>2901</v>
      </c>
      <c r="Q1926" s="36">
        <v>0</v>
      </c>
      <c r="R1926" s="36">
        <v>28012</v>
      </c>
      <c r="S1926" s="36">
        <v>0</v>
      </c>
      <c r="T1926" s="36">
        <v>112987</v>
      </c>
      <c r="U1926" s="36">
        <v>0</v>
      </c>
    </row>
    <row r="1927" spans="1:21" ht="15" customHeight="1" x14ac:dyDescent="0.2">
      <c r="A1927" t="s">
        <v>7767</v>
      </c>
      <c r="B1927" s="7" t="s">
        <v>7796</v>
      </c>
      <c r="C1927" s="7" t="s">
        <v>7769</v>
      </c>
      <c r="D1927" s="7" t="s">
        <v>7797</v>
      </c>
      <c r="E1927" s="7" t="s">
        <v>34</v>
      </c>
      <c r="F1927" s="7" t="s">
        <v>35</v>
      </c>
      <c r="G1927" s="7" t="s">
        <v>7797</v>
      </c>
      <c r="H1927" t="s">
        <v>7798</v>
      </c>
      <c r="I1927" s="7" t="s">
        <v>41</v>
      </c>
      <c r="J1927" s="7" t="s">
        <v>8005</v>
      </c>
      <c r="K1927" s="7" t="s">
        <v>8005</v>
      </c>
      <c r="L1927" s="36">
        <v>79857</v>
      </c>
      <c r="M1927" s="7" t="s">
        <v>8005</v>
      </c>
      <c r="N1927" s="36">
        <v>19337</v>
      </c>
      <c r="O1927" s="36">
        <v>0</v>
      </c>
      <c r="P1927" s="36">
        <v>20132</v>
      </c>
      <c r="Q1927" s="36">
        <v>22020</v>
      </c>
      <c r="R1927" s="36">
        <v>18368</v>
      </c>
      <c r="S1927" s="36">
        <v>0</v>
      </c>
      <c r="T1927" s="36">
        <v>79857</v>
      </c>
      <c r="U1927" s="36">
        <v>0</v>
      </c>
    </row>
    <row r="1928" spans="1:21" ht="15" customHeight="1" x14ac:dyDescent="0.2">
      <c r="A1928" t="s">
        <v>7767</v>
      </c>
      <c r="B1928" s="7" t="s">
        <v>7799</v>
      </c>
      <c r="C1928" s="7" t="s">
        <v>7769</v>
      </c>
      <c r="D1928" s="7" t="s">
        <v>7800</v>
      </c>
      <c r="E1928" s="7" t="s">
        <v>34</v>
      </c>
      <c r="F1928" s="7" t="s">
        <v>35</v>
      </c>
      <c r="G1928" s="7" t="s">
        <v>7800</v>
      </c>
      <c r="H1928" t="s">
        <v>7801</v>
      </c>
      <c r="I1928" s="7" t="s">
        <v>41</v>
      </c>
      <c r="J1928" s="7" t="s">
        <v>8005</v>
      </c>
      <c r="K1928" s="7" t="s">
        <v>8005</v>
      </c>
      <c r="L1928" s="36">
        <v>92657</v>
      </c>
      <c r="M1928" s="7" t="s">
        <v>8005</v>
      </c>
      <c r="N1928" s="36">
        <v>0</v>
      </c>
      <c r="O1928" s="36">
        <v>18023</v>
      </c>
      <c r="P1928" s="36">
        <v>22944</v>
      </c>
      <c r="Q1928" s="36">
        <v>23164</v>
      </c>
      <c r="R1928" s="36">
        <v>23164</v>
      </c>
      <c r="S1928" s="36">
        <v>0</v>
      </c>
      <c r="T1928" s="36">
        <v>87295</v>
      </c>
      <c r="U1928" s="36">
        <v>5362</v>
      </c>
    </row>
    <row r="1929" spans="1:21" ht="15" customHeight="1" x14ac:dyDescent="0.2">
      <c r="A1929" t="s">
        <v>7767</v>
      </c>
      <c r="B1929" s="7" t="s">
        <v>7802</v>
      </c>
      <c r="C1929" s="7" t="s">
        <v>7769</v>
      </c>
      <c r="D1929" s="7" t="s">
        <v>7803</v>
      </c>
      <c r="E1929" s="7" t="s">
        <v>34</v>
      </c>
      <c r="F1929" s="7" t="s">
        <v>35</v>
      </c>
      <c r="G1929" s="7" t="s">
        <v>7803</v>
      </c>
      <c r="H1929" t="s">
        <v>7804</v>
      </c>
      <c r="I1929" s="7" t="s">
        <v>41</v>
      </c>
      <c r="J1929" s="7" t="s">
        <v>8005</v>
      </c>
      <c r="K1929" s="7" t="s">
        <v>8005</v>
      </c>
      <c r="L1929" s="36">
        <v>167410</v>
      </c>
      <c r="M1929" s="7" t="s">
        <v>8005</v>
      </c>
      <c r="N1929" s="36">
        <v>39286</v>
      </c>
      <c r="O1929" s="36">
        <v>72501</v>
      </c>
      <c r="P1929" s="36">
        <v>0</v>
      </c>
      <c r="Q1929" s="36">
        <v>24884</v>
      </c>
      <c r="R1929" s="36">
        <v>28137</v>
      </c>
      <c r="S1929" s="36">
        <v>0</v>
      </c>
      <c r="T1929" s="36">
        <v>164808</v>
      </c>
      <c r="U1929" s="36">
        <v>2602</v>
      </c>
    </row>
    <row r="1930" spans="1:21" ht="15" customHeight="1" x14ac:dyDescent="0.2">
      <c r="A1930" t="s">
        <v>7767</v>
      </c>
      <c r="B1930" s="7" t="s">
        <v>7805</v>
      </c>
      <c r="C1930" s="7" t="s">
        <v>7769</v>
      </c>
      <c r="D1930" s="7" t="s">
        <v>7797</v>
      </c>
      <c r="E1930" s="7" t="s">
        <v>7806</v>
      </c>
      <c r="F1930" s="7" t="s">
        <v>7807</v>
      </c>
      <c r="G1930" s="7" t="s">
        <v>7808</v>
      </c>
      <c r="H1930" t="s">
        <v>7809</v>
      </c>
      <c r="I1930" s="7" t="s">
        <v>98</v>
      </c>
      <c r="J1930" s="7" t="s">
        <v>8007</v>
      </c>
      <c r="K1930" s="7" t="s">
        <v>8006</v>
      </c>
      <c r="L1930" s="36">
        <v>0</v>
      </c>
      <c r="M1930" s="7" t="s">
        <v>8005</v>
      </c>
      <c r="N1930" s="36">
        <v>0</v>
      </c>
      <c r="O1930" s="36">
        <v>0</v>
      </c>
      <c r="P1930" s="36">
        <v>0</v>
      </c>
      <c r="Q1930" s="36">
        <v>0</v>
      </c>
      <c r="R1930" s="36">
        <v>0</v>
      </c>
      <c r="S1930" s="36">
        <v>0</v>
      </c>
      <c r="T1930" s="36">
        <v>0</v>
      </c>
      <c r="U1930" s="36">
        <v>0</v>
      </c>
    </row>
    <row r="1931" spans="1:21" ht="15" customHeight="1" x14ac:dyDescent="0.2">
      <c r="A1931" t="s">
        <v>7810</v>
      </c>
      <c r="B1931" s="7" t="s">
        <v>7811</v>
      </c>
      <c r="C1931" s="7" t="s">
        <v>7812</v>
      </c>
      <c r="D1931" s="7" t="s">
        <v>7813</v>
      </c>
      <c r="E1931" s="7" t="s">
        <v>34</v>
      </c>
      <c r="F1931" s="7" t="s">
        <v>35</v>
      </c>
      <c r="G1931" s="7" t="s">
        <v>7813</v>
      </c>
      <c r="H1931" t="s">
        <v>7814</v>
      </c>
      <c r="I1931" s="7" t="s">
        <v>37</v>
      </c>
      <c r="J1931" s="7" t="s">
        <v>8005</v>
      </c>
      <c r="K1931" s="7" t="s">
        <v>8005</v>
      </c>
      <c r="L1931" s="36">
        <v>733121</v>
      </c>
      <c r="M1931" s="7" t="s">
        <v>8005</v>
      </c>
      <c r="N1931" s="36">
        <v>0</v>
      </c>
      <c r="O1931" s="36">
        <v>0</v>
      </c>
      <c r="P1931" s="36">
        <v>0</v>
      </c>
      <c r="Q1931" s="36">
        <v>0</v>
      </c>
      <c r="R1931" s="36">
        <v>0</v>
      </c>
      <c r="S1931" s="36">
        <v>0</v>
      </c>
      <c r="T1931" s="36">
        <v>0</v>
      </c>
      <c r="U1931" s="36">
        <v>733121</v>
      </c>
    </row>
    <row r="1932" spans="1:21" ht="15" customHeight="1" x14ac:dyDescent="0.2">
      <c r="A1932" t="s">
        <v>7810</v>
      </c>
      <c r="B1932" s="7" t="s">
        <v>7815</v>
      </c>
      <c r="C1932" s="7" t="s">
        <v>7812</v>
      </c>
      <c r="D1932" s="7" t="s">
        <v>7816</v>
      </c>
      <c r="E1932" s="7" t="s">
        <v>34</v>
      </c>
      <c r="F1932" s="7" t="s">
        <v>35</v>
      </c>
      <c r="G1932" s="7" t="s">
        <v>7816</v>
      </c>
      <c r="H1932" t="s">
        <v>7817</v>
      </c>
      <c r="I1932" s="7" t="s">
        <v>41</v>
      </c>
      <c r="J1932" s="7" t="s">
        <v>8005</v>
      </c>
      <c r="K1932" s="7" t="s">
        <v>8005</v>
      </c>
      <c r="L1932" s="36">
        <v>91606</v>
      </c>
      <c r="M1932" s="7" t="s">
        <v>8005</v>
      </c>
      <c r="N1932" s="36">
        <v>0</v>
      </c>
      <c r="O1932" s="36">
        <v>33464</v>
      </c>
      <c r="P1932" s="36">
        <v>3000</v>
      </c>
      <c r="Q1932" s="36">
        <v>3188</v>
      </c>
      <c r="R1932" s="36">
        <v>8948</v>
      </c>
      <c r="S1932" s="36">
        <v>0</v>
      </c>
      <c r="T1932" s="36">
        <v>48600</v>
      </c>
      <c r="U1932" s="36">
        <v>43006</v>
      </c>
    </row>
    <row r="1933" spans="1:21" ht="15" customHeight="1" x14ac:dyDescent="0.2">
      <c r="A1933" t="s">
        <v>7810</v>
      </c>
      <c r="B1933" s="7" t="s">
        <v>7818</v>
      </c>
      <c r="C1933" s="7" t="s">
        <v>7812</v>
      </c>
      <c r="D1933" s="7" t="s">
        <v>7819</v>
      </c>
      <c r="E1933" s="7" t="s">
        <v>34</v>
      </c>
      <c r="F1933" s="7" t="s">
        <v>35</v>
      </c>
      <c r="G1933" s="7" t="s">
        <v>7819</v>
      </c>
      <c r="H1933" t="s">
        <v>7820</v>
      </c>
      <c r="I1933" s="7" t="s">
        <v>41</v>
      </c>
      <c r="J1933" s="7" t="s">
        <v>8005</v>
      </c>
      <c r="K1933" s="7" t="s">
        <v>8005</v>
      </c>
      <c r="L1933" s="36">
        <v>741132</v>
      </c>
      <c r="M1933" s="7" t="s">
        <v>8005</v>
      </c>
      <c r="N1933" s="36">
        <v>160165</v>
      </c>
      <c r="O1933" s="36">
        <v>234093</v>
      </c>
      <c r="P1933" s="36">
        <v>0</v>
      </c>
      <c r="Q1933" s="36">
        <v>136855</v>
      </c>
      <c r="R1933" s="36">
        <v>154734</v>
      </c>
      <c r="S1933" s="36">
        <v>0</v>
      </c>
      <c r="T1933" s="36">
        <v>685847</v>
      </c>
      <c r="U1933" s="36">
        <v>55285</v>
      </c>
    </row>
    <row r="1934" spans="1:21" ht="15" customHeight="1" x14ac:dyDescent="0.2">
      <c r="A1934" t="s">
        <v>7810</v>
      </c>
      <c r="B1934" s="7" t="s">
        <v>7821</v>
      </c>
      <c r="C1934" s="7" t="s">
        <v>7812</v>
      </c>
      <c r="D1934" s="7" t="s">
        <v>7822</v>
      </c>
      <c r="E1934" s="7" t="s">
        <v>34</v>
      </c>
      <c r="F1934" s="7" t="s">
        <v>35</v>
      </c>
      <c r="G1934" s="7" t="s">
        <v>7822</v>
      </c>
      <c r="H1934" t="s">
        <v>7823</v>
      </c>
      <c r="I1934" s="7" t="s">
        <v>41</v>
      </c>
      <c r="J1934" s="7" t="s">
        <v>8005</v>
      </c>
      <c r="K1934" s="7" t="s">
        <v>8005</v>
      </c>
      <c r="L1934" s="36">
        <v>2213632</v>
      </c>
      <c r="M1934" s="7" t="s">
        <v>8005</v>
      </c>
      <c r="N1934" s="36">
        <v>0</v>
      </c>
      <c r="O1934" s="36">
        <v>380515</v>
      </c>
      <c r="P1934" s="36">
        <v>812918</v>
      </c>
      <c r="Q1934" s="36">
        <v>80839</v>
      </c>
      <c r="R1934" s="36">
        <v>584163</v>
      </c>
      <c r="S1934" s="36">
        <v>0</v>
      </c>
      <c r="T1934" s="36">
        <v>1858435</v>
      </c>
      <c r="U1934" s="36">
        <v>355197</v>
      </c>
    </row>
    <row r="1935" spans="1:21" ht="15" customHeight="1" x14ac:dyDescent="0.2">
      <c r="A1935" t="s">
        <v>7810</v>
      </c>
      <c r="B1935" s="7" t="s">
        <v>7824</v>
      </c>
      <c r="C1935" s="7" t="s">
        <v>7812</v>
      </c>
      <c r="D1935" s="7" t="s">
        <v>7825</v>
      </c>
      <c r="E1935" s="7" t="s">
        <v>34</v>
      </c>
      <c r="F1935" s="7" t="s">
        <v>35</v>
      </c>
      <c r="G1935" s="7" t="s">
        <v>7825</v>
      </c>
      <c r="H1935" t="s">
        <v>7826</v>
      </c>
      <c r="I1935" s="7" t="s">
        <v>41</v>
      </c>
      <c r="J1935" s="7" t="s">
        <v>8005</v>
      </c>
      <c r="K1935" s="7" t="s">
        <v>8005</v>
      </c>
      <c r="L1935" s="36">
        <v>40208</v>
      </c>
      <c r="M1935" s="7" t="s">
        <v>8005</v>
      </c>
      <c r="N1935" s="36">
        <v>0</v>
      </c>
      <c r="O1935" s="36">
        <v>0</v>
      </c>
      <c r="P1935" s="36">
        <v>11524</v>
      </c>
      <c r="Q1935" s="36">
        <v>19478</v>
      </c>
      <c r="R1935" s="36">
        <v>9206</v>
      </c>
      <c r="S1935" s="36">
        <v>0</v>
      </c>
      <c r="T1935" s="36">
        <v>40208</v>
      </c>
      <c r="U1935" s="36">
        <v>0</v>
      </c>
    </row>
    <row r="1936" spans="1:21" ht="15" customHeight="1" x14ac:dyDescent="0.2">
      <c r="A1936" t="s">
        <v>7810</v>
      </c>
      <c r="B1936" s="7" t="s">
        <v>7827</v>
      </c>
      <c r="C1936" s="7" t="s">
        <v>7812</v>
      </c>
      <c r="D1936" s="7" t="s">
        <v>7828</v>
      </c>
      <c r="E1936" s="7" t="s">
        <v>34</v>
      </c>
      <c r="F1936" s="7" t="s">
        <v>35</v>
      </c>
      <c r="G1936" s="7" t="s">
        <v>7828</v>
      </c>
      <c r="H1936" t="s">
        <v>7829</v>
      </c>
      <c r="I1936" s="7" t="s">
        <v>41</v>
      </c>
      <c r="J1936" s="7" t="s">
        <v>8005</v>
      </c>
      <c r="K1936" s="7" t="s">
        <v>8005</v>
      </c>
      <c r="L1936" s="36">
        <v>1851</v>
      </c>
      <c r="M1936" s="7" t="s">
        <v>8005</v>
      </c>
      <c r="N1936" s="36">
        <v>0</v>
      </c>
      <c r="O1936" s="36">
        <v>1847</v>
      </c>
      <c r="P1936" s="36">
        <v>0</v>
      </c>
      <c r="Q1936" s="36">
        <v>0</v>
      </c>
      <c r="R1936" s="36">
        <v>4</v>
      </c>
      <c r="S1936" s="36">
        <v>0</v>
      </c>
      <c r="T1936" s="36">
        <v>1851</v>
      </c>
      <c r="U1936" s="36">
        <v>0</v>
      </c>
    </row>
    <row r="1937" spans="1:21" ht="15" customHeight="1" x14ac:dyDescent="0.2">
      <c r="A1937" t="s">
        <v>7810</v>
      </c>
      <c r="B1937" s="7" t="s">
        <v>7830</v>
      </c>
      <c r="C1937" s="7" t="s">
        <v>7812</v>
      </c>
      <c r="D1937" s="7" t="s">
        <v>7831</v>
      </c>
      <c r="E1937" s="7" t="s">
        <v>34</v>
      </c>
      <c r="F1937" s="7" t="s">
        <v>35</v>
      </c>
      <c r="G1937" s="7" t="s">
        <v>7831</v>
      </c>
      <c r="H1937" t="s">
        <v>3935</v>
      </c>
      <c r="I1937" s="7" t="s">
        <v>41</v>
      </c>
      <c r="J1937" s="7" t="s">
        <v>8005</v>
      </c>
      <c r="K1937" s="7" t="s">
        <v>8005</v>
      </c>
      <c r="L1937" s="36">
        <v>626202</v>
      </c>
      <c r="M1937" s="7" t="s">
        <v>8005</v>
      </c>
      <c r="N1937" s="36">
        <v>0</v>
      </c>
      <c r="O1937" s="36">
        <v>272263</v>
      </c>
      <c r="P1937" s="36">
        <v>152592</v>
      </c>
      <c r="Q1937" s="36">
        <v>1899</v>
      </c>
      <c r="R1937" s="36">
        <v>199448</v>
      </c>
      <c r="S1937" s="36">
        <v>0</v>
      </c>
      <c r="T1937" s="36">
        <v>626202</v>
      </c>
      <c r="U1937" s="36">
        <v>0</v>
      </c>
    </row>
    <row r="1938" spans="1:21" ht="15" customHeight="1" x14ac:dyDescent="0.2">
      <c r="A1938" t="s">
        <v>7810</v>
      </c>
      <c r="B1938" s="7" t="s">
        <v>7832</v>
      </c>
      <c r="C1938" s="7" t="s">
        <v>7812</v>
      </c>
      <c r="D1938" s="7" t="s">
        <v>7833</v>
      </c>
      <c r="E1938" s="7" t="s">
        <v>34</v>
      </c>
      <c r="F1938" s="7" t="s">
        <v>35</v>
      </c>
      <c r="G1938" s="7" t="s">
        <v>7833</v>
      </c>
      <c r="H1938" t="s">
        <v>7834</v>
      </c>
      <c r="I1938" s="7" t="s">
        <v>41</v>
      </c>
      <c r="J1938" s="7" t="s">
        <v>8005</v>
      </c>
      <c r="K1938" s="7" t="s">
        <v>8005</v>
      </c>
      <c r="L1938" s="36">
        <v>453371</v>
      </c>
      <c r="M1938" s="7" t="s">
        <v>8005</v>
      </c>
      <c r="N1938" s="36">
        <v>109004</v>
      </c>
      <c r="O1938" s="36">
        <v>266001</v>
      </c>
      <c r="P1938" s="36">
        <v>3451</v>
      </c>
      <c r="Q1938" s="36">
        <v>0</v>
      </c>
      <c r="R1938" s="36">
        <v>61168</v>
      </c>
      <c r="S1938" s="36">
        <v>0</v>
      </c>
      <c r="T1938" s="36">
        <v>439624</v>
      </c>
      <c r="U1938" s="36">
        <v>13747</v>
      </c>
    </row>
    <row r="1939" spans="1:21" ht="15" customHeight="1" x14ac:dyDescent="0.2">
      <c r="A1939" t="s">
        <v>7810</v>
      </c>
      <c r="B1939" s="7" t="s">
        <v>7835</v>
      </c>
      <c r="C1939" s="7" t="s">
        <v>7812</v>
      </c>
      <c r="D1939" s="7" t="s">
        <v>7836</v>
      </c>
      <c r="E1939" s="7" t="s">
        <v>34</v>
      </c>
      <c r="F1939" s="7" t="s">
        <v>35</v>
      </c>
      <c r="G1939" s="7" t="s">
        <v>7836</v>
      </c>
      <c r="H1939" t="s">
        <v>7837</v>
      </c>
      <c r="I1939" s="7" t="s">
        <v>41</v>
      </c>
      <c r="J1939" s="7" t="s">
        <v>8005</v>
      </c>
      <c r="K1939" s="7" t="s">
        <v>8005</v>
      </c>
      <c r="L1939" s="36">
        <v>5384674</v>
      </c>
      <c r="M1939" s="7" t="s">
        <v>8005</v>
      </c>
      <c r="N1939" s="36">
        <v>1295320</v>
      </c>
      <c r="O1939" s="36">
        <v>3215967</v>
      </c>
      <c r="P1939" s="36">
        <v>0</v>
      </c>
      <c r="Q1939" s="36">
        <v>0</v>
      </c>
      <c r="R1939" s="36">
        <v>873387</v>
      </c>
      <c r="S1939" s="36">
        <v>0</v>
      </c>
      <c r="T1939" s="36">
        <v>5384674</v>
      </c>
      <c r="U1939" s="36">
        <v>0</v>
      </c>
    </row>
    <row r="1940" spans="1:21" ht="15" customHeight="1" x14ac:dyDescent="0.2">
      <c r="A1940" t="s">
        <v>7810</v>
      </c>
      <c r="B1940" s="7" t="s">
        <v>7838</v>
      </c>
      <c r="C1940" s="7" t="s">
        <v>7812</v>
      </c>
      <c r="D1940" s="7" t="s">
        <v>7839</v>
      </c>
      <c r="E1940" s="7" t="s">
        <v>34</v>
      </c>
      <c r="F1940" s="7" t="s">
        <v>35</v>
      </c>
      <c r="G1940" s="7" t="s">
        <v>7839</v>
      </c>
      <c r="H1940" t="s">
        <v>7840</v>
      </c>
      <c r="I1940" s="7" t="s">
        <v>41</v>
      </c>
      <c r="J1940" s="7" t="s">
        <v>8005</v>
      </c>
      <c r="K1940" s="7" t="s">
        <v>8005</v>
      </c>
      <c r="L1940" s="36">
        <v>4202183</v>
      </c>
      <c r="M1940" s="7" t="s">
        <v>8005</v>
      </c>
      <c r="N1940" s="36">
        <v>0</v>
      </c>
      <c r="O1940" s="36">
        <v>2290441</v>
      </c>
      <c r="P1940" s="36">
        <v>0</v>
      </c>
      <c r="Q1940" s="36">
        <v>8890</v>
      </c>
      <c r="R1940" s="36">
        <v>762332</v>
      </c>
      <c r="S1940" s="36">
        <v>0</v>
      </c>
      <c r="T1940" s="36">
        <v>3061663</v>
      </c>
      <c r="U1940" s="36">
        <v>1140520</v>
      </c>
    </row>
    <row r="1941" spans="1:21" ht="15" customHeight="1" x14ac:dyDescent="0.2">
      <c r="A1941" t="s">
        <v>7810</v>
      </c>
      <c r="B1941" s="7" t="s">
        <v>7841</v>
      </c>
      <c r="C1941" s="7" t="s">
        <v>7812</v>
      </c>
      <c r="D1941" s="7" t="s">
        <v>7842</v>
      </c>
      <c r="E1941" s="7" t="s">
        <v>34</v>
      </c>
      <c r="F1941" s="7" t="s">
        <v>35</v>
      </c>
      <c r="G1941" s="7" t="s">
        <v>7842</v>
      </c>
      <c r="H1941" t="s">
        <v>7843</v>
      </c>
      <c r="I1941" s="7" t="s">
        <v>41</v>
      </c>
      <c r="J1941" s="7" t="s">
        <v>8005</v>
      </c>
      <c r="K1941" s="7" t="s">
        <v>8005</v>
      </c>
      <c r="L1941" s="36">
        <v>805850</v>
      </c>
      <c r="M1941" s="7" t="s">
        <v>8005</v>
      </c>
      <c r="N1941" s="36">
        <v>0</v>
      </c>
      <c r="O1941" s="36">
        <v>188706</v>
      </c>
      <c r="P1941" s="36">
        <v>186162</v>
      </c>
      <c r="Q1941" s="36">
        <v>187724</v>
      </c>
      <c r="R1941" s="36">
        <v>157817</v>
      </c>
      <c r="S1941" s="36">
        <v>0</v>
      </c>
      <c r="T1941" s="36">
        <v>720409</v>
      </c>
      <c r="U1941" s="36">
        <v>85441</v>
      </c>
    </row>
    <row r="1942" spans="1:21" ht="15" customHeight="1" x14ac:dyDescent="0.2">
      <c r="A1942" t="s">
        <v>7810</v>
      </c>
      <c r="B1942" s="7" t="s">
        <v>7844</v>
      </c>
      <c r="C1942" s="7" t="s">
        <v>7812</v>
      </c>
      <c r="D1942" s="7" t="s">
        <v>7845</v>
      </c>
      <c r="E1942" s="7" t="s">
        <v>34</v>
      </c>
      <c r="F1942" s="7" t="s">
        <v>35</v>
      </c>
      <c r="G1942" s="7" t="s">
        <v>7845</v>
      </c>
      <c r="H1942" t="s">
        <v>7846</v>
      </c>
      <c r="I1942" s="7" t="s">
        <v>41</v>
      </c>
      <c r="J1942" s="7" t="s">
        <v>8005</v>
      </c>
      <c r="K1942" s="7" t="s">
        <v>8005</v>
      </c>
      <c r="L1942" s="36">
        <v>1319926</v>
      </c>
      <c r="M1942" s="7" t="s">
        <v>8005</v>
      </c>
      <c r="N1942" s="36">
        <v>315174</v>
      </c>
      <c r="O1942" s="36">
        <v>509491</v>
      </c>
      <c r="P1942" s="36">
        <v>0</v>
      </c>
      <c r="Q1942" s="36">
        <v>273232</v>
      </c>
      <c r="R1942" s="36">
        <v>222029</v>
      </c>
      <c r="S1942" s="36">
        <v>0</v>
      </c>
      <c r="T1942" s="36">
        <v>1319926</v>
      </c>
      <c r="U1942" s="36">
        <v>0</v>
      </c>
    </row>
    <row r="1943" spans="1:21" ht="15" customHeight="1" x14ac:dyDescent="0.2">
      <c r="A1943" t="s">
        <v>7810</v>
      </c>
      <c r="B1943" s="7" t="s">
        <v>7847</v>
      </c>
      <c r="C1943" s="7" t="s">
        <v>7812</v>
      </c>
      <c r="D1943" s="7" t="s">
        <v>7848</v>
      </c>
      <c r="E1943" s="7" t="s">
        <v>34</v>
      </c>
      <c r="F1943" s="7" t="s">
        <v>35</v>
      </c>
      <c r="G1943" s="7" t="s">
        <v>7848</v>
      </c>
      <c r="H1943" t="s">
        <v>7849</v>
      </c>
      <c r="I1943" s="7" t="s">
        <v>41</v>
      </c>
      <c r="J1943" s="7" t="s">
        <v>8005</v>
      </c>
      <c r="K1943" s="7" t="s">
        <v>8006</v>
      </c>
      <c r="L1943" s="36">
        <v>0</v>
      </c>
      <c r="M1943" s="7" t="s">
        <v>8005</v>
      </c>
      <c r="N1943" s="36">
        <v>0</v>
      </c>
      <c r="O1943" s="36">
        <v>0</v>
      </c>
      <c r="P1943" s="36">
        <v>0</v>
      </c>
      <c r="Q1943" s="36">
        <v>0</v>
      </c>
      <c r="R1943" s="36">
        <v>0</v>
      </c>
      <c r="S1943" s="36">
        <v>0</v>
      </c>
      <c r="T1943" s="36">
        <v>0</v>
      </c>
      <c r="U1943" s="36">
        <v>0</v>
      </c>
    </row>
    <row r="1944" spans="1:21" ht="15" customHeight="1" x14ac:dyDescent="0.2">
      <c r="A1944" t="s">
        <v>7810</v>
      </c>
      <c r="B1944" s="7" t="s">
        <v>7850</v>
      </c>
      <c r="C1944" s="7" t="s">
        <v>7812</v>
      </c>
      <c r="D1944" s="7" t="s">
        <v>7851</v>
      </c>
      <c r="E1944" s="7" t="s">
        <v>34</v>
      </c>
      <c r="F1944" s="7" t="s">
        <v>35</v>
      </c>
      <c r="G1944" s="7" t="s">
        <v>7851</v>
      </c>
      <c r="H1944" t="s">
        <v>7852</v>
      </c>
      <c r="I1944" s="7" t="s">
        <v>41</v>
      </c>
      <c r="J1944" s="7" t="s">
        <v>8005</v>
      </c>
      <c r="K1944" s="7" t="s">
        <v>8005</v>
      </c>
      <c r="L1944" s="36">
        <v>2690422</v>
      </c>
      <c r="M1944" s="7" t="s">
        <v>8005</v>
      </c>
      <c r="N1944" s="36">
        <v>609151</v>
      </c>
      <c r="O1944" s="36">
        <v>752902</v>
      </c>
      <c r="P1944" s="36">
        <v>90391</v>
      </c>
      <c r="Q1944" s="36">
        <v>666424</v>
      </c>
      <c r="R1944" s="36">
        <v>477938</v>
      </c>
      <c r="S1944" s="36">
        <v>0</v>
      </c>
      <c r="T1944" s="36">
        <v>2596806</v>
      </c>
      <c r="U1944" s="36">
        <v>93616</v>
      </c>
    </row>
    <row r="1945" spans="1:21" ht="15" customHeight="1" x14ac:dyDescent="0.2">
      <c r="A1945" t="s">
        <v>7810</v>
      </c>
      <c r="B1945" s="7" t="s">
        <v>7853</v>
      </c>
      <c r="C1945" s="7" t="s">
        <v>7812</v>
      </c>
      <c r="D1945" s="7" t="s">
        <v>7854</v>
      </c>
      <c r="E1945" s="7" t="s">
        <v>34</v>
      </c>
      <c r="F1945" s="7" t="s">
        <v>35</v>
      </c>
      <c r="G1945" s="7" t="s">
        <v>7854</v>
      </c>
      <c r="H1945" t="s">
        <v>7855</v>
      </c>
      <c r="I1945" s="7" t="s">
        <v>41</v>
      </c>
      <c r="J1945" s="7" t="s">
        <v>8005</v>
      </c>
      <c r="K1945" s="7" t="s">
        <v>8005</v>
      </c>
      <c r="L1945" s="36">
        <v>47768</v>
      </c>
      <c r="M1945" s="7" t="s">
        <v>8005</v>
      </c>
      <c r="N1945" s="36">
        <v>11498</v>
      </c>
      <c r="O1945" s="36">
        <v>29692</v>
      </c>
      <c r="P1945" s="36">
        <v>6155</v>
      </c>
      <c r="Q1945" s="36">
        <v>0</v>
      </c>
      <c r="R1945" s="36">
        <v>423</v>
      </c>
      <c r="S1945" s="36">
        <v>0</v>
      </c>
      <c r="T1945" s="36">
        <v>47768</v>
      </c>
      <c r="U1945" s="36">
        <v>0</v>
      </c>
    </row>
    <row r="1946" spans="1:21" ht="15" customHeight="1" x14ac:dyDescent="0.2">
      <c r="A1946" t="s">
        <v>7810</v>
      </c>
      <c r="B1946" s="7" t="s">
        <v>7856</v>
      </c>
      <c r="C1946" s="7" t="s">
        <v>7812</v>
      </c>
      <c r="D1946" s="7" t="s">
        <v>7857</v>
      </c>
      <c r="E1946" s="7" t="s">
        <v>34</v>
      </c>
      <c r="F1946" s="7" t="s">
        <v>35</v>
      </c>
      <c r="G1946" s="7" t="s">
        <v>7857</v>
      </c>
      <c r="H1946" t="s">
        <v>7858</v>
      </c>
      <c r="I1946" s="7" t="s">
        <v>41</v>
      </c>
      <c r="J1946" s="7" t="s">
        <v>8005</v>
      </c>
      <c r="K1946" s="7" t="s">
        <v>8005</v>
      </c>
      <c r="L1946" s="36">
        <v>3213775</v>
      </c>
      <c r="M1946" s="7" t="s">
        <v>8005</v>
      </c>
      <c r="N1946" s="36">
        <v>772881</v>
      </c>
      <c r="O1946" s="36">
        <v>2408940</v>
      </c>
      <c r="P1946" s="36">
        <v>0</v>
      </c>
      <c r="Q1946" s="36">
        <v>0</v>
      </c>
      <c r="R1946" s="36">
        <v>31954</v>
      </c>
      <c r="S1946" s="36">
        <v>0</v>
      </c>
      <c r="T1946" s="36">
        <v>3213775</v>
      </c>
      <c r="U1946" s="36">
        <v>0</v>
      </c>
    </row>
    <row r="1947" spans="1:21" ht="15" customHeight="1" x14ac:dyDescent="0.2">
      <c r="A1947" t="s">
        <v>7810</v>
      </c>
      <c r="B1947" s="7" t="s">
        <v>7859</v>
      </c>
      <c r="C1947" s="7" t="s">
        <v>7812</v>
      </c>
      <c r="D1947" s="7" t="s">
        <v>7860</v>
      </c>
      <c r="E1947" s="7" t="s">
        <v>34</v>
      </c>
      <c r="F1947" s="7" t="s">
        <v>35</v>
      </c>
      <c r="G1947" s="7" t="s">
        <v>7860</v>
      </c>
      <c r="H1947" t="s">
        <v>7861</v>
      </c>
      <c r="I1947" s="7" t="s">
        <v>41</v>
      </c>
      <c r="J1947" s="7" t="s">
        <v>8005</v>
      </c>
      <c r="K1947" s="7" t="s">
        <v>8005</v>
      </c>
      <c r="L1947" s="36">
        <v>2373485</v>
      </c>
      <c r="M1947" s="7" t="s">
        <v>8005</v>
      </c>
      <c r="N1947" s="36">
        <v>179716</v>
      </c>
      <c r="O1947" s="36">
        <v>2170087</v>
      </c>
      <c r="P1947" s="36">
        <v>0</v>
      </c>
      <c r="Q1947" s="36">
        <v>0</v>
      </c>
      <c r="R1947" s="36">
        <v>23682</v>
      </c>
      <c r="S1947" s="36">
        <v>0</v>
      </c>
      <c r="T1947" s="36">
        <v>2373485</v>
      </c>
      <c r="U1947" s="36">
        <v>0</v>
      </c>
    </row>
    <row r="1948" spans="1:21" ht="15" customHeight="1" x14ac:dyDescent="0.2">
      <c r="A1948" t="s">
        <v>7810</v>
      </c>
      <c r="B1948" s="7" t="s">
        <v>7862</v>
      </c>
      <c r="C1948" s="7" t="s">
        <v>7812</v>
      </c>
      <c r="D1948" s="7" t="s">
        <v>7863</v>
      </c>
      <c r="E1948" s="7" t="s">
        <v>34</v>
      </c>
      <c r="F1948" s="7" t="s">
        <v>35</v>
      </c>
      <c r="G1948" s="7" t="s">
        <v>7863</v>
      </c>
      <c r="H1948" t="s">
        <v>7864</v>
      </c>
      <c r="I1948" s="7" t="s">
        <v>41</v>
      </c>
      <c r="J1948" s="7" t="s">
        <v>8005</v>
      </c>
      <c r="K1948" s="7" t="s">
        <v>8005</v>
      </c>
      <c r="L1948" s="36">
        <v>69508</v>
      </c>
      <c r="M1948" s="7" t="s">
        <v>8005</v>
      </c>
      <c r="N1948" s="36">
        <v>0</v>
      </c>
      <c r="O1948" s="36">
        <v>26654</v>
      </c>
      <c r="P1948" s="36">
        <v>4960</v>
      </c>
      <c r="Q1948" s="36">
        <v>5447</v>
      </c>
      <c r="R1948" s="36">
        <v>9410</v>
      </c>
      <c r="S1948" s="36">
        <v>0</v>
      </c>
      <c r="T1948" s="36">
        <v>46471</v>
      </c>
      <c r="U1948" s="36">
        <v>23037</v>
      </c>
    </row>
    <row r="1949" spans="1:21" ht="15" customHeight="1" x14ac:dyDescent="0.2">
      <c r="A1949" t="s">
        <v>7810</v>
      </c>
      <c r="B1949" s="7" t="s">
        <v>7865</v>
      </c>
      <c r="C1949" s="7" t="s">
        <v>7812</v>
      </c>
      <c r="D1949" s="7" t="s">
        <v>7866</v>
      </c>
      <c r="E1949" s="7" t="s">
        <v>34</v>
      </c>
      <c r="F1949" s="7" t="s">
        <v>35</v>
      </c>
      <c r="G1949" s="7" t="s">
        <v>7866</v>
      </c>
      <c r="H1949" t="s">
        <v>7867</v>
      </c>
      <c r="I1949" s="7" t="s">
        <v>41</v>
      </c>
      <c r="J1949" s="7" t="s">
        <v>8005</v>
      </c>
      <c r="K1949" s="7" t="s">
        <v>8005</v>
      </c>
      <c r="L1949" s="36">
        <v>629374</v>
      </c>
      <c r="M1949" s="7" t="s">
        <v>8005</v>
      </c>
      <c r="N1949" s="36">
        <v>152403</v>
      </c>
      <c r="O1949" s="36">
        <v>209042</v>
      </c>
      <c r="P1949" s="36">
        <v>139167</v>
      </c>
      <c r="Q1949" s="36">
        <v>0</v>
      </c>
      <c r="R1949" s="36">
        <v>74669</v>
      </c>
      <c r="S1949" s="36">
        <v>0</v>
      </c>
      <c r="T1949" s="36">
        <v>575281</v>
      </c>
      <c r="U1949" s="36">
        <v>54093</v>
      </c>
    </row>
    <row r="1950" spans="1:21" ht="15" customHeight="1" x14ac:dyDescent="0.2">
      <c r="A1950" t="s">
        <v>7810</v>
      </c>
      <c r="B1950" s="7" t="s">
        <v>7868</v>
      </c>
      <c r="C1950" s="7" t="s">
        <v>7812</v>
      </c>
      <c r="D1950" s="7" t="s">
        <v>7869</v>
      </c>
      <c r="E1950" s="7" t="s">
        <v>34</v>
      </c>
      <c r="F1950" s="7" t="s">
        <v>35</v>
      </c>
      <c r="G1950" s="7" t="s">
        <v>7869</v>
      </c>
      <c r="H1950" t="s">
        <v>7870</v>
      </c>
      <c r="I1950" s="7" t="s">
        <v>41</v>
      </c>
      <c r="J1950" s="7" t="s">
        <v>8005</v>
      </c>
      <c r="K1950" s="7" t="s">
        <v>8005</v>
      </c>
      <c r="L1950" s="36">
        <v>1423046</v>
      </c>
      <c r="M1950" s="7" t="s">
        <v>8005</v>
      </c>
      <c r="N1950" s="36">
        <v>342251</v>
      </c>
      <c r="O1950" s="36">
        <v>469868</v>
      </c>
      <c r="P1950" s="36">
        <v>0</v>
      </c>
      <c r="Q1950" s="36">
        <v>256979</v>
      </c>
      <c r="R1950" s="36">
        <v>225419</v>
      </c>
      <c r="S1950" s="36">
        <v>0</v>
      </c>
      <c r="T1950" s="36">
        <v>1294517</v>
      </c>
      <c r="U1950" s="36">
        <v>128529</v>
      </c>
    </row>
    <row r="1951" spans="1:21" ht="15" customHeight="1" x14ac:dyDescent="0.2">
      <c r="A1951" t="s">
        <v>7810</v>
      </c>
      <c r="B1951" s="7" t="s">
        <v>7871</v>
      </c>
      <c r="C1951" s="7" t="s">
        <v>7812</v>
      </c>
      <c r="D1951" s="7" t="s">
        <v>7825</v>
      </c>
      <c r="E1951" s="7" t="s">
        <v>7872</v>
      </c>
      <c r="F1951" s="7" t="s">
        <v>7873</v>
      </c>
      <c r="G1951" s="7" t="s">
        <v>7874</v>
      </c>
      <c r="H1951" t="s">
        <v>7875</v>
      </c>
      <c r="I1951" s="7" t="s">
        <v>98</v>
      </c>
      <c r="J1951" s="7" t="s">
        <v>8007</v>
      </c>
      <c r="K1951" s="7" t="s">
        <v>8006</v>
      </c>
      <c r="L1951" s="36">
        <v>0</v>
      </c>
      <c r="M1951" s="7" t="s">
        <v>8006</v>
      </c>
      <c r="N1951" s="36">
        <v>0</v>
      </c>
      <c r="O1951" s="36">
        <v>0</v>
      </c>
      <c r="P1951" s="36">
        <v>0</v>
      </c>
      <c r="Q1951" s="36">
        <v>0</v>
      </c>
      <c r="R1951" s="36">
        <v>0</v>
      </c>
      <c r="S1951" s="36">
        <v>0</v>
      </c>
      <c r="T1951" s="36">
        <v>0</v>
      </c>
      <c r="U1951" s="36">
        <v>0</v>
      </c>
    </row>
    <row r="1952" spans="1:21" ht="15" customHeight="1" x14ac:dyDescent="0.2">
      <c r="A1952" t="s">
        <v>7810</v>
      </c>
      <c r="B1952" s="7" t="s">
        <v>7876</v>
      </c>
      <c r="C1952" s="7" t="s">
        <v>7812</v>
      </c>
      <c r="D1952" s="7" t="s">
        <v>7842</v>
      </c>
      <c r="E1952" s="7" t="s">
        <v>7877</v>
      </c>
      <c r="F1952" s="7" t="s">
        <v>7878</v>
      </c>
      <c r="G1952" s="7" t="s">
        <v>7879</v>
      </c>
      <c r="H1952" t="s">
        <v>7880</v>
      </c>
      <c r="I1952" s="7" t="s">
        <v>98</v>
      </c>
      <c r="J1952" s="7" t="s">
        <v>8005</v>
      </c>
      <c r="K1952" s="7" t="s">
        <v>8005</v>
      </c>
      <c r="L1952" s="36">
        <v>124313</v>
      </c>
      <c r="M1952" s="7" t="s">
        <v>8005</v>
      </c>
      <c r="N1952" s="36">
        <v>29854</v>
      </c>
      <c r="O1952" s="36">
        <v>32560</v>
      </c>
      <c r="P1952" s="36">
        <v>31174</v>
      </c>
      <c r="Q1952" s="36">
        <v>0</v>
      </c>
      <c r="R1952" s="36">
        <v>30725</v>
      </c>
      <c r="S1952" s="36">
        <v>0</v>
      </c>
      <c r="T1952" s="36">
        <v>124313</v>
      </c>
      <c r="U1952" s="36">
        <v>0</v>
      </c>
    </row>
    <row r="1953" spans="1:21" ht="15" customHeight="1" x14ac:dyDescent="0.2">
      <c r="A1953" t="s">
        <v>7810</v>
      </c>
      <c r="B1953" s="7" t="s">
        <v>7881</v>
      </c>
      <c r="C1953" s="7" t="s">
        <v>7812</v>
      </c>
      <c r="D1953" s="7" t="s">
        <v>7833</v>
      </c>
      <c r="E1953" s="7" t="s">
        <v>7882</v>
      </c>
      <c r="F1953" s="7" t="s">
        <v>7883</v>
      </c>
      <c r="G1953" s="7" t="s">
        <v>7884</v>
      </c>
      <c r="H1953" t="s">
        <v>7885</v>
      </c>
      <c r="I1953" s="7" t="s">
        <v>98</v>
      </c>
      <c r="J1953" s="7" t="s">
        <v>8006</v>
      </c>
      <c r="K1953" s="7" t="s">
        <v>8006</v>
      </c>
      <c r="L1953" s="36">
        <v>0</v>
      </c>
      <c r="M1953" s="7" t="s">
        <v>8005</v>
      </c>
      <c r="N1953" s="36">
        <v>0</v>
      </c>
      <c r="O1953" s="36">
        <v>0</v>
      </c>
      <c r="P1953" s="36">
        <v>0</v>
      </c>
      <c r="Q1953" s="36">
        <v>0</v>
      </c>
      <c r="R1953" s="36">
        <v>0</v>
      </c>
      <c r="S1953" s="36">
        <v>0</v>
      </c>
      <c r="T1953" s="36">
        <v>0</v>
      </c>
      <c r="U1953" s="36">
        <v>0</v>
      </c>
    </row>
    <row r="1954" spans="1:21" ht="15" customHeight="1" x14ac:dyDescent="0.2">
      <c r="A1954" t="s">
        <v>7810</v>
      </c>
      <c r="B1954" s="7" t="s">
        <v>7886</v>
      </c>
      <c r="C1954" s="7" t="s">
        <v>7812</v>
      </c>
      <c r="D1954" s="7" t="s">
        <v>7813</v>
      </c>
      <c r="E1954" s="7" t="s">
        <v>7887</v>
      </c>
      <c r="F1954" s="7" t="s">
        <v>7888</v>
      </c>
      <c r="G1954" s="7" t="s">
        <v>7889</v>
      </c>
      <c r="H1954" t="s">
        <v>7890</v>
      </c>
      <c r="I1954" s="7" t="s">
        <v>98</v>
      </c>
      <c r="J1954" s="7" t="s">
        <v>8005</v>
      </c>
      <c r="K1954" s="7" t="s">
        <v>8005</v>
      </c>
      <c r="L1954" s="36">
        <v>434617</v>
      </c>
      <c r="M1954" s="7" t="s">
        <v>8005</v>
      </c>
      <c r="N1954" s="36">
        <v>104372</v>
      </c>
      <c r="O1954" s="36">
        <v>325981</v>
      </c>
      <c r="P1954" s="36">
        <v>0</v>
      </c>
      <c r="Q1954" s="36">
        <v>0</v>
      </c>
      <c r="R1954" s="36">
        <v>4264</v>
      </c>
      <c r="S1954" s="36">
        <v>0</v>
      </c>
      <c r="T1954" s="36">
        <v>434617</v>
      </c>
      <c r="U1954" s="36">
        <v>0</v>
      </c>
    </row>
    <row r="1955" spans="1:21" ht="15" customHeight="1" x14ac:dyDescent="0.2">
      <c r="A1955" t="s">
        <v>7810</v>
      </c>
      <c r="B1955" s="7" t="s">
        <v>7891</v>
      </c>
      <c r="C1955" s="7" t="s">
        <v>7812</v>
      </c>
      <c r="D1955" s="7" t="s">
        <v>7813</v>
      </c>
      <c r="E1955" s="7" t="s">
        <v>7892</v>
      </c>
      <c r="F1955" s="7" t="s">
        <v>7893</v>
      </c>
      <c r="G1955" s="7" t="s">
        <v>7894</v>
      </c>
      <c r="H1955" t="s">
        <v>7895</v>
      </c>
      <c r="I1955" s="7" t="s">
        <v>98</v>
      </c>
      <c r="J1955" s="7" t="s">
        <v>8005</v>
      </c>
      <c r="K1955" s="7" t="s">
        <v>8005</v>
      </c>
      <c r="L1955" s="36">
        <v>48408</v>
      </c>
      <c r="M1955" s="7" t="s">
        <v>8005</v>
      </c>
      <c r="N1955" s="36">
        <v>11633</v>
      </c>
      <c r="O1955" s="36">
        <v>33840</v>
      </c>
      <c r="P1955" s="36">
        <v>2507</v>
      </c>
      <c r="Q1955" s="36">
        <v>0</v>
      </c>
      <c r="R1955" s="36">
        <v>428</v>
      </c>
      <c r="S1955" s="36">
        <v>0</v>
      </c>
      <c r="T1955" s="36">
        <v>48408</v>
      </c>
      <c r="U1955" s="36">
        <v>0</v>
      </c>
    </row>
    <row r="1956" spans="1:21" ht="15" customHeight="1" x14ac:dyDescent="0.2">
      <c r="A1956" t="s">
        <v>7810</v>
      </c>
      <c r="B1956" s="7" t="s">
        <v>7896</v>
      </c>
      <c r="C1956" s="7" t="s">
        <v>7812</v>
      </c>
      <c r="D1956" s="7" t="s">
        <v>7839</v>
      </c>
      <c r="E1956" s="7" t="s">
        <v>7897</v>
      </c>
      <c r="F1956" s="7" t="s">
        <v>7898</v>
      </c>
      <c r="G1956" s="7" t="s">
        <v>7899</v>
      </c>
      <c r="H1956" t="s">
        <v>7900</v>
      </c>
      <c r="I1956" s="7" t="s">
        <v>98</v>
      </c>
      <c r="J1956" s="7" t="s">
        <v>8007</v>
      </c>
      <c r="K1956" s="7" t="s">
        <v>8006</v>
      </c>
      <c r="L1956" s="36">
        <v>0</v>
      </c>
      <c r="M1956" s="7" t="s">
        <v>8006</v>
      </c>
      <c r="N1956" s="36">
        <v>0</v>
      </c>
      <c r="O1956" s="36">
        <v>0</v>
      </c>
      <c r="P1956" s="36">
        <v>0</v>
      </c>
      <c r="Q1956" s="36">
        <v>0</v>
      </c>
      <c r="R1956" s="36">
        <v>0</v>
      </c>
      <c r="S1956" s="36">
        <v>0</v>
      </c>
      <c r="T1956" s="36">
        <v>0</v>
      </c>
      <c r="U1956" s="36">
        <v>0</v>
      </c>
    </row>
    <row r="1957" spans="1:21" ht="15" customHeight="1" x14ac:dyDescent="0.2">
      <c r="A1957" t="s">
        <v>7810</v>
      </c>
      <c r="B1957" s="7" t="s">
        <v>7901</v>
      </c>
      <c r="C1957" s="7" t="s">
        <v>7812</v>
      </c>
      <c r="D1957" s="7" t="s">
        <v>7813</v>
      </c>
      <c r="E1957" s="7" t="s">
        <v>7902</v>
      </c>
      <c r="F1957" s="7" t="s">
        <v>7903</v>
      </c>
      <c r="G1957" s="7" t="s">
        <v>7904</v>
      </c>
      <c r="H1957" t="s">
        <v>7905</v>
      </c>
      <c r="I1957" s="7" t="s">
        <v>98</v>
      </c>
      <c r="J1957" s="7" t="s">
        <v>8007</v>
      </c>
      <c r="K1957" s="7" t="s">
        <v>8006</v>
      </c>
      <c r="L1957" s="36">
        <v>0</v>
      </c>
      <c r="M1957" s="7" t="s">
        <v>8005</v>
      </c>
      <c r="N1957" s="36">
        <v>0</v>
      </c>
      <c r="O1957" s="36">
        <v>0</v>
      </c>
      <c r="P1957" s="36">
        <v>0</v>
      </c>
      <c r="Q1957" s="36">
        <v>0</v>
      </c>
      <c r="R1957" s="36">
        <v>0</v>
      </c>
      <c r="S1957" s="36">
        <v>0</v>
      </c>
      <c r="T1957" s="36">
        <v>0</v>
      </c>
      <c r="U1957" s="36">
        <v>0</v>
      </c>
    </row>
    <row r="1958" spans="1:21" ht="15" customHeight="1" x14ac:dyDescent="0.2">
      <c r="A1958" t="s">
        <v>7810</v>
      </c>
      <c r="B1958" s="7" t="s">
        <v>7906</v>
      </c>
      <c r="C1958" s="7" t="s">
        <v>7812</v>
      </c>
      <c r="D1958" s="7" t="s">
        <v>7839</v>
      </c>
      <c r="E1958" s="7" t="s">
        <v>7907</v>
      </c>
      <c r="F1958" s="7" t="s">
        <v>7908</v>
      </c>
      <c r="G1958" s="7" t="s">
        <v>7909</v>
      </c>
      <c r="H1958" t="s">
        <v>7910</v>
      </c>
      <c r="I1958" s="7" t="s">
        <v>98</v>
      </c>
      <c r="J1958" s="7" t="s">
        <v>8005</v>
      </c>
      <c r="K1958" s="7" t="s">
        <v>8005</v>
      </c>
      <c r="L1958" s="36">
        <v>34283</v>
      </c>
      <c r="M1958" s="7" t="s">
        <v>8005</v>
      </c>
      <c r="N1958" s="36">
        <v>8302</v>
      </c>
      <c r="O1958" s="36">
        <v>17471</v>
      </c>
      <c r="P1958" s="36">
        <v>1923</v>
      </c>
      <c r="Q1958" s="36">
        <v>0</v>
      </c>
      <c r="R1958" s="36">
        <v>6587</v>
      </c>
      <c r="S1958" s="36">
        <v>0</v>
      </c>
      <c r="T1958" s="36">
        <v>34283</v>
      </c>
      <c r="U1958" s="36">
        <v>0</v>
      </c>
    </row>
    <row r="1959" spans="1:21" ht="15" customHeight="1" x14ac:dyDescent="0.2">
      <c r="A1959" t="s">
        <v>7810</v>
      </c>
      <c r="B1959" s="7" t="s">
        <v>7911</v>
      </c>
      <c r="C1959" s="7" t="s">
        <v>7812</v>
      </c>
      <c r="D1959" s="7" t="s">
        <v>7866</v>
      </c>
      <c r="E1959" s="7" t="s">
        <v>7912</v>
      </c>
      <c r="F1959" s="7" t="s">
        <v>7913</v>
      </c>
      <c r="G1959" s="7" t="s">
        <v>7914</v>
      </c>
      <c r="H1959" t="s">
        <v>7915</v>
      </c>
      <c r="I1959" s="7" t="s">
        <v>98</v>
      </c>
      <c r="J1959" s="7" t="s">
        <v>8006</v>
      </c>
      <c r="K1959" s="7" t="s">
        <v>8006</v>
      </c>
      <c r="L1959" s="36">
        <v>0</v>
      </c>
      <c r="M1959" s="7" t="s">
        <v>8006</v>
      </c>
      <c r="N1959" s="36">
        <v>0</v>
      </c>
      <c r="O1959" s="36">
        <v>0</v>
      </c>
      <c r="P1959" s="36">
        <v>0</v>
      </c>
      <c r="Q1959" s="36">
        <v>0</v>
      </c>
      <c r="R1959" s="36">
        <v>0</v>
      </c>
      <c r="S1959" s="36">
        <v>0</v>
      </c>
      <c r="T1959" s="36">
        <v>0</v>
      </c>
      <c r="U1959" s="36">
        <v>0</v>
      </c>
    </row>
    <row r="1960" spans="1:21" ht="15" customHeight="1" x14ac:dyDescent="0.2">
      <c r="A1960" t="s">
        <v>7810</v>
      </c>
      <c r="B1960" s="7" t="s">
        <v>7916</v>
      </c>
      <c r="C1960" s="7" t="s">
        <v>7812</v>
      </c>
      <c r="D1960" s="7" t="s">
        <v>7813</v>
      </c>
      <c r="E1960" s="7" t="s">
        <v>7917</v>
      </c>
      <c r="F1960" s="7" t="s">
        <v>7918</v>
      </c>
      <c r="G1960" s="7" t="s">
        <v>7919</v>
      </c>
      <c r="H1960" t="s">
        <v>7920</v>
      </c>
      <c r="I1960" s="7" t="s">
        <v>98</v>
      </c>
      <c r="J1960" s="7" t="s">
        <v>8005</v>
      </c>
      <c r="K1960" s="7" t="s">
        <v>8005</v>
      </c>
      <c r="L1960" s="36">
        <v>22705</v>
      </c>
      <c r="M1960" s="7" t="s">
        <v>8005</v>
      </c>
      <c r="N1960" s="36">
        <v>0</v>
      </c>
      <c r="O1960" s="36">
        <v>5619</v>
      </c>
      <c r="P1960" s="36">
        <v>0</v>
      </c>
      <c r="Q1960" s="36">
        <v>57</v>
      </c>
      <c r="R1960" s="36">
        <v>0</v>
      </c>
      <c r="S1960" s="36">
        <v>0</v>
      </c>
      <c r="T1960" s="36">
        <v>5676</v>
      </c>
      <c r="U1960" s="36">
        <v>17029</v>
      </c>
    </row>
    <row r="1961" spans="1:21" ht="15" customHeight="1" x14ac:dyDescent="0.2">
      <c r="A1961" t="s">
        <v>7810</v>
      </c>
      <c r="B1961" s="7" t="s">
        <v>7921</v>
      </c>
      <c r="C1961" s="7" t="s">
        <v>7812</v>
      </c>
      <c r="D1961" s="7" t="s">
        <v>7813</v>
      </c>
      <c r="E1961" s="7" t="s">
        <v>7922</v>
      </c>
      <c r="F1961" s="7" t="s">
        <v>7923</v>
      </c>
      <c r="G1961" s="7" t="s">
        <v>7924</v>
      </c>
      <c r="H1961" t="s">
        <v>7925</v>
      </c>
      <c r="I1961" s="7" t="s">
        <v>98</v>
      </c>
      <c r="J1961" s="7" t="s">
        <v>8007</v>
      </c>
      <c r="K1961" s="7" t="s">
        <v>8006</v>
      </c>
      <c r="L1961" s="36">
        <v>0</v>
      </c>
      <c r="M1961" s="7" t="s">
        <v>8005</v>
      </c>
      <c r="N1961" s="36">
        <v>0</v>
      </c>
      <c r="O1961" s="36">
        <v>0</v>
      </c>
      <c r="P1961" s="36">
        <v>0</v>
      </c>
      <c r="Q1961" s="36">
        <v>0</v>
      </c>
      <c r="R1961" s="36">
        <v>0</v>
      </c>
      <c r="S1961" s="36">
        <v>0</v>
      </c>
      <c r="T1961" s="36">
        <v>0</v>
      </c>
      <c r="U1961" s="36">
        <v>0</v>
      </c>
    </row>
    <row r="1962" spans="1:21" ht="15" customHeight="1" x14ac:dyDescent="0.2">
      <c r="A1962" t="s">
        <v>7810</v>
      </c>
      <c r="B1962" s="7" t="s">
        <v>7926</v>
      </c>
      <c r="C1962" s="7" t="s">
        <v>7812</v>
      </c>
      <c r="D1962" s="7" t="s">
        <v>7842</v>
      </c>
      <c r="E1962" s="7" t="s">
        <v>7927</v>
      </c>
      <c r="F1962" s="7" t="s">
        <v>7928</v>
      </c>
      <c r="G1962" s="7" t="s">
        <v>7929</v>
      </c>
      <c r="H1962" t="s">
        <v>7930</v>
      </c>
      <c r="I1962" s="7" t="s">
        <v>98</v>
      </c>
      <c r="J1962" s="7" t="s">
        <v>8005</v>
      </c>
      <c r="K1962" s="7" t="s">
        <v>8005</v>
      </c>
      <c r="L1962" s="36">
        <v>122604</v>
      </c>
      <c r="M1962" s="7" t="s">
        <v>8005</v>
      </c>
      <c r="N1962" s="36">
        <v>29443</v>
      </c>
      <c r="O1962" s="36">
        <v>5094</v>
      </c>
      <c r="P1962" s="36">
        <v>8859</v>
      </c>
      <c r="Q1962" s="36">
        <v>8298</v>
      </c>
      <c r="R1962" s="36">
        <v>70910</v>
      </c>
      <c r="S1962" s="36">
        <v>0</v>
      </c>
      <c r="T1962" s="36">
        <v>122604</v>
      </c>
      <c r="U1962" s="36">
        <v>0</v>
      </c>
    </row>
    <row r="1963" spans="1:21" ht="15" customHeight="1" x14ac:dyDescent="0.2">
      <c r="A1963" t="s">
        <v>7931</v>
      </c>
      <c r="B1963" s="7" t="s">
        <v>7932</v>
      </c>
      <c r="C1963" s="7" t="s">
        <v>7933</v>
      </c>
      <c r="D1963" s="7" t="s">
        <v>7934</v>
      </c>
      <c r="E1963" s="7" t="s">
        <v>34</v>
      </c>
      <c r="F1963" s="7" t="s">
        <v>35</v>
      </c>
      <c r="G1963" s="7" t="s">
        <v>7934</v>
      </c>
      <c r="H1963" t="s">
        <v>7935</v>
      </c>
      <c r="I1963" s="7" t="s">
        <v>37</v>
      </c>
      <c r="J1963" s="7" t="s">
        <v>8005</v>
      </c>
      <c r="K1963" s="7" t="s">
        <v>8005</v>
      </c>
      <c r="L1963" s="36">
        <v>138355</v>
      </c>
      <c r="M1963" s="7" t="s">
        <v>8005</v>
      </c>
      <c r="N1963" s="36">
        <v>0</v>
      </c>
      <c r="O1963" s="36">
        <v>0</v>
      </c>
      <c r="P1963" s="36">
        <v>36171</v>
      </c>
      <c r="Q1963" s="36">
        <v>24777</v>
      </c>
      <c r="R1963" s="36">
        <v>44765</v>
      </c>
      <c r="S1963" s="36">
        <v>0</v>
      </c>
      <c r="T1963" s="36">
        <v>105713</v>
      </c>
      <c r="U1963" s="36">
        <v>32642</v>
      </c>
    </row>
    <row r="1964" spans="1:21" ht="15" customHeight="1" x14ac:dyDescent="0.2">
      <c r="A1964" t="s">
        <v>7931</v>
      </c>
      <c r="B1964" s="7" t="s">
        <v>7936</v>
      </c>
      <c r="C1964" s="7" t="s">
        <v>7933</v>
      </c>
      <c r="D1964" s="7" t="s">
        <v>7937</v>
      </c>
      <c r="E1964" s="7" t="s">
        <v>34</v>
      </c>
      <c r="F1964" s="7" t="s">
        <v>35</v>
      </c>
      <c r="G1964" s="7" t="s">
        <v>7937</v>
      </c>
      <c r="H1964" t="s">
        <v>7938</v>
      </c>
      <c r="I1964" s="7" t="s">
        <v>41</v>
      </c>
      <c r="J1964" s="7" t="s">
        <v>8005</v>
      </c>
      <c r="K1964" s="7" t="s">
        <v>8005</v>
      </c>
      <c r="L1964" s="36">
        <v>987087</v>
      </c>
      <c r="M1964" s="7" t="s">
        <v>8005</v>
      </c>
      <c r="N1964" s="36">
        <v>237332</v>
      </c>
      <c r="O1964" s="36">
        <v>232251</v>
      </c>
      <c r="P1964" s="36">
        <v>181350</v>
      </c>
      <c r="Q1964" s="36">
        <v>0</v>
      </c>
      <c r="R1964" s="36">
        <v>199253</v>
      </c>
      <c r="S1964" s="36">
        <v>0</v>
      </c>
      <c r="T1964" s="36">
        <v>850186</v>
      </c>
      <c r="U1964" s="36">
        <v>136901</v>
      </c>
    </row>
    <row r="1965" spans="1:21" ht="15" customHeight="1" x14ac:dyDescent="0.2">
      <c r="A1965" t="s">
        <v>7931</v>
      </c>
      <c r="B1965" s="7" t="s">
        <v>7939</v>
      </c>
      <c r="C1965" s="7" t="s">
        <v>7933</v>
      </c>
      <c r="D1965" s="7" t="s">
        <v>7940</v>
      </c>
      <c r="E1965" s="7" t="s">
        <v>34</v>
      </c>
      <c r="F1965" s="7" t="s">
        <v>35</v>
      </c>
      <c r="G1965" s="7" t="s">
        <v>7940</v>
      </c>
      <c r="H1965" t="s">
        <v>7941</v>
      </c>
      <c r="I1965" s="7" t="s">
        <v>41</v>
      </c>
      <c r="J1965" s="7" t="s">
        <v>8005</v>
      </c>
      <c r="K1965" s="7" t="s">
        <v>8005</v>
      </c>
      <c r="L1965" s="36">
        <v>243819</v>
      </c>
      <c r="M1965" s="7" t="s">
        <v>8005</v>
      </c>
      <c r="N1965" s="36">
        <v>26401</v>
      </c>
      <c r="O1965" s="36">
        <v>214933</v>
      </c>
      <c r="P1965" s="36">
        <v>0</v>
      </c>
      <c r="Q1965" s="36">
        <v>0</v>
      </c>
      <c r="R1965" s="36">
        <v>2485</v>
      </c>
      <c r="S1965" s="36">
        <v>0</v>
      </c>
      <c r="T1965" s="36">
        <v>243819</v>
      </c>
      <c r="U1965" s="36">
        <v>0</v>
      </c>
    </row>
    <row r="1966" spans="1:21" ht="15" customHeight="1" x14ac:dyDescent="0.2">
      <c r="A1966" t="s">
        <v>7931</v>
      </c>
      <c r="B1966" s="7" t="s">
        <v>7942</v>
      </c>
      <c r="C1966" s="7" t="s">
        <v>7933</v>
      </c>
      <c r="D1966" s="7" t="s">
        <v>7943</v>
      </c>
      <c r="E1966" s="7" t="s">
        <v>34</v>
      </c>
      <c r="F1966" s="7" t="s">
        <v>35</v>
      </c>
      <c r="G1966" s="7" t="s">
        <v>7943</v>
      </c>
      <c r="H1966" t="s">
        <v>861</v>
      </c>
      <c r="I1966" s="7" t="s">
        <v>41</v>
      </c>
      <c r="J1966" s="7" t="s">
        <v>8005</v>
      </c>
      <c r="K1966" s="7" t="s">
        <v>8005</v>
      </c>
      <c r="L1966" s="36">
        <v>3016882</v>
      </c>
      <c r="M1966" s="7" t="s">
        <v>8006</v>
      </c>
      <c r="N1966" s="36">
        <v>335561</v>
      </c>
      <c r="O1966" s="36">
        <v>1322939</v>
      </c>
      <c r="P1966" s="36">
        <v>0</v>
      </c>
      <c r="Q1966" s="36">
        <v>0</v>
      </c>
      <c r="R1966" s="36">
        <v>0</v>
      </c>
      <c r="S1966" s="36">
        <v>0</v>
      </c>
      <c r="T1966" s="36">
        <v>1658500</v>
      </c>
      <c r="U1966" s="36">
        <v>1358382</v>
      </c>
    </row>
    <row r="1967" spans="1:21" ht="15" customHeight="1" x14ac:dyDescent="0.2">
      <c r="A1967" t="s">
        <v>7931</v>
      </c>
      <c r="B1967" s="7" t="s">
        <v>7944</v>
      </c>
      <c r="C1967" s="7" t="s">
        <v>7933</v>
      </c>
      <c r="D1967" s="7" t="s">
        <v>7945</v>
      </c>
      <c r="E1967" s="7" t="s">
        <v>34</v>
      </c>
      <c r="F1967" s="7" t="s">
        <v>35</v>
      </c>
      <c r="G1967" s="7" t="s">
        <v>7945</v>
      </c>
      <c r="H1967" t="s">
        <v>7946</v>
      </c>
      <c r="I1967" s="7" t="s">
        <v>41</v>
      </c>
      <c r="J1967" s="7" t="s">
        <v>8005</v>
      </c>
      <c r="K1967" s="7" t="s">
        <v>8005</v>
      </c>
      <c r="L1967" s="36">
        <v>301808</v>
      </c>
      <c r="M1967" s="7" t="s">
        <v>8005</v>
      </c>
      <c r="N1967" s="36">
        <v>0</v>
      </c>
      <c r="O1967" s="36">
        <v>200939</v>
      </c>
      <c r="P1967" s="36">
        <v>97793</v>
      </c>
      <c r="Q1967" s="36">
        <v>0</v>
      </c>
      <c r="R1967" s="36">
        <v>3076</v>
      </c>
      <c r="S1967" s="36">
        <v>0</v>
      </c>
      <c r="T1967" s="36">
        <v>301808</v>
      </c>
      <c r="U1967" s="36">
        <v>0</v>
      </c>
    </row>
    <row r="1968" spans="1:21" ht="15" customHeight="1" x14ac:dyDescent="0.2">
      <c r="A1968" t="s">
        <v>7931</v>
      </c>
      <c r="B1968" s="7" t="s">
        <v>7947</v>
      </c>
      <c r="C1968" s="7" t="s">
        <v>7933</v>
      </c>
      <c r="D1968" s="7" t="s">
        <v>7948</v>
      </c>
      <c r="E1968" s="7" t="s">
        <v>34</v>
      </c>
      <c r="F1968" s="7" t="s">
        <v>35</v>
      </c>
      <c r="G1968" s="7" t="s">
        <v>7948</v>
      </c>
      <c r="H1968" t="s">
        <v>7949</v>
      </c>
      <c r="I1968" s="7" t="s">
        <v>41</v>
      </c>
      <c r="J1968" s="7" t="s">
        <v>8005</v>
      </c>
      <c r="K1968" s="7" t="s">
        <v>8005</v>
      </c>
      <c r="L1968" s="36">
        <v>2405873</v>
      </c>
      <c r="M1968" s="7" t="s">
        <v>8005</v>
      </c>
      <c r="N1968" s="36">
        <v>148639</v>
      </c>
      <c r="O1968" s="36">
        <v>1028760</v>
      </c>
      <c r="P1968" s="36">
        <v>973504</v>
      </c>
      <c r="Q1968" s="36">
        <v>0</v>
      </c>
      <c r="R1968" s="36">
        <v>0</v>
      </c>
      <c r="S1968" s="36">
        <v>0</v>
      </c>
      <c r="T1968" s="36">
        <v>2150903</v>
      </c>
      <c r="U1968" s="36">
        <v>254970</v>
      </c>
    </row>
    <row r="1969" spans="1:21" ht="15" customHeight="1" x14ac:dyDescent="0.2">
      <c r="A1969" t="s">
        <v>7931</v>
      </c>
      <c r="B1969" s="7" t="s">
        <v>7950</v>
      </c>
      <c r="C1969" s="7" t="s">
        <v>7933</v>
      </c>
      <c r="D1969" s="7" t="s">
        <v>7943</v>
      </c>
      <c r="E1969" s="7" t="s">
        <v>7951</v>
      </c>
      <c r="F1969" s="7" t="s">
        <v>7952</v>
      </c>
      <c r="G1969" s="7" t="s">
        <v>7953</v>
      </c>
      <c r="H1969" t="s">
        <v>7954</v>
      </c>
      <c r="I1969" s="7" t="s">
        <v>98</v>
      </c>
      <c r="J1969" s="7" t="s">
        <v>8005</v>
      </c>
      <c r="K1969" s="7" t="s">
        <v>8005</v>
      </c>
      <c r="L1969" s="36">
        <v>121208</v>
      </c>
      <c r="M1969" s="7" t="s">
        <v>8005</v>
      </c>
      <c r="N1969" s="36">
        <v>25925</v>
      </c>
      <c r="O1969" s="36">
        <v>36484</v>
      </c>
      <c r="P1969" s="36">
        <v>30843</v>
      </c>
      <c r="Q1969" s="36">
        <v>16820</v>
      </c>
      <c r="R1969" s="36">
        <v>11136</v>
      </c>
      <c r="S1969" s="36">
        <v>0</v>
      </c>
      <c r="T1969" s="36">
        <v>121208</v>
      </c>
      <c r="U1969" s="36">
        <v>0</v>
      </c>
    </row>
    <row r="1970" spans="1:21" ht="15" customHeight="1" x14ac:dyDescent="0.2">
      <c r="A1970" t="s">
        <v>7931</v>
      </c>
      <c r="B1970" s="7" t="s">
        <v>7955</v>
      </c>
      <c r="C1970" s="7" t="s">
        <v>7933</v>
      </c>
      <c r="D1970" s="7" t="s">
        <v>7943</v>
      </c>
      <c r="E1970" s="7" t="s">
        <v>7956</v>
      </c>
      <c r="F1970" s="7" t="s">
        <v>7957</v>
      </c>
      <c r="G1970" s="7" t="s">
        <v>7958</v>
      </c>
      <c r="H1970" t="s">
        <v>7959</v>
      </c>
      <c r="I1970" s="7" t="s">
        <v>98</v>
      </c>
      <c r="J1970" s="7" t="s">
        <v>8005</v>
      </c>
      <c r="K1970" s="7" t="s">
        <v>8005</v>
      </c>
      <c r="L1970" s="36">
        <v>76279</v>
      </c>
      <c r="M1970" s="7" t="s">
        <v>8005</v>
      </c>
      <c r="N1970" s="36">
        <v>12598</v>
      </c>
      <c r="O1970" s="36">
        <v>6303</v>
      </c>
      <c r="P1970" s="36">
        <v>0</v>
      </c>
      <c r="Q1970" s="36">
        <v>0</v>
      </c>
      <c r="R1970" s="36">
        <v>57378</v>
      </c>
      <c r="S1970" s="36">
        <v>0</v>
      </c>
      <c r="T1970" s="36">
        <v>76279</v>
      </c>
      <c r="U1970" s="36">
        <v>0</v>
      </c>
    </row>
    <row r="1971" spans="1:21" ht="15" customHeight="1" x14ac:dyDescent="0.2">
      <c r="A1971" t="s">
        <v>7931</v>
      </c>
      <c r="B1971" s="7" t="s">
        <v>7960</v>
      </c>
      <c r="C1971" s="7" t="s">
        <v>7933</v>
      </c>
      <c r="D1971" s="7" t="s">
        <v>7934</v>
      </c>
      <c r="E1971" s="7" t="s">
        <v>7961</v>
      </c>
      <c r="F1971" s="7" t="s">
        <v>7962</v>
      </c>
      <c r="G1971" s="7" t="s">
        <v>7963</v>
      </c>
      <c r="H1971" t="s">
        <v>7964</v>
      </c>
      <c r="I1971" s="7" t="s">
        <v>98</v>
      </c>
      <c r="J1971" s="7" t="s">
        <v>8005</v>
      </c>
      <c r="K1971" s="7" t="s">
        <v>8005</v>
      </c>
      <c r="L1971" s="36">
        <v>110380</v>
      </c>
      <c r="M1971" s="7" t="s">
        <v>8005</v>
      </c>
      <c r="N1971" s="36">
        <v>26508</v>
      </c>
      <c r="O1971" s="36">
        <v>53816</v>
      </c>
      <c r="P1971" s="36">
        <v>28967</v>
      </c>
      <c r="Q1971" s="36">
        <v>0</v>
      </c>
      <c r="R1971" s="36">
        <v>1089</v>
      </c>
      <c r="S1971" s="36">
        <v>0</v>
      </c>
      <c r="T1971" s="36">
        <v>110380</v>
      </c>
      <c r="U1971" s="36">
        <v>0</v>
      </c>
    </row>
    <row r="1972" spans="1:21" ht="15" customHeight="1" x14ac:dyDescent="0.2">
      <c r="A1972" t="s">
        <v>7931</v>
      </c>
      <c r="B1972" s="7" t="s">
        <v>7965</v>
      </c>
      <c r="C1972" s="7" t="s">
        <v>7933</v>
      </c>
      <c r="D1972" s="7" t="s">
        <v>7945</v>
      </c>
      <c r="E1972" s="7" t="s">
        <v>7966</v>
      </c>
      <c r="F1972" s="7" t="s">
        <v>7967</v>
      </c>
      <c r="G1972" s="7" t="s">
        <v>7968</v>
      </c>
      <c r="H1972" t="s">
        <v>7969</v>
      </c>
      <c r="I1972" s="7" t="s">
        <v>98</v>
      </c>
      <c r="J1972" s="7" t="s">
        <v>8005</v>
      </c>
      <c r="K1972" s="7" t="s">
        <v>8005</v>
      </c>
      <c r="L1972" s="36">
        <v>90822</v>
      </c>
      <c r="M1972" s="7" t="s">
        <v>8005</v>
      </c>
      <c r="N1972" s="36">
        <v>21801</v>
      </c>
      <c r="O1972" s="36">
        <v>51549</v>
      </c>
      <c r="P1972" s="36">
        <v>16546</v>
      </c>
      <c r="Q1972" s="36">
        <v>0</v>
      </c>
      <c r="R1972" s="36">
        <v>926</v>
      </c>
      <c r="S1972" s="36">
        <v>0</v>
      </c>
      <c r="T1972" s="36">
        <v>90822</v>
      </c>
      <c r="U1972" s="36">
        <v>0</v>
      </c>
    </row>
    <row r="1973" spans="1:21" ht="15" customHeight="1" x14ac:dyDescent="0.2">
      <c r="A1973" t="s">
        <v>7970</v>
      </c>
      <c r="B1973" s="7" t="s">
        <v>7971</v>
      </c>
      <c r="C1973" s="7" t="s">
        <v>7972</v>
      </c>
      <c r="D1973" s="7" t="s">
        <v>7973</v>
      </c>
      <c r="E1973" s="7" t="s">
        <v>34</v>
      </c>
      <c r="F1973" s="7" t="s">
        <v>35</v>
      </c>
      <c r="G1973" s="7" t="s">
        <v>7973</v>
      </c>
      <c r="H1973" t="s">
        <v>7974</v>
      </c>
      <c r="I1973" s="7" t="s">
        <v>37</v>
      </c>
      <c r="J1973" s="7" t="s">
        <v>8005</v>
      </c>
      <c r="K1973" s="7" t="s">
        <v>8005</v>
      </c>
      <c r="L1973" s="36">
        <v>159327</v>
      </c>
      <c r="M1973" s="7" t="s">
        <v>8005</v>
      </c>
      <c r="N1973" s="36">
        <v>32815</v>
      </c>
      <c r="O1973" s="36">
        <v>124944</v>
      </c>
      <c r="P1973" s="36">
        <v>0</v>
      </c>
      <c r="Q1973" s="36">
        <v>0</v>
      </c>
      <c r="R1973" s="36">
        <v>1568</v>
      </c>
      <c r="S1973" s="36">
        <v>0</v>
      </c>
      <c r="T1973" s="36">
        <v>159327</v>
      </c>
      <c r="U1973" s="36">
        <v>0</v>
      </c>
    </row>
    <row r="1974" spans="1:21" ht="15" customHeight="1" x14ac:dyDescent="0.2">
      <c r="A1974" t="s">
        <v>7970</v>
      </c>
      <c r="B1974" s="7" t="s">
        <v>7975</v>
      </c>
      <c r="C1974" s="7" t="s">
        <v>7972</v>
      </c>
      <c r="D1974" s="7" t="s">
        <v>7976</v>
      </c>
      <c r="E1974" s="7" t="s">
        <v>34</v>
      </c>
      <c r="F1974" s="7" t="s">
        <v>35</v>
      </c>
      <c r="G1974" s="7" t="s">
        <v>7976</v>
      </c>
      <c r="H1974" t="s">
        <v>7977</v>
      </c>
      <c r="I1974" s="7" t="s">
        <v>41</v>
      </c>
      <c r="J1974" s="7" t="s">
        <v>8005</v>
      </c>
      <c r="K1974" s="7" t="s">
        <v>8005</v>
      </c>
      <c r="L1974" s="36">
        <v>109206</v>
      </c>
      <c r="M1974" s="7" t="s">
        <v>8006</v>
      </c>
      <c r="N1974" s="36">
        <v>0</v>
      </c>
      <c r="O1974" s="36">
        <v>0</v>
      </c>
      <c r="P1974" s="36">
        <v>34478</v>
      </c>
      <c r="Q1974" s="36">
        <v>0</v>
      </c>
      <c r="R1974" s="36">
        <v>0</v>
      </c>
      <c r="S1974" s="36">
        <v>0</v>
      </c>
      <c r="T1974" s="36">
        <v>34478</v>
      </c>
      <c r="U1974" s="36">
        <v>74728</v>
      </c>
    </row>
    <row r="1975" spans="1:21" ht="15" customHeight="1" x14ac:dyDescent="0.2">
      <c r="A1975" t="s">
        <v>7970</v>
      </c>
      <c r="B1975" s="7" t="s">
        <v>7978</v>
      </c>
      <c r="C1975" s="7" t="s">
        <v>7972</v>
      </c>
      <c r="D1975" s="7" t="s">
        <v>7979</v>
      </c>
      <c r="E1975" s="7" t="s">
        <v>34</v>
      </c>
      <c r="F1975" s="7" t="s">
        <v>35</v>
      </c>
      <c r="G1975" s="7" t="s">
        <v>7979</v>
      </c>
      <c r="H1975" t="s">
        <v>7980</v>
      </c>
      <c r="I1975" s="7" t="s">
        <v>41</v>
      </c>
      <c r="J1975" s="7" t="s">
        <v>8005</v>
      </c>
      <c r="K1975" s="7" t="s">
        <v>8005</v>
      </c>
      <c r="L1975" s="36">
        <v>4930383</v>
      </c>
      <c r="M1975" s="7" t="s">
        <v>8005</v>
      </c>
      <c r="N1975" s="36">
        <v>229766</v>
      </c>
      <c r="O1975" s="36">
        <v>647034</v>
      </c>
      <c r="P1975" s="36">
        <v>739010</v>
      </c>
      <c r="Q1975" s="36">
        <v>1465665</v>
      </c>
      <c r="R1975" s="36">
        <v>1317961</v>
      </c>
      <c r="S1975" s="36">
        <v>0</v>
      </c>
      <c r="T1975" s="36">
        <v>4399436</v>
      </c>
      <c r="U1975" s="36">
        <v>530947</v>
      </c>
    </row>
    <row r="1976" spans="1:21" ht="15" customHeight="1" x14ac:dyDescent="0.2">
      <c r="A1976" t="s">
        <v>7970</v>
      </c>
      <c r="B1976" s="7" t="s">
        <v>7981</v>
      </c>
      <c r="C1976" s="7" t="s">
        <v>7972</v>
      </c>
      <c r="D1976" s="7" t="s">
        <v>7982</v>
      </c>
      <c r="E1976" s="7" t="s">
        <v>34</v>
      </c>
      <c r="F1976" s="7" t="s">
        <v>35</v>
      </c>
      <c r="G1976" s="7" t="s">
        <v>7982</v>
      </c>
      <c r="H1976" t="s">
        <v>7983</v>
      </c>
      <c r="I1976" s="7" t="s">
        <v>41</v>
      </c>
      <c r="J1976" s="7" t="s">
        <v>8005</v>
      </c>
      <c r="K1976" s="7" t="s">
        <v>8005</v>
      </c>
      <c r="L1976" s="36">
        <v>127416</v>
      </c>
      <c r="M1976" s="7" t="s">
        <v>8005</v>
      </c>
      <c r="N1976" s="36">
        <v>30854</v>
      </c>
      <c r="O1976" s="36">
        <v>61557</v>
      </c>
      <c r="P1976" s="36">
        <v>34704</v>
      </c>
      <c r="Q1976" s="36">
        <v>0</v>
      </c>
      <c r="R1976" s="36">
        <v>301</v>
      </c>
      <c r="S1976" s="36">
        <v>0</v>
      </c>
      <c r="T1976" s="36">
        <v>127416</v>
      </c>
      <c r="U1976" s="36">
        <v>0</v>
      </c>
    </row>
    <row r="1977" spans="1:21" ht="15" customHeight="1" x14ac:dyDescent="0.2">
      <c r="A1977" t="s">
        <v>7970</v>
      </c>
      <c r="B1977" s="7" t="s">
        <v>7984</v>
      </c>
      <c r="C1977" s="7" t="s">
        <v>7972</v>
      </c>
      <c r="D1977" s="7" t="s">
        <v>7985</v>
      </c>
      <c r="E1977" s="7" t="s">
        <v>34</v>
      </c>
      <c r="F1977" s="7" t="s">
        <v>35</v>
      </c>
      <c r="G1977" s="7" t="s">
        <v>7985</v>
      </c>
      <c r="H1977" t="s">
        <v>7986</v>
      </c>
      <c r="I1977" s="7" t="s">
        <v>41</v>
      </c>
      <c r="J1977" s="7" t="s">
        <v>8005</v>
      </c>
      <c r="K1977" s="7" t="s">
        <v>8005</v>
      </c>
      <c r="L1977" s="36">
        <v>166463</v>
      </c>
      <c r="M1977" s="7" t="s">
        <v>8005</v>
      </c>
      <c r="N1977" s="36">
        <v>18313</v>
      </c>
      <c r="O1977" s="36">
        <v>58330</v>
      </c>
      <c r="P1977" s="36">
        <v>26529</v>
      </c>
      <c r="Q1977" s="36">
        <v>58938</v>
      </c>
      <c r="R1977" s="36">
        <v>4353</v>
      </c>
      <c r="S1977" s="36">
        <v>0</v>
      </c>
      <c r="T1977" s="36">
        <v>166463</v>
      </c>
      <c r="U1977" s="36">
        <v>0</v>
      </c>
    </row>
    <row r="1978" spans="1:21" ht="15" customHeight="1" x14ac:dyDescent="0.2">
      <c r="A1978" t="s">
        <v>7970</v>
      </c>
      <c r="B1978" s="7" t="s">
        <v>7987</v>
      </c>
      <c r="C1978" s="7" t="s">
        <v>7972</v>
      </c>
      <c r="D1978" s="7" t="s">
        <v>7988</v>
      </c>
      <c r="E1978" s="7" t="s">
        <v>34</v>
      </c>
      <c r="F1978" s="7" t="s">
        <v>35</v>
      </c>
      <c r="G1978" s="7" t="s">
        <v>7988</v>
      </c>
      <c r="H1978" t="s">
        <v>7989</v>
      </c>
      <c r="I1978" s="7" t="s">
        <v>41</v>
      </c>
      <c r="J1978" s="7" t="s">
        <v>8005</v>
      </c>
      <c r="K1978" s="7" t="s">
        <v>8005</v>
      </c>
      <c r="L1978" s="36">
        <v>87788</v>
      </c>
      <c r="M1978" s="7" t="s">
        <v>8005</v>
      </c>
      <c r="N1978" s="36">
        <v>5636</v>
      </c>
      <c r="O1978" s="36">
        <v>34535</v>
      </c>
      <c r="P1978" s="36">
        <v>47410</v>
      </c>
      <c r="Q1978" s="36">
        <v>0</v>
      </c>
      <c r="R1978" s="36">
        <v>207</v>
      </c>
      <c r="S1978" s="36">
        <v>0</v>
      </c>
      <c r="T1978" s="36">
        <v>87788</v>
      </c>
      <c r="U1978" s="36">
        <v>0</v>
      </c>
    </row>
    <row r="1979" spans="1:21" ht="15" customHeight="1" x14ac:dyDescent="0.2">
      <c r="A1979" t="s">
        <v>7970</v>
      </c>
      <c r="B1979" s="7" t="s">
        <v>7990</v>
      </c>
      <c r="C1979" s="7" t="s">
        <v>7972</v>
      </c>
      <c r="D1979" s="7" t="s">
        <v>7976</v>
      </c>
      <c r="E1979" s="7" t="s">
        <v>7991</v>
      </c>
      <c r="F1979" s="7" t="s">
        <v>7992</v>
      </c>
      <c r="G1979" s="7" t="s">
        <v>7993</v>
      </c>
      <c r="H1979" t="s">
        <v>7994</v>
      </c>
      <c r="I1979" s="7" t="s">
        <v>98</v>
      </c>
      <c r="J1979" s="7" t="s">
        <v>8005</v>
      </c>
      <c r="K1979" s="7" t="s">
        <v>8005</v>
      </c>
      <c r="L1979" s="36">
        <v>94828</v>
      </c>
      <c r="M1979" s="7" t="s">
        <v>8006</v>
      </c>
      <c r="N1979" s="36">
        <v>22763</v>
      </c>
      <c r="O1979" s="36">
        <v>36740</v>
      </c>
      <c r="P1979" s="36">
        <v>0</v>
      </c>
      <c r="Q1979" s="36">
        <v>0</v>
      </c>
      <c r="R1979" s="36">
        <v>0</v>
      </c>
      <c r="S1979" s="36">
        <v>0</v>
      </c>
      <c r="T1979" s="36">
        <v>59503</v>
      </c>
      <c r="U1979" s="36">
        <v>35325</v>
      </c>
    </row>
    <row r="1980" spans="1:21" ht="15" customHeight="1" x14ac:dyDescent="0.2">
      <c r="A1980" t="s">
        <v>7970</v>
      </c>
      <c r="B1980" s="7" t="s">
        <v>7995</v>
      </c>
      <c r="C1980" s="7" t="s">
        <v>7972</v>
      </c>
      <c r="D1980" s="7" t="s">
        <v>7973</v>
      </c>
      <c r="E1980" s="7" t="s">
        <v>7996</v>
      </c>
      <c r="F1980" s="7" t="s">
        <v>7997</v>
      </c>
      <c r="G1980" s="7" t="s">
        <v>7998</v>
      </c>
      <c r="H1980" t="s">
        <v>7999</v>
      </c>
      <c r="I1980" s="7" t="s">
        <v>98</v>
      </c>
      <c r="J1980" s="7" t="s">
        <v>8005</v>
      </c>
      <c r="K1980" s="7" t="s">
        <v>8005</v>
      </c>
      <c r="L1980" s="36">
        <v>56923</v>
      </c>
      <c r="M1980" s="7" t="s">
        <v>8005</v>
      </c>
      <c r="N1980" s="36">
        <v>13784</v>
      </c>
      <c r="O1980" s="36">
        <v>27437</v>
      </c>
      <c r="P1980" s="36">
        <v>15568</v>
      </c>
      <c r="Q1980" s="36">
        <v>0</v>
      </c>
      <c r="R1980" s="36">
        <v>134</v>
      </c>
      <c r="S1980" s="36">
        <v>0</v>
      </c>
      <c r="T1980" s="36">
        <v>56923</v>
      </c>
      <c r="U1980" s="36">
        <v>0</v>
      </c>
    </row>
    <row r="1981" spans="1:21" ht="15" customHeight="1" x14ac:dyDescent="0.2">
      <c r="A1981" t="s">
        <v>7970</v>
      </c>
      <c r="B1981" s="7" t="s">
        <v>8000</v>
      </c>
      <c r="C1981" s="7" t="s">
        <v>7972</v>
      </c>
      <c r="D1981" s="7" t="s">
        <v>7979</v>
      </c>
      <c r="E1981" s="7" t="s">
        <v>8001</v>
      </c>
      <c r="F1981" s="7" t="s">
        <v>8002</v>
      </c>
      <c r="G1981" s="7" t="s">
        <v>8003</v>
      </c>
      <c r="H1981" t="s">
        <v>8004</v>
      </c>
      <c r="I1981" s="7" t="s">
        <v>98</v>
      </c>
      <c r="J1981" s="7" t="s">
        <v>8005</v>
      </c>
      <c r="K1981" s="7" t="s">
        <v>8005</v>
      </c>
      <c r="L1981" s="36">
        <v>53735</v>
      </c>
      <c r="M1981" s="7" t="s">
        <v>8005</v>
      </c>
      <c r="N1981" s="36">
        <v>12905</v>
      </c>
      <c r="O1981" s="36">
        <v>19263</v>
      </c>
      <c r="P1981" s="36">
        <v>19263</v>
      </c>
      <c r="Q1981" s="36">
        <v>0</v>
      </c>
      <c r="R1981" s="36">
        <v>2304</v>
      </c>
      <c r="S1981" s="36">
        <v>0</v>
      </c>
      <c r="T1981" s="36">
        <v>53735</v>
      </c>
      <c r="U1981" s="36">
        <v>0</v>
      </c>
    </row>
    <row r="1982" spans="1:21" ht="15" customHeight="1" x14ac:dyDescent="0.25">
      <c r="A1982" s="28" t="s">
        <v>17</v>
      </c>
      <c r="J1982" s="30"/>
      <c r="K1982" s="30"/>
      <c r="L1982" s="30">
        <f>SUM(tbl_AllocBalance[2024‒25
Final Allocation])</f>
        <v>2114496649</v>
      </c>
      <c r="M1982" s="30"/>
      <c r="N1982" s="30">
        <f>SUM(tbl_AllocBalance[1st Apportionment])</f>
        <v>221203512</v>
      </c>
      <c r="O1982" s="30">
        <f>SUM(tbl_AllocBalance[2nd Apportionment])</f>
        <v>897245990</v>
      </c>
      <c r="P1982" s="30">
        <f>SUM(tbl_AllocBalance[3rd Apportionment])</f>
        <v>315155871</v>
      </c>
      <c r="Q1982" s="30">
        <f>SUM(tbl_AllocBalance[4th Apportionment])</f>
        <v>140291372</v>
      </c>
      <c r="R1982" s="30">
        <f>SUM(tbl_AllocBalance[5th Apportionment])</f>
        <v>352959241</v>
      </c>
      <c r="S1982" s="30">
        <f>SUM(tbl_AllocBalance[Paid Invoices])</f>
        <v>-18129</v>
      </c>
      <c r="T1982" s="30">
        <f>SUM(tbl_AllocBalance[Total Paid])</f>
        <v>1926837857</v>
      </c>
      <c r="U1982" s="30">
        <f>SUM(tbl_AllocBalance[Balance Remaining])</f>
        <v>187658792</v>
      </c>
    </row>
    <row r="1983" spans="1:21" ht="15" customHeight="1" x14ac:dyDescent="0.2">
      <c r="A1983" s="2" t="s">
        <v>0</v>
      </c>
    </row>
    <row r="1984" spans="1:21" ht="15" customHeight="1" x14ac:dyDescent="0.2">
      <c r="A1984" s="2" t="s">
        <v>6</v>
      </c>
      <c r="T1984" s="20" t="s">
        <v>8</v>
      </c>
    </row>
    <row r="1985" spans="1:1" ht="15" customHeight="1" x14ac:dyDescent="0.2">
      <c r="A1985" s="29" t="s">
        <v>8010</v>
      </c>
    </row>
    <row r="1986" spans="1:1" ht="15" customHeight="1" x14ac:dyDescent="0.2">
      <c r="A1986" s="20"/>
    </row>
    <row r="1987" spans="1:1" ht="15" customHeight="1" x14ac:dyDescent="0.2">
      <c r="A1987" s="20"/>
    </row>
    <row r="1988" spans="1:1" ht="15" customHeight="1" x14ac:dyDescent="0.2">
      <c r="A1988" s="20"/>
    </row>
    <row r="1989" spans="1:1" x14ac:dyDescent="0.2">
      <c r="A1989" s="20"/>
    </row>
  </sheetData>
  <phoneticPr fontId="46" type="noConversion"/>
  <conditionalFormatting sqref="A2">
    <cfRule type="duplicateValues" dxfId="21" priority="2"/>
  </conditionalFormatting>
  <conditionalFormatting sqref="G11:G1980">
    <cfRule type="duplicateValues" dxfId="20" priority="5"/>
  </conditionalFormatting>
  <conditionalFormatting sqref="H1235">
    <cfRule type="duplicateValues" dxfId="19" priority="3"/>
  </conditionalFormatting>
  <hyperlinks>
    <hyperlink ref="A8" r:id="rId1" tooltip="Apportionment overview web page for Title I, Part A for fiscal year 2024-25." xr:uid="{D1FA6221-3C45-47ED-B782-8A4B79C396ED}"/>
  </hyperlinks>
  <pageMargins left="0.7" right="0.7" top="0.75" bottom="0.75" header="0.3" footer="0.3"/>
  <pageSetup scale="30" fitToHeight="0" orientation="landscape" r:id="rId2"/>
  <headerFooter>
    <oddFooter>&amp;CPage &amp;P of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24-25 Title I Part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Ent-24: Title I, Part A (CA Dept of Education)</dc:title>
  <dc:subject>Title I, Part A, allocation schedule for fiscal year 2024-25.</dc:subject>
  <dc:creator/>
  <cp:keywords/>
  <cp:lastModifiedBy/>
  <dcterms:created xsi:type="dcterms:W3CDTF">2025-09-25T15:42:59Z</dcterms:created>
  <dcterms:modified xsi:type="dcterms:W3CDTF">2025-09-25T15:43:10Z</dcterms:modified>
</cp:coreProperties>
</file>