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C1D0945E-2770-459A-A865-900A98587387}" xr6:coauthVersionLast="47" xr6:coauthVersionMax="47" xr10:uidLastSave="{00000000-0000-0000-0000-000000000000}"/>
  <bookViews>
    <workbookView xWindow="708" yWindow="0" windowWidth="20388" windowHeight="12120" xr2:uid="{F3F66C45-C482-44C8-86C5-1548FA85AE07}"/>
  </bookViews>
  <sheets>
    <sheet name="19-20 Title I, Pt D 10th - LEA" sheetId="1" r:id="rId1"/>
    <sheet name="19-20 Title I, Pt D 10th - Cty" sheetId="2" r:id="rId2"/>
  </sheets>
  <definedNames>
    <definedName name="_xlnm._FilterDatabase" localSheetId="0" hidden="1">'19-20 Title I, Pt D 10th - LEA'!$A$1:$A$4</definedName>
    <definedName name="_xlnm.Print_Titles" localSheetId="1">'19-20 Title I, Pt D 10th - Cty'!$1:$5</definedName>
    <definedName name="_xlnm.Print_Titles" localSheetId="0">'19-20 Title I, Pt D 10th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D8" i="2"/>
  <c r="L8" i="1" l="1"/>
</calcChain>
</file>

<file path=xl/sharedStrings.xml><?xml version="1.0" encoding="utf-8"?>
<sst xmlns="http://schemas.openxmlformats.org/spreadsheetml/2006/main" count="59" uniqueCount="43">
  <si>
    <t>Prevention and Intervention Programs for Children and Youth Who Are Neglected, Delinquent, or At-Risk</t>
  </si>
  <si>
    <t>Fiscal Year 2019-20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</si>
  <si>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</si>
  <si>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</si>
  <si>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</si>
  <si>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</si>
  <si>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</si>
  <si>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</si>
  <si>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</si>
  <si>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</si>
  <si>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</si>
  <si>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 xml:space="preserve">
2019-20
Final
Allocation
Amount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</si>
  <si>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</si>
  <si>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</si>
  <si>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</si>
  <si>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</si>
  <si>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</si>
  <si>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</si>
  <si>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</si>
  <si>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</si>
  <si>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Full CDS Code</t>
  </si>
  <si>
    <t>Calaveras County Office of Education</t>
  </si>
  <si>
    <t>05100580000000</t>
  </si>
  <si>
    <t>05</t>
  </si>
  <si>
    <t>10058</t>
  </si>
  <si>
    <t>Calaveras</t>
  </si>
  <si>
    <t>0000011788</t>
  </si>
  <si>
    <t>10th
Apportionment</t>
  </si>
  <si>
    <t>Schedule of the Tenth Apportionment for Title I, Part D, Subpart 2</t>
  </si>
  <si>
    <t>San Bernardino County Office of Education</t>
  </si>
  <si>
    <t>San Bernardino</t>
  </si>
  <si>
    <t>0000011839</t>
  </si>
  <si>
    <t>36103630000000</t>
  </si>
  <si>
    <t>36</t>
  </si>
  <si>
    <t>10363</t>
  </si>
  <si>
    <t>County Summary of the Tenth Apportionment for Title I, Part D, Subpart 2</t>
  </si>
  <si>
    <t>January 2022</t>
  </si>
  <si>
    <t>19-14357 12-28-2021</t>
  </si>
  <si>
    <t>00294915</t>
  </si>
  <si>
    <t>00294916</t>
  </si>
  <si>
    <t>Voucher Number</t>
  </si>
  <si>
    <t xml:space="preserve">Prevention and Intervention Programs for Children and Youth Who Are Neglected, Delinquent, or At-Risk </t>
  </si>
  <si>
    <t>Every Student Succeeds Act; CDS =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</si>
</sst>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0" fillId="0" borderId="3" applyNumberFormat="0" applyFill="0" applyAlignment="0" applyProtection="0"/>
    <xf numFmtId="0" fontId="11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7" fillId="0" borderId="7" applyNumberFormat="0" applyFill="0" applyAlignment="0" applyProtection="0"/>
  </cellStyleXfs>
  <cellXfs count="46">
    <xf numFmtId="0" fontId="0" fillId="0" borderId="0" xfId="0"/>
    <xf numFmtId="0" fontId="15" fillId="0" borderId="0" xfId="47" applyFill="1" applyAlignment="1">
      <alignment horizontal="centerContinuous" vertical="center" wrapText="1"/>
    </xf>
    <xf numFmtId="0" fontId="15" fillId="0" borderId="0" xfId="0" applyFont="1" applyAlignment="1">
      <alignment horizontal="centerContinuous" vertical="center" wrapText="1"/>
    </xf>
    <xf numFmtId="0" fontId="16" fillId="0" borderId="0" xfId="0" applyFont="1"/>
    <xf numFmtId="49" fontId="18" fillId="0" borderId="0" xfId="0" applyNumberFormat="1" applyFont="1" applyAlignment="1">
      <alignment horizontal="left"/>
    </xf>
    <xf numFmtId="49" fontId="16" fillId="0" borderId="0" xfId="0" quotePrefix="1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/>
    <xf numFmtId="6" fontId="16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5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17" fillId="0" borderId="7" xfId="22" applyNumberFormat="1"/>
    <xf numFmtId="0" fontId="17" fillId="0" borderId="7" xfId="22" applyAlignment="1">
      <alignment horizontal="left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164" fontId="16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6" fontId="20" fillId="0" borderId="0" xfId="0" applyNumberFormat="1" applyFont="1"/>
    <xf numFmtId="0" fontId="19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0" fillId="0" borderId="0" xfId="0" applyFont="1" applyAlignment="1">
      <alignment horizontal="left" wrapText="1"/>
    </xf>
    <xf numFmtId="49" fontId="23" fillId="33" borderId="6" xfId="0" applyNumberFormat="1" applyFont="1" applyFill="1" applyBorder="1" applyAlignment="1">
      <alignment horizontal="center" wrapText="1"/>
    </xf>
    <xf numFmtId="0" fontId="23" fillId="33" borderId="6" xfId="0" applyFont="1" applyFill="1" applyBorder="1" applyAlignment="1">
      <alignment horizontal="center" wrapText="1"/>
    </xf>
    <xf numFmtId="164" fontId="23" fillId="33" borderId="6" xfId="0" applyNumberFormat="1" applyFont="1" applyFill="1" applyBorder="1" applyAlignment="1">
      <alignment horizontal="center" wrapText="1"/>
    </xf>
    <xf numFmtId="0" fontId="23" fillId="33" borderId="8" xfId="0" applyFont="1" applyFill="1" applyBorder="1" applyAlignment="1">
      <alignment horizontal="center" wrapText="1"/>
    </xf>
    <xf numFmtId="164" fontId="23" fillId="33" borderId="8" xfId="0" applyNumberFormat="1" applyFont="1" applyFill="1" applyBorder="1" applyAlignment="1">
      <alignment horizontal="center" wrapText="1"/>
    </xf>
    <xf numFmtId="0" fontId="17" fillId="0" borderId="7" xfId="22"/>
    <xf numFmtId="0" fontId="15" fillId="0" borderId="0" xfId="9" applyFill="1" applyAlignment="1">
      <alignment horizontal="left" vertical="center"/>
    </xf>
    <xf numFmtId="0" fontId="17" fillId="0" borderId="0" xfId="0" applyFont="1"/>
    <xf numFmtId="0" fontId="21" fillId="0" borderId="0" xfId="7" applyFont="1" applyFill="1" applyAlignment="1">
      <alignment horizontal="left" vertical="center"/>
    </xf>
    <xf numFmtId="0" fontId="22" fillId="0" borderId="0" xfId="8" applyFont="1" applyFill="1" applyAlignment="1">
      <alignment horizontal="left" vertical="center"/>
    </xf>
    <xf numFmtId="0" fontId="15" fillId="0" borderId="0" xfId="9" applyAlignment="1"/>
    <xf numFmtId="0" fontId="21" fillId="0" borderId="0" xfId="7" applyFont="1" applyAlignment="1"/>
    <xf numFmtId="0" fontId="22" fillId="0" borderId="0" xfId="8" applyFont="1" applyAlignment="1"/>
    <xf numFmtId="0" fontId="17" fillId="0" borderId="7" xfId="22" applyFill="1" applyAlignment="1">
      <alignment horizontal="left"/>
    </xf>
    <xf numFmtId="0" fontId="17" fillId="0" borderId="7" xfId="22" applyFill="1" applyAlignment="1">
      <alignment horizontal="center"/>
    </xf>
    <xf numFmtId="0" fontId="17" fillId="0" borderId="7" xfId="22" applyAlignment="1">
      <alignment horizontal="center"/>
    </xf>
    <xf numFmtId="6" fontId="17" fillId="0" borderId="7" xfId="22" applyNumberFormat="1" applyAlignment="1"/>
  </cellXfs>
  <cellStyles count="49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customBuiltin="1"/>
    <cellStyle name="Heading 1 3" xfId="47" xr:uid="{00000000-0005-0000-0000-000022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4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L8" totalsRowCount="1" headerRowDxfId="33" dataDxfId="31" headerRowBorderDxfId="32" tableBorderDxfId="30" totalsRowCellStyle="Total">
  <autoFilter ref="A5:L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29" totalsRowDxfId="28" totalsRowCellStyle="Total"/>
    <tableColumn id="13" xr3:uid="{00000000-0010-0000-0000-00000D000000}" name="FI$Cal_x000a_Supplier_x000a_ID" dataDxfId="27" totalsRowDxfId="26" totalsRowCellStyle="Total"/>
    <tableColumn id="12" xr3:uid="{00000000-0010-0000-0000-00000C000000}" name="FI$Cal_x000a_Address_x000a_Sequence_x000a_ID" dataDxfId="25" totalsRowDxfId="24" totalsRowCellStyle="Total"/>
    <tableColumn id="2" xr3:uid="{41ACF4E3-6E7B-4526-8032-8412E9567E8A}" name="Full CDS Code" dataDxfId="23" totalsRowDxfId="22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10" xr3:uid="{00000000-0010-0000-0000-00000A000000}" name="Direct_x000a_Funded_x000a_Charter School_x000a_Number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19-20_x000a_Final_x000a_Allocation_x000a_Amount" totalsRowFunction="sum" dataDxfId="10" totalsRowDxfId="9" totalsRowCellStyle="Total"/>
    <tableColumn id="11" xr3:uid="{00000000-0010-0000-0000-00000B000000}" name="10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8" totalsRowCount="1" headerRowDxfId="6" headerRowBorderDxfId="5" table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9039C7A9-72CA-4FA7-9192-675B4F3A3602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workbookViewId="0"/>
  </sheetViews>
  <sheetFormatPr defaultColWidth="9.26953125" defaultRowHeight="15" x14ac:dyDescent="0.25"/>
  <cols>
    <col min="1" max="1" width="16.26953125" style="7" customWidth="1"/>
    <col min="2" max="2" width="12.7265625" style="7" bestFit="1" customWidth="1"/>
    <col min="3" max="3" width="12.26953125" style="7" customWidth="1"/>
    <col min="4" max="4" width="16.54296875" style="7" bestFit="1" customWidth="1"/>
    <col min="5" max="5" width="10.54296875" style="6" customWidth="1"/>
    <col min="6" max="6" width="10.36328125" style="6" customWidth="1"/>
    <col min="7" max="8" width="10.54296875" style="6" customWidth="1"/>
    <col min="9" max="9" width="13.08984375" style="6" bestFit="1" customWidth="1"/>
    <col min="10" max="10" width="38.7265625" style="9" bestFit="1" customWidth="1"/>
    <col min="11" max="11" width="13.54296875" style="10" customWidth="1"/>
    <col min="12" max="12" width="19" style="3" bestFit="1" customWidth="1"/>
    <col min="13" max="16384" width="9.26953125" style="3"/>
  </cols>
  <sheetData>
    <row r="1" spans="1:12" ht="21" x14ac:dyDescent="0.4">
      <c r="A1" s="40" t="s">
        <v>28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7.399999999999999" x14ac:dyDescent="0.3">
      <c r="A2" s="41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5.6" x14ac:dyDescent="0.3">
      <c r="A3" s="39" t="s">
        <v>42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5.6" x14ac:dyDescent="0.3">
      <c r="A4" s="36" t="s">
        <v>1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78.599999999999994" thickBot="1" x14ac:dyDescent="0.35">
      <c r="A5" s="29" t="s">
        <v>2</v>
      </c>
      <c r="B5" s="30" t="s">
        <v>3</v>
      </c>
      <c r="C5" s="30" t="s">
        <v>4</v>
      </c>
      <c r="D5" s="30" t="s">
        <v>20</v>
      </c>
      <c r="E5" s="29" t="s">
        <v>5</v>
      </c>
      <c r="F5" s="29" t="s">
        <v>6</v>
      </c>
      <c r="G5" s="29" t="s">
        <v>7</v>
      </c>
      <c r="H5" s="29" t="s">
        <v>8</v>
      </c>
      <c r="I5" s="30" t="s">
        <v>9</v>
      </c>
      <c r="J5" s="29" t="s">
        <v>10</v>
      </c>
      <c r="K5" s="31" t="s">
        <v>11</v>
      </c>
      <c r="L5" s="30" t="s">
        <v>27</v>
      </c>
    </row>
    <row r="6" spans="1:12" ht="15.6" thickTop="1" x14ac:dyDescent="0.25">
      <c r="A6" s="4" t="s">
        <v>25</v>
      </c>
      <c r="B6" s="26" t="s">
        <v>26</v>
      </c>
      <c r="C6" s="26">
        <v>1</v>
      </c>
      <c r="D6" s="26" t="s">
        <v>22</v>
      </c>
      <c r="E6" s="23" t="s">
        <v>23</v>
      </c>
      <c r="F6" s="23" t="s">
        <v>24</v>
      </c>
      <c r="G6" s="23" t="s">
        <v>12</v>
      </c>
      <c r="H6" s="6" t="s">
        <v>13</v>
      </c>
      <c r="I6" s="24" t="s">
        <v>24</v>
      </c>
      <c r="J6" s="28" t="s">
        <v>21</v>
      </c>
      <c r="K6" s="25">
        <v>51021</v>
      </c>
      <c r="L6" s="10">
        <v>526</v>
      </c>
    </row>
    <row r="7" spans="1:12" x14ac:dyDescent="0.25">
      <c r="A7" s="4" t="s">
        <v>30</v>
      </c>
      <c r="B7" s="11" t="s">
        <v>31</v>
      </c>
      <c r="C7" s="11">
        <v>4</v>
      </c>
      <c r="D7" s="11" t="s">
        <v>32</v>
      </c>
      <c r="E7" s="6" t="s">
        <v>33</v>
      </c>
      <c r="F7" s="6" t="s">
        <v>34</v>
      </c>
      <c r="G7" s="6" t="s">
        <v>12</v>
      </c>
      <c r="H7" s="6" t="s">
        <v>13</v>
      </c>
      <c r="I7" s="7" t="s">
        <v>34</v>
      </c>
      <c r="J7" s="3" t="s">
        <v>29</v>
      </c>
      <c r="K7" s="25">
        <v>1358434</v>
      </c>
      <c r="L7" s="10">
        <v>8168</v>
      </c>
    </row>
    <row r="8" spans="1:12" ht="15.6" x14ac:dyDescent="0.3">
      <c r="A8" s="42" t="s">
        <v>14</v>
      </c>
      <c r="B8" s="42"/>
      <c r="C8" s="42"/>
      <c r="D8" s="43"/>
      <c r="E8" s="44"/>
      <c r="F8" s="44"/>
      <c r="G8" s="44"/>
      <c r="H8" s="44"/>
      <c r="I8" s="44"/>
      <c r="J8" s="34"/>
      <c r="K8" s="45">
        <f>SUBTOTAL(109,Table26[
2019-20
Final
Allocation
Amount])</f>
        <v>1409455</v>
      </c>
      <c r="L8" s="45">
        <f>SUBTOTAL(109,Table26[10th
Apportionment])</f>
        <v>8694</v>
      </c>
    </row>
    <row r="9" spans="1:12" x14ac:dyDescent="0.25">
      <c r="A9" s="8" t="s">
        <v>15</v>
      </c>
      <c r="B9" s="8"/>
      <c r="C9" s="8"/>
      <c r="D9" s="8"/>
    </row>
    <row r="10" spans="1:12" x14ac:dyDescent="0.25">
      <c r="A10" s="8" t="s">
        <v>16</v>
      </c>
      <c r="B10" s="8"/>
      <c r="C10" s="8"/>
      <c r="D10" s="8"/>
    </row>
    <row r="11" spans="1:12" x14ac:dyDescent="0.25">
      <c r="A11" s="5" t="s">
        <v>36</v>
      </c>
      <c r="B11" s="5"/>
      <c r="C11" s="5"/>
      <c r="D11" s="5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workbookViewId="0"/>
  </sheetViews>
  <sheetFormatPr defaultRowHeight="15" x14ac:dyDescent="0.25"/>
  <cols>
    <col min="1" max="1" width="11.453125" style="16" customWidth="1"/>
    <col min="2" max="2" width="19.7265625" customWidth="1"/>
    <col min="3" max="3" width="30.7265625" customWidth="1"/>
    <col min="4" max="4" width="14.54296875" style="15" customWidth="1"/>
    <col min="5" max="5" width="10.36328125" customWidth="1"/>
  </cols>
  <sheetData>
    <row r="1" spans="1:5" ht="21" x14ac:dyDescent="0.25">
      <c r="A1" s="37" t="s">
        <v>35</v>
      </c>
      <c r="B1" s="12"/>
      <c r="C1" s="12"/>
      <c r="D1" s="13"/>
    </row>
    <row r="2" spans="1:5" ht="17.399999999999999" x14ac:dyDescent="0.25">
      <c r="A2" s="38" t="s">
        <v>41</v>
      </c>
      <c r="B2" s="12"/>
      <c r="C2" s="12"/>
      <c r="D2" s="13"/>
    </row>
    <row r="3" spans="1:5" ht="15.6" x14ac:dyDescent="0.25">
      <c r="A3" s="35" t="s">
        <v>42</v>
      </c>
      <c r="B3" s="12"/>
      <c r="C3" s="12"/>
      <c r="D3" s="13"/>
    </row>
    <row r="4" spans="1:5" ht="15.6" x14ac:dyDescent="0.3">
      <c r="A4" s="36" t="s">
        <v>1</v>
      </c>
      <c r="B4" s="12"/>
      <c r="C4" s="12"/>
      <c r="D4" s="13"/>
    </row>
    <row r="5" spans="1:5" s="14" customFormat="1" ht="31.2" x14ac:dyDescent="0.3">
      <c r="A5" s="32" t="s">
        <v>5</v>
      </c>
      <c r="B5" s="32" t="s">
        <v>17</v>
      </c>
      <c r="C5" s="32" t="s">
        <v>18</v>
      </c>
      <c r="D5" s="33" t="s">
        <v>19</v>
      </c>
      <c r="E5" s="32" t="s">
        <v>40</v>
      </c>
    </row>
    <row r="6" spans="1:5" x14ac:dyDescent="0.25">
      <c r="A6" s="20" t="s">
        <v>23</v>
      </c>
      <c r="B6" s="21" t="s">
        <v>25</v>
      </c>
      <c r="C6" s="19" t="s">
        <v>37</v>
      </c>
      <c r="D6" s="22">
        <v>526</v>
      </c>
      <c r="E6" t="s">
        <v>38</v>
      </c>
    </row>
    <row r="7" spans="1:5" x14ac:dyDescent="0.25">
      <c r="A7" s="20" t="s">
        <v>33</v>
      </c>
      <c r="B7" s="21" t="s">
        <v>30</v>
      </c>
      <c r="C7" s="19" t="s">
        <v>37</v>
      </c>
      <c r="D7" s="22">
        <v>8168</v>
      </c>
      <c r="E7" t="s">
        <v>39</v>
      </c>
    </row>
    <row r="8" spans="1:5" ht="15.6" x14ac:dyDescent="0.3">
      <c r="A8" s="18" t="s">
        <v>14</v>
      </c>
      <c r="B8" s="34"/>
      <c r="C8" s="34"/>
      <c r="D8" s="17">
        <f>SUBTOTAL(109,Table7[County
Total])</f>
        <v>8694</v>
      </c>
      <c r="E8" s="34"/>
    </row>
    <row r="9" spans="1:5" x14ac:dyDescent="0.25">
      <c r="A9" s="27" t="s">
        <v>15</v>
      </c>
    </row>
    <row r="10" spans="1:5" x14ac:dyDescent="0.25">
      <c r="A10" s="27" t="s">
        <v>16</v>
      </c>
    </row>
    <row r="11" spans="1:5" x14ac:dyDescent="0.25">
      <c r="A11" s="5" t="s">
        <v>36</v>
      </c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6277E-6309-46B7-B624-3086B8FA3725}">
  <ds:schemaRefs>
    <ds:schemaRef ds:uri="http://schemas.microsoft.com/office/2006/documentManagement/types"/>
    <ds:schemaRef ds:uri="http://purl.org/dc/terms/"/>
    <ds:schemaRef ds:uri="f89dec18-d0c2-45d2-8a15-31051f2519f8"/>
    <ds:schemaRef ds:uri="1aae30ff-d7bc-47e3-882e-cd3423d00d62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Title I, Pt D 10th - LEA</vt:lpstr>
      <vt:lpstr>19-20 Title I, Pt D 10th - Cty</vt:lpstr>
      <vt:lpstr>'19-20 Title I, Pt D 10th - Cty'!Print_Titles</vt:lpstr>
      <vt:lpstr>'19-20 Title I, Pt D 10th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Recip10-19: Title I, Part D (CA Dept of Education)</dc:title>
  <dc:subject>Title I, Part D, Subpart 2 program tenth apportionment schedule for fiscal year 2019-20.</dc:subject>
  <dc:creator>Windows User</dc:creator>
  <cp:keywords/>
  <dc:description/>
  <cp:lastModifiedBy>Jennifer Cavagnaro</cp:lastModifiedBy>
  <cp:revision/>
  <dcterms:created xsi:type="dcterms:W3CDTF">2018-09-04T23:00:39Z</dcterms:created>
  <dcterms:modified xsi:type="dcterms:W3CDTF">2023-08-25T21:36:44Z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