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06C900D2-2F46-4B4B-89FC-AF97574E6FE7}" xr6:coauthVersionLast="36" xr6:coauthVersionMax="36" xr10:uidLastSave="{00000000-0000-0000-0000-000000000000}"/>
  <bookViews>
    <workbookView xWindow="0" yWindow="0" windowWidth="28800" windowHeight="12230" xr2:uid="{207B0FBE-39BC-4B4C-B57A-2BD7897C86C7}"/>
  </bookViews>
  <sheets>
    <sheet name="2020-21 Title I, Pt D 9th - LEA" sheetId="1" r:id="rId1"/>
    <sheet name="2020-21 Title I, Pt D 9th - Cty" sheetId="2" r:id="rId2"/>
  </sheets>
  <definedNames>
    <definedName name="_xlnm._FilterDatabase" localSheetId="0" hidden="1">'2020-21 Title I, Pt D 9th - LEA'!$A$1:$A$4</definedName>
    <definedName name="_xlnm.Print_Area" localSheetId="1">'2020-21 Title I, Pt D 9th - Cty'!$A$1:$F$10</definedName>
    <definedName name="_xlnm.Print_Titles" localSheetId="1">'2020-21 Title I, Pt D 9th - Cty'!$1:$6</definedName>
    <definedName name="_xlnm.Print_Titles" localSheetId="0">'2020-21 Title I, Pt D 9th - LEA'!$1:$6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L8" i="1"/>
  <c r="D8" i="2"/>
  <c r="I7" i="1" l="1"/>
</calcChain>
</file>

<file path=xl/sharedStrings.xml><?xml version="1.0" encoding="utf-8"?>
<sst xmlns="http://schemas.openxmlformats.org/spreadsheetml/2006/main" count="76" uniqueCount="38">
  <si>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</si>
  <si>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</si>
  <si>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</si>
  <si>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</si>
  <si>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</si>
  <si>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</si>
  <si>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</si>
  <si>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</si>
  <si>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</si>
  <si>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</si>
  <si>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</si>
  <si>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</si>
  <si>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</si>
  <si>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</si>
  <si>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</si>
  <si>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</si>
  <si>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Prevention and Intervention Programs for Children and Youth</t>
  </si>
  <si>
    <t xml:space="preserve">Who Are Neglected, Delinquent, or At-Risk </t>
  </si>
  <si>
    <t>County
Treasurer</t>
  </si>
  <si>
    <t>Invoice Number</t>
  </si>
  <si>
    <t>County
Total</t>
  </si>
  <si>
    <t>Fiscal Year 2020-21</t>
  </si>
  <si>
    <t>Full CDS Code</t>
  </si>
  <si>
    <t xml:space="preserve">
2020-21
Revised
Final
Allocation
Amount</t>
  </si>
  <si>
    <t>County Summary of the Ninth Apportionment for Title I, Part D, Subpart 2</t>
  </si>
  <si>
    <t>Schedule of the Ninth Apportionment for Title I, Part D, Subpart 2</t>
  </si>
  <si>
    <t>November 2022</t>
  </si>
  <si>
    <t>01100170000000</t>
  </si>
  <si>
    <t>01</t>
  </si>
  <si>
    <t>10017</t>
  </si>
  <si>
    <t>Alameda County Office of Education</t>
  </si>
  <si>
    <t>Alameda</t>
  </si>
  <si>
    <t>0000011784</t>
  </si>
  <si>
    <t>20-14357 10-17-2022</t>
  </si>
  <si>
    <t>9th
Apportionment</t>
  </si>
  <si>
    <t>00332006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</si>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</sst>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20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Alignment="0" applyProtection="0"/>
    <xf numFmtId="0" fontId="22" fillId="0" borderId="1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</cellStyleXfs>
  <cellXfs count="54">
    <xf numFmtId="0" fontId="0" fillId="0" borderId="0" xfId="0"/>
    <xf numFmtId="0" fontId="19" fillId="0" borderId="0" xfId="47" applyFill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1" fillId="0" borderId="0" xfId="0" applyFont="1"/>
    <xf numFmtId="49" fontId="21" fillId="0" borderId="0" xfId="0" quotePrefix="1" applyNumberFormat="1" applyFont="1" applyAlignment="1">
      <alignment horizontal="left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/>
    <xf numFmtId="6" fontId="21" fillId="0" borderId="0" xfId="0" applyNumberFormat="1" applyFo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0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22" fillId="0" borderId="10" xfId="22" applyNumberFormat="1"/>
    <xf numFmtId="0" fontId="22" fillId="0" borderId="10" xfId="22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64" fontId="21" fillId="0" borderId="0" xfId="0" applyNumberFormat="1" applyFont="1" applyBorder="1" applyAlignment="1">
      <alignment wrapText="1"/>
    </xf>
    <xf numFmtId="6" fontId="21" fillId="0" borderId="0" xfId="0" applyNumberFormat="1" applyFont="1" applyFill="1" applyAlignment="1"/>
    <xf numFmtId="49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6" fontId="25" fillId="0" borderId="0" xfId="0" applyNumberFormat="1" applyFont="1" applyFill="1" applyBorder="1" applyAlignment="1"/>
    <xf numFmtId="49" fontId="25" fillId="0" borderId="0" xfId="0" applyNumberFormat="1" applyFont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0" fillId="0" borderId="0" xfId="5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51" applyAlignment="1"/>
    <xf numFmtId="0" fontId="26" fillId="0" borderId="0" xfId="49" applyFont="1" applyAlignment="1"/>
    <xf numFmtId="0" fontId="26" fillId="0" borderId="0" xfId="49" applyFont="1" applyAlignment="1">
      <alignment horizontal="left"/>
    </xf>
    <xf numFmtId="0" fontId="27" fillId="33" borderId="11" xfId="0" applyFont="1" applyFill="1" applyBorder="1" applyAlignment="1">
      <alignment horizontal="center" wrapText="1"/>
    </xf>
    <xf numFmtId="164" fontId="27" fillId="33" borderId="11" xfId="0" applyNumberFormat="1" applyFont="1" applyFill="1" applyBorder="1" applyAlignment="1">
      <alignment horizontal="center" wrapText="1"/>
    </xf>
    <xf numFmtId="49" fontId="27" fillId="33" borderId="9" xfId="0" applyNumberFormat="1" applyFont="1" applyFill="1" applyBorder="1" applyAlignment="1">
      <alignment horizontal="center" wrapText="1"/>
    </xf>
    <xf numFmtId="0" fontId="27" fillId="33" borderId="9" xfId="0" applyFont="1" applyFill="1" applyBorder="1" applyAlignment="1">
      <alignment horizontal="center" wrapText="1"/>
    </xf>
    <xf numFmtId="164" fontId="27" fillId="33" borderId="9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1" fillId="0" borderId="0" xfId="0" applyFont="1" applyFill="1" applyBorder="1"/>
    <xf numFmtId="49" fontId="23" fillId="0" borderId="0" xfId="0" applyNumberFormat="1" applyFont="1" applyFill="1" applyAlignment="1">
      <alignment horizontal="left"/>
    </xf>
    <xf numFmtId="0" fontId="20" fillId="0" borderId="0" xfId="10" applyAlignment="1">
      <alignment horizontal="left"/>
    </xf>
    <xf numFmtId="0" fontId="19" fillId="0" borderId="0" xfId="50" applyFont="1" applyFill="1" applyAlignment="1">
      <alignment horizontal="left" vertical="center"/>
    </xf>
    <xf numFmtId="0" fontId="0" fillId="0" borderId="0" xfId="0" applyFont="1"/>
    <xf numFmtId="0" fontId="22" fillId="0" borderId="10" xfId="22" applyAlignment="1">
      <alignment horizontal="center"/>
    </xf>
    <xf numFmtId="0" fontId="22" fillId="0" borderId="10" xfId="22"/>
    <xf numFmtId="0" fontId="22" fillId="0" borderId="10" xfId="22" applyFill="1" applyAlignment="1">
      <alignment horizontal="left"/>
    </xf>
    <xf numFmtId="0" fontId="22" fillId="0" borderId="10" xfId="22" applyFill="1" applyAlignment="1">
      <alignment horizontal="center"/>
    </xf>
    <xf numFmtId="6" fontId="22" fillId="0" borderId="10" xfId="22" applyNumberFormat="1" applyAlignment="1"/>
    <xf numFmtId="0" fontId="19" fillId="0" borderId="0" xfId="50" applyFont="1" applyAlignment="1"/>
    <xf numFmtId="0" fontId="22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4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8" totalsRowCount="1" headerRowDxfId="33" dataDxfId="31" headerRowBorderDxfId="32" tableBorderDxfId="30" totalsRowCellStyle="Total">
  <tableColumns count="12">
    <tableColumn id="1" xr3:uid="{00000000-0010-0000-0000-000001000000}" name="County_x000a_Name" totalsRowLabel="Statewide Total" dataDxfId="29" totalsRowDxfId="28" totalsRowCellStyle="Total"/>
    <tableColumn id="13" xr3:uid="{00000000-0010-0000-0000-00000D000000}" name="FI$Cal_x000a_Supplier_x000a_ID" dataDxfId="27" totalsRowDxfId="26" totalsRowCellStyle="Total"/>
    <tableColumn id="12" xr3:uid="{00000000-0010-0000-0000-00000C000000}" name="FI$Cal_x000a_Address_x000a_Sequence_x000a_ID" dataDxfId="25" totalsRowDxfId="24" totalsRowCellStyle="Total"/>
    <tableColumn id="2" xr3:uid="{550CE540-74B1-4BF5-99F8-A7467AE3B86D}" name="Full CDS Code" dataDxfId="23" totalsRowDxfId="22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1" totalsRowDxfId="20" totalsRowCellStyle="Total"/>
    <tableColumn id="4" xr3:uid="{00000000-0010-0000-0000-000004000000}" name="District_x000a_Code" dataDxfId="19" totalsRowDxfId="18" totalsRowCellStyle="Total"/>
    <tableColumn id="5" xr3:uid="{00000000-0010-0000-0000-000005000000}" name="School_x000a_Code" dataDxfId="17" totalsRowDxfId="16" totalsRowCellStyle="Total"/>
    <tableColumn id="10" xr3:uid="{00000000-0010-0000-0000-00000A000000}" name="Direct_x000a_Funded_x000a_Charter School_x000a_Number" dataDxfId="15" totalsRowDxfId="14" totalsRowCellStyle="Total"/>
    <tableColumn id="14" xr3:uid="{00000000-0010-0000-0000-00000E000000}" name="Service_x000a_Location_x000a_Field" dataDxfId="13" totalsRowDxfId="12" totalsRowCellStyle="Total">
      <calculatedColumnFormula>Table26[[#This Row],[District
Code]]</calculatedColumnFormula>
    </tableColumn>
    <tableColumn id="7" xr3:uid="{00000000-0010-0000-0000-000007000000}" name="Local Educational Agency" dataDxfId="11" totalsRowCellStyle="Total"/>
    <tableColumn id="9" xr3:uid="{00000000-0010-0000-0000-000009000000}" name="_x000a_2020-21_x000a_Revised_x000a_Final_x000a_Allocation_x000a_Amount" totalsRowFunction="sum" dataDxfId="10" totalsRowDxfId="9" totalsRowCellStyle="Total"/>
    <tableColumn id="11" xr3:uid="{00000000-0010-0000-0000-00000B000000}" name="9th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otal award allocations for the Title I, Part D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6:E8" totalsRowCount="1" headerRowDxfId="6" headerRowBorderDxfId="5" tableBorderDxfId="4" totalsRowCellStyle="Total">
  <tableColumns count="5">
    <tableColumn id="1" xr3:uid="{00000000-0010-0000-0100-000001000000}" name="County_x000a_Code" totalsRowLabel="Statewide Total" dataDxfId="3" totalsRowDxfId="2" totalsRowCellStyle="Total"/>
    <tableColumn id="2" xr3:uid="{00000000-0010-0000-0100-000002000000}" name="County_x000a_Treasurer" totalsRowCellStyle="Total"/>
    <tableColumn id="3" xr3:uid="{00000000-0010-0000-0100-000003000000}" name="Invoice Number" dataDxfId="1" totalsRowCellStyle="Total"/>
    <tableColumn id="4" xr3:uid="{00000000-0010-0000-0100-000004000000}" name="County_x000a_Total" totalsRowFunction="sum" dataDxfId="0" totalsRowCellStyle="Total"/>
    <tableColumn id="5" xr3:uid="{408D6E96-41F7-454A-AF12-01A110C930F7}" name="Voucher Number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zoomScaleNormal="100" workbookViewId="0"/>
  </sheetViews>
  <sheetFormatPr defaultColWidth="9.23046875" defaultRowHeight="15.5" x14ac:dyDescent="0.35"/>
  <cols>
    <col min="1" max="1" width="16.3046875" style="7" customWidth="1"/>
    <col min="2" max="2" width="12.69140625" style="7" bestFit="1" customWidth="1"/>
    <col min="3" max="3" width="12.3046875" style="7" customWidth="1"/>
    <col min="4" max="4" width="16.53515625" style="7" bestFit="1" customWidth="1"/>
    <col min="5" max="5" width="10.53515625" style="8" customWidth="1"/>
    <col min="6" max="6" width="10.3828125" style="8" customWidth="1"/>
    <col min="7" max="8" width="10.53515625" style="8" customWidth="1"/>
    <col min="9" max="9" width="13.07421875" style="8" bestFit="1" customWidth="1"/>
    <col min="10" max="10" width="38.765625" style="9" bestFit="1" customWidth="1"/>
    <col min="11" max="11" width="13.53515625" style="10" customWidth="1"/>
    <col min="12" max="12" width="19" style="3" bestFit="1" customWidth="1"/>
    <col min="13" max="16384" width="9.23046875" style="3"/>
  </cols>
  <sheetData>
    <row r="1" spans="1:12" ht="20" x14ac:dyDescent="0.4">
      <c r="A1" s="34" t="s">
        <v>25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4">
      <c r="A2" s="52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35">
      <c r="A3" s="33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35">
      <c r="A4" s="53" t="s">
        <v>21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35">
      <c r="A5" t="s">
        <v>37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93.5" thickBot="1" x14ac:dyDescent="0.4">
      <c r="A6" s="38" t="s">
        <v>2</v>
      </c>
      <c r="B6" s="39" t="s">
        <v>3</v>
      </c>
      <c r="C6" s="39" t="s">
        <v>4</v>
      </c>
      <c r="D6" s="39" t="s">
        <v>22</v>
      </c>
      <c r="E6" s="38" t="s">
        <v>5</v>
      </c>
      <c r="F6" s="38" t="s">
        <v>6</v>
      </c>
      <c r="G6" s="38" t="s">
        <v>7</v>
      </c>
      <c r="H6" s="38" t="s">
        <v>8</v>
      </c>
      <c r="I6" s="39" t="s">
        <v>9</v>
      </c>
      <c r="J6" s="38" t="s">
        <v>10</v>
      </c>
      <c r="K6" s="40" t="s">
        <v>23</v>
      </c>
      <c r="L6" s="39" t="s">
        <v>34</v>
      </c>
    </row>
    <row r="7" spans="1:12" ht="16" thickTop="1" x14ac:dyDescent="0.35">
      <c r="A7" s="43" t="s">
        <v>31</v>
      </c>
      <c r="B7" s="11" t="s">
        <v>32</v>
      </c>
      <c r="C7" s="11">
        <v>1</v>
      </c>
      <c r="D7" s="29" t="s">
        <v>27</v>
      </c>
      <c r="E7" s="28" t="s">
        <v>28</v>
      </c>
      <c r="F7" s="28" t="s">
        <v>29</v>
      </c>
      <c r="G7" s="25" t="s">
        <v>11</v>
      </c>
      <c r="H7" s="5" t="s">
        <v>12</v>
      </c>
      <c r="I7" s="26" t="str">
        <f>Table26[[#This Row],[District
Code]]</f>
        <v>10017</v>
      </c>
      <c r="J7" s="42" t="s">
        <v>30</v>
      </c>
      <c r="K7" s="27">
        <v>544177</v>
      </c>
      <c r="L7" s="24">
        <v>255428</v>
      </c>
    </row>
    <row r="8" spans="1:12" x14ac:dyDescent="0.35">
      <c r="A8" s="49" t="s">
        <v>13</v>
      </c>
      <c r="B8" s="49"/>
      <c r="C8" s="49"/>
      <c r="D8" s="50"/>
      <c r="E8" s="47"/>
      <c r="F8" s="47"/>
      <c r="G8" s="47"/>
      <c r="H8" s="47"/>
      <c r="I8" s="47"/>
      <c r="J8" s="48"/>
      <c r="K8" s="51">
        <f>SUBTOTAL(109,Table26[
2020-21
Revised
Final
Allocation
Amount])</f>
        <v>544177</v>
      </c>
      <c r="L8" s="51">
        <f>SUBTOTAL(109,Table26[9th
Apportionment])</f>
        <v>255428</v>
      </c>
    </row>
    <row r="9" spans="1:12" x14ac:dyDescent="0.35">
      <c r="A9" s="6" t="s">
        <v>14</v>
      </c>
      <c r="B9" s="6"/>
      <c r="C9" s="6"/>
      <c r="D9" s="6"/>
    </row>
    <row r="10" spans="1:12" x14ac:dyDescent="0.35">
      <c r="A10" s="6" t="s">
        <v>15</v>
      </c>
      <c r="B10" s="6"/>
      <c r="C10" s="6"/>
      <c r="D10" s="6"/>
    </row>
    <row r="11" spans="1:12" x14ac:dyDescent="0.35">
      <c r="A11" s="4" t="s">
        <v>26</v>
      </c>
      <c r="B11" s="4"/>
      <c r="C11" s="4"/>
      <c r="D11" s="4"/>
    </row>
  </sheetData>
  <pageMargins left="0.7" right="0.7" top="0.75" bottom="0.75" header="0.3" footer="0.3"/>
  <pageSetup scale="56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zoomScaleNormal="100" workbookViewId="0"/>
  </sheetViews>
  <sheetFormatPr defaultRowHeight="15.5" x14ac:dyDescent="0.35"/>
  <cols>
    <col min="1" max="1" width="11.4609375" style="17" customWidth="1"/>
    <col min="2" max="2" width="19.69140625" customWidth="1"/>
    <col min="3" max="3" width="30.69140625" customWidth="1"/>
    <col min="4" max="4" width="14.53515625" style="18" customWidth="1"/>
    <col min="5" max="5" width="9.4609375" bestFit="1" customWidth="1"/>
  </cols>
  <sheetData>
    <row r="1" spans="1:5" ht="20" x14ac:dyDescent="0.4">
      <c r="A1" s="35" t="s">
        <v>24</v>
      </c>
      <c r="B1" s="12"/>
      <c r="C1" s="12"/>
      <c r="D1" s="13"/>
    </row>
    <row r="2" spans="1:5" ht="18" x14ac:dyDescent="0.35">
      <c r="A2" s="45" t="s">
        <v>16</v>
      </c>
      <c r="B2" s="12"/>
      <c r="C2" s="12"/>
      <c r="D2" s="13"/>
    </row>
    <row r="3" spans="1:5" x14ac:dyDescent="0.35">
      <c r="A3" s="31" t="s">
        <v>17</v>
      </c>
      <c r="B3" s="12"/>
      <c r="C3" s="12"/>
      <c r="D3" s="13"/>
    </row>
    <row r="4" spans="1:5" x14ac:dyDescent="0.35">
      <c r="A4" s="44" t="s">
        <v>1</v>
      </c>
      <c r="B4" s="12"/>
      <c r="C4" s="12"/>
      <c r="D4" s="13"/>
    </row>
    <row r="5" spans="1:5" x14ac:dyDescent="0.35">
      <c r="A5" s="32" t="s">
        <v>21</v>
      </c>
      <c r="B5" s="12"/>
      <c r="C5" s="12"/>
      <c r="D5" s="13"/>
    </row>
    <row r="6" spans="1:5" s="14" customFormat="1" ht="31" x14ac:dyDescent="0.35">
      <c r="A6" s="36" t="s">
        <v>5</v>
      </c>
      <c r="B6" s="36" t="s">
        <v>18</v>
      </c>
      <c r="C6" s="36" t="s">
        <v>19</v>
      </c>
      <c r="D6" s="37" t="s">
        <v>20</v>
      </c>
      <c r="E6" s="36" t="s">
        <v>36</v>
      </c>
    </row>
    <row r="7" spans="1:5" x14ac:dyDescent="0.35">
      <c r="A7" s="21" t="s">
        <v>28</v>
      </c>
      <c r="B7" s="22" t="s">
        <v>31</v>
      </c>
      <c r="C7" s="41" t="s">
        <v>33</v>
      </c>
      <c r="D7" s="23">
        <v>255428</v>
      </c>
      <c r="E7" s="46" t="s">
        <v>35</v>
      </c>
    </row>
    <row r="8" spans="1:5" x14ac:dyDescent="0.35">
      <c r="A8" s="20" t="s">
        <v>13</v>
      </c>
      <c r="B8" s="48"/>
      <c r="C8" s="48"/>
      <c r="D8" s="19">
        <f>SUBTOTAL(109,Table7[County
Total])</f>
        <v>255428</v>
      </c>
      <c r="E8" s="48"/>
    </row>
    <row r="9" spans="1:5" x14ac:dyDescent="0.35">
      <c r="A9" s="30" t="s">
        <v>14</v>
      </c>
      <c r="B9" s="15"/>
      <c r="C9" s="15"/>
      <c r="D9" s="16"/>
    </row>
    <row r="10" spans="1:5" x14ac:dyDescent="0.35">
      <c r="A10" s="30" t="s">
        <v>15</v>
      </c>
      <c r="B10" s="15"/>
      <c r="C10" s="15"/>
      <c r="D10" s="16"/>
    </row>
    <row r="11" spans="1:5" x14ac:dyDescent="0.35">
      <c r="A11" s="4" t="s">
        <v>26</v>
      </c>
      <c r="B11" s="15"/>
      <c r="C11" s="15"/>
      <c r="D11" s="16"/>
    </row>
  </sheetData>
  <printOptions horizontalCentered="1"/>
  <pageMargins left="0.7" right="0.7" top="0.75" bottom="0.75" header="0.3" footer="0.3"/>
  <pageSetup scale="83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C6277E-6309-46B7-B624-3086B8FA3725}">
  <ds:schemaRefs>
    <ds:schemaRef ds:uri="f89dec18-d0c2-45d2-8a15-31051f2519f8"/>
    <ds:schemaRef ds:uri="http://purl.org/dc/elements/1.1/"/>
    <ds:schemaRef ds:uri="http://schemas.microsoft.com/office/2006/metadata/properties"/>
    <ds:schemaRef ds:uri="http://purl.org/dc/terms/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Title I, Pt D 9th - LEA</vt:lpstr>
      <vt:lpstr>2020-21 Title I, Pt D 9th - Cty</vt:lpstr>
      <vt:lpstr>'2020-21 Title I, Pt D 9th - Cty'!Print_Area</vt:lpstr>
      <vt:lpstr>'2020-21 Title I, Pt D 9th - Cty'!Print_Titles</vt:lpstr>
      <vt:lpstr>'2020-21 Title I, Pt D 9th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Title I, Part D (CA Dept of Education)</dc:title>
  <dc:subject>Title I, Part D, Subpart 2 program ninth apportionment schedule for fiscal year 2020-21.</dc:subject>
  <dc:creator>Windows User</dc:creator>
  <cp:keywords/>
  <dc:description/>
  <cp:lastModifiedBy>Taylor Uda</cp:lastModifiedBy>
  <cp:revision/>
  <cp:lastPrinted>2022-10-25T20:14:15Z</cp:lastPrinted>
  <dcterms:created xsi:type="dcterms:W3CDTF">2018-09-04T23:00:39Z</dcterms:created>
  <dcterms:modified xsi:type="dcterms:W3CDTF">2022-11-17T20:39:39Z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