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1269AF91-113F-446A-917A-9F38916BB0BD}" xr6:coauthVersionLast="47" xr6:coauthVersionMax="47" xr10:uidLastSave="{00000000-0000-0000-0000-000000000000}"/>
  <bookViews>
    <workbookView xWindow="-120" yWindow="-120" windowWidth="29040" windowHeight="15840" xr2:uid="{4B072DD6-CDFA-49E9-BEF6-806B8447A0CF}"/>
  </bookViews>
  <sheets>
    <sheet name="2021-22 Title I Pt D 7th - LEA" sheetId="1" r:id="rId1"/>
    <sheet name="2021-22 Title I Pt D 7th - Cty" sheetId="2" r:id="rId2"/>
  </sheets>
  <definedNames>
    <definedName name="_xlnm._FilterDatabase" localSheetId="0" hidden="1">'2021-22 Title I Pt D 7th - LEA'!#REF!</definedName>
    <definedName name="_xlnm.Print_Titles" localSheetId="1">'2021-22 Title I Pt D 7th - Cty'!$1:$5</definedName>
    <definedName name="_xlnm.Print_Titles" localSheetId="0">'2021-22 Title I Pt D 7th - LEA'!$1:$6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/>
  <c r="D11" i="2"/>
</calcChain>
</file>

<file path=xl/sharedStrings.xml><?xml version="1.0" encoding="utf-8"?>
<sst xmlns="http://schemas.openxmlformats.org/spreadsheetml/2006/main" count="99" uniqueCount="65">
  <si>
    <t>Prevention and Intervention Programs for Children and Youth Who Are Neglected, Delinquent, or At-Risk</t>
  </si>
  <si>
    <t>Every Student Succeeds Act</t>
  </si>
  <si>
    <t>FI$Cal
Supplier
ID</t>
  </si>
  <si>
    <t>FI$Cal
Address
Sequence
ID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</si>
  <si>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</si>
  <si>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</si>
  <si>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</si>
  <si>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</si>
  <si>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</si>
  <si>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</si>
  <si>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0000000</t>
  </si>
  <si>
    <t>N/A</t>
  </si>
  <si>
    <t>Statewide Total</t>
  </si>
  <si>
    <t>California Department of Education</t>
  </si>
  <si>
    <t>School Fiscal Services Division</t>
  </si>
  <si>
    <t>County
Treasurer</t>
  </si>
  <si>
    <t>Invoice Number</t>
  </si>
  <si>
    <t>County
Total</t>
  </si>
  <si>
    <t>Full CDS Code</t>
  </si>
  <si>
    <t>Fiscal Year 2021-22</t>
  </si>
  <si>
    <t>County Name</t>
  </si>
  <si>
    <t>Los Angeles</t>
  </si>
  <si>
    <t>Solano</t>
  </si>
  <si>
    <t>Tehama</t>
  </si>
  <si>
    <t>48104880000000</t>
  </si>
  <si>
    <t>48</t>
  </si>
  <si>
    <t>10488</t>
  </si>
  <si>
    <t>52105200000000</t>
  </si>
  <si>
    <t>52</t>
  </si>
  <si>
    <t>10520</t>
  </si>
  <si>
    <t>19101990000000</t>
  </si>
  <si>
    <t>19</t>
  </si>
  <si>
    <t>10199</t>
  </si>
  <si>
    <t>0000044132</t>
  </si>
  <si>
    <t>0000011854</t>
  </si>
  <si>
    <t>0000011857</t>
  </si>
  <si>
    <t>Los Angeles County Office of Education</t>
  </si>
  <si>
    <t>Solano County Office of Education</t>
  </si>
  <si>
    <t>Tehama County Department of Education</t>
  </si>
  <si>
    <t xml:space="preserve">
2021-22
Final
Allocation
Amount</t>
  </si>
  <si>
    <t>Alameda</t>
  </si>
  <si>
    <t>01100170000000</t>
  </si>
  <si>
    <t>01</t>
  </si>
  <si>
    <t>10017</t>
  </si>
  <si>
    <t>Alameda County Office of Education</t>
  </si>
  <si>
    <t>Placer</t>
  </si>
  <si>
    <t>31103140000000</t>
  </si>
  <si>
    <t>31</t>
  </si>
  <si>
    <t>10314</t>
  </si>
  <si>
    <t>Placer County Office of Education</t>
  </si>
  <si>
    <t>0000011784</t>
  </si>
  <si>
    <t>0000012839</t>
  </si>
  <si>
    <t>Schedule of the Seventh Apportionment for Title I, Part D, Subpart 2</t>
  </si>
  <si>
    <t>7th
Apportionment</t>
  </si>
  <si>
    <t>County Summary of the Seventh Apportionment for Title I, Part D, Subpart 2</t>
  </si>
  <si>
    <t xml:space="preserve">Prevention and Intervention Programs for Children and Youth Who Are Neglected, Delinquent, or At-Risk </t>
  </si>
  <si>
    <t>21-14357 03-06-2023</t>
  </si>
  <si>
    <t>March 2023</t>
  </si>
  <si>
    <t>00352470</t>
  </si>
  <si>
    <t>00352471</t>
  </si>
  <si>
    <t>00352472</t>
  </si>
  <si>
    <t>00352473</t>
  </si>
  <si>
    <t>00352474</t>
  </si>
  <si>
    <t>Voucher Number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</si>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</sst>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 applyNumberFormat="0" applyFill="0" applyAlignment="0" applyProtection="0"/>
    <xf numFmtId="0" fontId="24" fillId="0" borderId="10" applyNumberFormat="0" applyFill="0" applyAlignment="0" applyProtection="0"/>
    <xf numFmtId="0" fontId="22" fillId="0" borderId="0" applyNumberFormat="0" applyFill="0" applyAlignment="0" applyProtection="0"/>
    <xf numFmtId="0" fontId="22" fillId="0" borderId="0" applyNumberFormat="0" applyFill="0" applyAlignment="0" applyProtection="0"/>
    <xf numFmtId="0" fontId="22" fillId="0" borderId="0" applyNumberFormat="0" applyFill="0" applyAlignment="0" applyProtection="0"/>
  </cellStyleXfs>
  <cellXfs count="68">
    <xf numFmtId="0" fontId="0" fillId="0" borderId="0" xfId="0"/>
    <xf numFmtId="0" fontId="21" fillId="0" borderId="0" xfId="47" applyFill="1" applyAlignment="1">
      <alignment horizontal="centerContinuous" vertical="center" wrapText="1"/>
    </xf>
    <xf numFmtId="0" fontId="22" fillId="0" borderId="0" xfId="0" applyFont="1" applyAlignment="1">
      <alignment horizontal="centerContinuous" vertical="center" wrapText="1"/>
    </xf>
    <xf numFmtId="0" fontId="23" fillId="0" borderId="0" xfId="0" applyFont="1"/>
    <xf numFmtId="49" fontId="25" fillId="0" borderId="0" xfId="0" applyNumberFormat="1" applyFont="1" applyAlignment="1">
      <alignment horizontal="left"/>
    </xf>
    <xf numFmtId="49" fontId="23" fillId="0" borderId="0" xfId="0" quotePrefix="1" applyNumberFormat="1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6" fontId="23" fillId="0" borderId="0" xfId="0" applyNumberFormat="1" applyFont="1"/>
    <xf numFmtId="6" fontId="24" fillId="0" borderId="10" xfId="22" applyNumberFormat="1" applyAlignment="1"/>
    <xf numFmtId="0" fontId="25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22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0" fontId="24" fillId="0" borderId="10" xfId="22" applyAlignment="1">
      <alignment horizontal="left"/>
    </xf>
    <xf numFmtId="49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49" fontId="27" fillId="33" borderId="9" xfId="0" applyNumberFormat="1" applyFont="1" applyFill="1" applyBorder="1" applyAlignment="1">
      <alignment horizontal="center" wrapText="1"/>
    </xf>
    <xf numFmtId="0" fontId="27" fillId="33" borderId="9" xfId="0" applyFont="1" applyFill="1" applyBorder="1" applyAlignment="1">
      <alignment horizontal="center" wrapText="1"/>
    </xf>
    <xf numFmtId="164" fontId="27" fillId="33" borderId="9" xfId="0" applyNumberFormat="1" applyFont="1" applyFill="1" applyBorder="1" applyAlignment="1">
      <alignment horizontal="center" wrapText="1"/>
    </xf>
    <xf numFmtId="0" fontId="27" fillId="33" borderId="11" xfId="0" applyFont="1" applyFill="1" applyBorder="1" applyAlignment="1">
      <alignment horizontal="center" wrapText="1"/>
    </xf>
    <xf numFmtId="164" fontId="27" fillId="33" borderId="11" xfId="0" applyNumberFormat="1" applyFont="1" applyFill="1" applyBorder="1" applyAlignment="1">
      <alignment horizontal="center" wrapText="1"/>
    </xf>
    <xf numFmtId="0" fontId="28" fillId="0" borderId="0" xfId="0" applyFont="1"/>
    <xf numFmtId="49" fontId="30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 applyAlignment="1">
      <alignment horizontal="centerContinuous" vertical="center" wrapText="1"/>
    </xf>
    <xf numFmtId="0" fontId="31" fillId="0" borderId="0" xfId="0" applyFont="1"/>
    <xf numFmtId="0" fontId="26" fillId="0" borderId="0" xfId="47" applyFont="1" applyFill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32" fillId="0" borderId="0" xfId="0" applyFont="1"/>
    <xf numFmtId="0" fontId="33" fillId="0" borderId="0" xfId="47" applyFont="1" applyFill="1" applyAlignment="1">
      <alignment horizontal="centerContinuous" vertical="center" wrapText="1"/>
    </xf>
    <xf numFmtId="0" fontId="33" fillId="0" borderId="0" xfId="0" applyFont="1" applyAlignment="1">
      <alignment horizontal="centerContinuous" vertical="center" wrapText="1"/>
    </xf>
    <xf numFmtId="0" fontId="34" fillId="0" borderId="0" xfId="0" applyFont="1"/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5" fillId="0" borderId="0" xfId="0" applyFont="1"/>
    <xf numFmtId="0" fontId="36" fillId="0" borderId="0" xfId="0" applyFont="1" applyAlignment="1">
      <alignment horizontal="centerContinuous"/>
    </xf>
    <xf numFmtId="164" fontId="36" fillId="0" borderId="0" xfId="0" applyNumberFormat="1" applyFont="1" applyAlignment="1">
      <alignment horizontal="centerContinuous"/>
    </xf>
    <xf numFmtId="0" fontId="36" fillId="0" borderId="0" xfId="0" applyFont="1"/>
    <xf numFmtId="164" fontId="24" fillId="0" borderId="10" xfId="22" applyNumberFormat="1" applyAlignment="1">
      <alignment horizontal="right"/>
    </xf>
    <xf numFmtId="0" fontId="36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wrapText="1"/>
    </xf>
    <xf numFmtId="0" fontId="24" fillId="0" borderId="0" xfId="0" applyFont="1"/>
    <xf numFmtId="6" fontId="24" fillId="0" borderId="10" xfId="22" applyNumberFormat="1" applyFill="1" applyAlignme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Continuous"/>
    </xf>
    <xf numFmtId="164" fontId="37" fillId="0" borderId="0" xfId="0" applyNumberFormat="1" applyFont="1" applyAlignment="1">
      <alignment horizontal="centerContinuous"/>
    </xf>
    <xf numFmtId="0" fontId="37" fillId="0" borderId="0" xfId="0" applyFont="1"/>
    <xf numFmtId="0" fontId="2" fillId="0" borderId="0" xfId="0" applyFont="1" applyAlignment="1">
      <alignment horizontal="center"/>
    </xf>
    <xf numFmtId="0" fontId="24" fillId="0" borderId="10" xfId="22" applyFill="1" applyAlignment="1">
      <alignment horizontal="left"/>
    </xf>
    <xf numFmtId="0" fontId="27" fillId="33" borderId="0" xfId="0" applyFont="1" applyFill="1" applyAlignment="1">
      <alignment horizontal="center" wrapText="1"/>
    </xf>
    <xf numFmtId="0" fontId="26" fillId="0" borderId="0" xfId="49" applyFont="1" applyAlignment="1">
      <alignment horizontal="left"/>
    </xf>
    <xf numFmtId="0" fontId="21" fillId="0" borderId="0" xfId="50" applyFont="1" applyFill="1" applyAlignment="1">
      <alignment horizontal="left" vertical="center"/>
    </xf>
    <xf numFmtId="0" fontId="22" fillId="0" borderId="0" xfId="51" applyAlignment="1">
      <alignment horizontal="left"/>
    </xf>
    <xf numFmtId="0" fontId="2" fillId="0" borderId="0" xfId="0" applyFont="1"/>
    <xf numFmtId="0" fontId="26" fillId="0" borderId="0" xfId="49" applyFont="1" applyAlignment="1"/>
    <xf numFmtId="0" fontId="21" fillId="0" borderId="0" xfId="50" applyFont="1" applyAlignment="1"/>
    <xf numFmtId="0" fontId="22" fillId="0" borderId="0" xfId="51" applyAlignment="1"/>
    <xf numFmtId="49" fontId="1" fillId="0" borderId="0" xfId="0" applyNumberFormat="1" applyFont="1" applyAlignment="1">
      <alignment wrapText="1"/>
    </xf>
  </cellXfs>
  <cellStyles count="52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 [0]" xfId="2" builtinId="6" hidden="1"/>
    <cellStyle name="Currency" xfId="3" builtinId="4" hidden="1"/>
    <cellStyle name="Currency [0]" xfId="4" builtinId="7" hidden="1"/>
    <cellStyle name="Explanatory Text" xfId="21" builtinId="53" hidden="1"/>
    <cellStyle name="Good" xfId="11" builtinId="26" hidden="1"/>
    <cellStyle name="Heading 1" xfId="7" builtinId="16" hidden="1"/>
    <cellStyle name="Heading 1" xfId="49" builtinId="16"/>
    <cellStyle name="Heading 1 3" xfId="47" xr:uid="{00000000-0005-0000-0000-000022000000}"/>
    <cellStyle name="Heading 2" xfId="8" builtinId="17" hidden="1"/>
    <cellStyle name="Heading 2" xfId="50" builtinId="17"/>
    <cellStyle name="Heading 3" xfId="9" builtinId="18" hidden="1"/>
    <cellStyle name="Heading 3" xfId="51" builtinId="18"/>
    <cellStyle name="Heading 4" xfId="10" builtinId="19" hidden="1"/>
    <cellStyle name="Input" xfId="14" builtinId="20" hidden="1"/>
    <cellStyle name="Linked Cell" xfId="17" builtinId="24" hidden="1"/>
    <cellStyle name="Neutral" xfId="13" builtinId="28" hidden="1"/>
    <cellStyle name="Normal" xfId="0" builtinId="0"/>
    <cellStyle name="Note" xfId="20" builtinId="10" hidden="1"/>
    <cellStyle name="Output" xfId="15" builtinId="21" hidden="1"/>
    <cellStyle name="Percent" xfId="5" builtinId="5" hidden="1"/>
    <cellStyle name="Title" xfId="6" builtinId="15" hidden="1"/>
    <cellStyle name="Total" xfId="22" builtinId="25" customBuiltin="1"/>
    <cellStyle name="Total 2" xfId="48" xr:uid="{00000000-0005-0000-0000-00002F000000}"/>
    <cellStyle name="Warning Text" xfId="19" builtinId="11" hidden="1"/>
  </cellStyles>
  <dxfs count="43"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z val="12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6" displayName="Table26" ref="A6:L12" totalsRowCount="1" headerRowDxfId="42" dataDxfId="40" totalsRowDxfId="38" headerRowBorderDxfId="41" tableBorderDxfId="39" totalsRowBorderDxfId="37" totalsRowCellStyle="Total">
  <tableColumns count="12">
    <tableColumn id="1" xr3:uid="{00000000-0010-0000-0000-000001000000}" name="County Name" totalsRowLabel="Statewide Total" dataDxfId="36" totalsRowDxfId="35"/>
    <tableColumn id="13" xr3:uid="{00000000-0010-0000-0000-00000D000000}" name="FI$Cal_x000a_Supplier_x000a_ID" dataDxfId="34" totalsRowDxfId="33"/>
    <tableColumn id="12" xr3:uid="{00000000-0010-0000-0000-00000C000000}" name="FI$Cal_x000a_Address_x000a_Sequence_x000a_ID" dataDxfId="32" totalsRowDxfId="31"/>
    <tableColumn id="2" xr3:uid="{550CE540-74B1-4BF5-99F8-A7467AE3B86D}" name="Full CDS Code" dataDxfId="30" totalsRowDxfId="29">
      <calculatedColumnFormula>Table26[[#This Row],[County
Code]]&amp;Table26[[#This Row],[District
Code]]&amp;Table26[[#This Row],[School
Code]]</calculatedColumnFormula>
    </tableColumn>
    <tableColumn id="3" xr3:uid="{00000000-0010-0000-0000-000003000000}" name="County_x000a_Code" dataDxfId="28" totalsRowDxfId="27"/>
    <tableColumn id="4" xr3:uid="{00000000-0010-0000-0000-000004000000}" name="District_x000a_Code" dataDxfId="26" totalsRowDxfId="25"/>
    <tableColumn id="5" xr3:uid="{00000000-0010-0000-0000-000005000000}" name="School_x000a_Code" dataDxfId="24" totalsRowDxfId="23"/>
    <tableColumn id="10" xr3:uid="{00000000-0010-0000-0000-00000A000000}" name="Direct_x000a_Funded_x000a_Charter School_x000a_Number" dataDxfId="22" totalsRowDxfId="21"/>
    <tableColumn id="14" xr3:uid="{00000000-0010-0000-0000-00000E000000}" name="Service_x000a_Location_x000a_Field" dataDxfId="20" totalsRowDxfId="19">
      <calculatedColumnFormula>Table26[[#This Row],[District
Code]]</calculatedColumnFormula>
    </tableColumn>
    <tableColumn id="7" xr3:uid="{00000000-0010-0000-0000-000007000000}" name="Local Educational Agency" dataDxfId="18" totalsRowDxfId="17"/>
    <tableColumn id="9" xr3:uid="{00000000-0010-0000-0000-000009000000}" name="_x000a_2021-22_x000a_Final_x000a_Allocation_x000a_Amount" totalsRowFunction="sum" dataDxfId="16" totalsRowDxfId="15" totalsRowCellStyle="Total"/>
    <tableColumn id="11" xr3:uid="{00000000-0010-0000-0000-00000B000000}" name="7th_x000a_Apportionment" totalsRowFunction="sum" dataDxfId="14" totalsRowDxfId="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, Part D, Subpart 2 for fiscal year 2021-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7" displayName="Table7" ref="A5:E11" totalsRowCount="1" headerRowDxfId="12" headerRowBorderDxfId="11" tableBorderDxfId="10" totalsRowCellStyle="Total">
  <tableColumns count="5">
    <tableColumn id="1" xr3:uid="{00000000-0010-0000-0100-000001000000}" name="County_x000a_Code" totalsRowLabel="Statewide Total" dataDxfId="9" totalsRowDxfId="8" totalsRowCellStyle="Total"/>
    <tableColumn id="2" xr3:uid="{00000000-0010-0000-0100-000002000000}" name="County_x000a_Treasurer" dataDxfId="7" totalsRowDxfId="6" totalsRowCellStyle="Total"/>
    <tableColumn id="3" xr3:uid="{00000000-0010-0000-0100-000003000000}" name="Invoice Number" dataDxfId="5" totalsRowDxfId="4" totalsRowCellStyle="Total"/>
    <tableColumn id="4" xr3:uid="{00000000-0010-0000-0100-000004000000}" name="County_x000a_Total" totalsRowFunction="sum" dataDxfId="3" totalsRowDxfId="2" totalsRowCellStyle="Total"/>
    <tableColumn id="5" xr3:uid="{6661BE29-F060-4FF8-B8B6-B948C98B313B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, Part D, Subpa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workbookViewId="0"/>
  </sheetViews>
  <sheetFormatPr defaultColWidth="9.140625" defaultRowHeight="15" x14ac:dyDescent="0.2"/>
  <cols>
    <col min="1" max="3" width="15.7109375" style="6" customWidth="1"/>
    <col min="4" max="4" width="18.5703125" style="6" bestFit="1" customWidth="1"/>
    <col min="5" max="9" width="15.7109375" style="8" customWidth="1"/>
    <col min="10" max="10" width="40.7109375" style="9" customWidth="1"/>
    <col min="11" max="11" width="15.7109375" style="10" customWidth="1"/>
    <col min="12" max="12" width="17.28515625" style="3" customWidth="1"/>
    <col min="13" max="16384" width="9.140625" style="3"/>
  </cols>
  <sheetData>
    <row r="1" spans="1:12" s="39" customFormat="1" ht="23.25" x14ac:dyDescent="0.35">
      <c r="A1" s="64" t="s">
        <v>52</v>
      </c>
      <c r="B1" s="37"/>
      <c r="C1" s="37"/>
      <c r="D1" s="37"/>
      <c r="E1" s="38"/>
      <c r="F1" s="38"/>
      <c r="G1" s="38"/>
      <c r="H1" s="38"/>
      <c r="I1" s="38"/>
      <c r="J1" s="38"/>
      <c r="K1" s="38"/>
    </row>
    <row r="2" spans="1:12" s="36" customFormat="1" ht="20.25" x14ac:dyDescent="0.3">
      <c r="A2" s="65" t="s">
        <v>0</v>
      </c>
      <c r="B2" s="34"/>
      <c r="C2" s="34"/>
      <c r="D2" s="34"/>
      <c r="E2" s="35"/>
      <c r="F2" s="35"/>
      <c r="G2" s="35"/>
      <c r="H2" s="35"/>
      <c r="I2" s="35"/>
      <c r="J2" s="35"/>
      <c r="K2" s="35"/>
    </row>
    <row r="3" spans="1:12" s="33" customFormat="1" ht="18" x14ac:dyDescent="0.25">
      <c r="A3" s="66" t="s">
        <v>1</v>
      </c>
      <c r="B3" s="1"/>
      <c r="C3" s="1"/>
      <c r="D3" s="1"/>
      <c r="E3" s="32"/>
      <c r="F3" s="32"/>
      <c r="G3" s="32"/>
      <c r="H3" s="32"/>
      <c r="I3" s="32"/>
      <c r="J3" s="32"/>
      <c r="K3" s="32"/>
    </row>
    <row r="4" spans="1:12" ht="18" x14ac:dyDescent="0.25">
      <c r="A4" s="51" t="s">
        <v>19</v>
      </c>
      <c r="B4" s="1"/>
      <c r="C4" s="1"/>
      <c r="D4" s="1"/>
      <c r="E4" s="2"/>
      <c r="F4" s="2"/>
      <c r="G4" s="2"/>
      <c r="H4" s="2"/>
      <c r="I4" s="2"/>
      <c r="J4" s="2"/>
      <c r="K4" s="2"/>
    </row>
    <row r="5" spans="1:12" ht="18" x14ac:dyDescent="0.2">
      <c r="A5" s="63" t="s">
        <v>64</v>
      </c>
      <c r="B5" s="1"/>
      <c r="C5" s="1"/>
      <c r="D5" s="1"/>
      <c r="E5" s="2"/>
      <c r="F5" s="2"/>
      <c r="G5" s="2"/>
      <c r="H5" s="2"/>
      <c r="I5" s="2"/>
      <c r="J5" s="2"/>
      <c r="K5" s="2"/>
    </row>
    <row r="6" spans="1:12" ht="79.5" thickBot="1" x14ac:dyDescent="0.3">
      <c r="A6" s="23" t="s">
        <v>20</v>
      </c>
      <c r="B6" s="24" t="s">
        <v>2</v>
      </c>
      <c r="C6" s="24" t="s">
        <v>3</v>
      </c>
      <c r="D6" s="24" t="s">
        <v>18</v>
      </c>
      <c r="E6" s="23" t="s">
        <v>4</v>
      </c>
      <c r="F6" s="23" t="s">
        <v>5</v>
      </c>
      <c r="G6" s="23" t="s">
        <v>6</v>
      </c>
      <c r="H6" s="23" t="s">
        <v>7</v>
      </c>
      <c r="I6" s="24" t="s">
        <v>8</v>
      </c>
      <c r="J6" s="23" t="s">
        <v>9</v>
      </c>
      <c r="K6" s="25" t="s">
        <v>39</v>
      </c>
      <c r="L6" s="24" t="s">
        <v>53</v>
      </c>
    </row>
    <row r="7" spans="1:12" ht="15.75" thickTop="1" x14ac:dyDescent="0.2">
      <c r="A7" s="29" t="s">
        <v>40</v>
      </c>
      <c r="B7" s="30" t="s">
        <v>50</v>
      </c>
      <c r="C7" s="30">
        <v>1</v>
      </c>
      <c r="D7" s="41" t="s">
        <v>41</v>
      </c>
      <c r="E7" s="6" t="s">
        <v>42</v>
      </c>
      <c r="F7" s="6" t="s">
        <v>43</v>
      </c>
      <c r="G7" s="6" t="s">
        <v>10</v>
      </c>
      <c r="H7" s="8" t="s">
        <v>11</v>
      </c>
      <c r="I7" s="6" t="s">
        <v>43</v>
      </c>
      <c r="J7" s="3" t="s">
        <v>44</v>
      </c>
      <c r="K7" s="10">
        <v>672900</v>
      </c>
      <c r="L7" s="10">
        <v>52290</v>
      </c>
    </row>
    <row r="8" spans="1:12" x14ac:dyDescent="0.2">
      <c r="A8" s="4" t="s">
        <v>21</v>
      </c>
      <c r="B8" s="12" t="s">
        <v>33</v>
      </c>
      <c r="C8" s="12">
        <v>1</v>
      </c>
      <c r="D8" s="40" t="s">
        <v>30</v>
      </c>
      <c r="E8" s="6" t="s">
        <v>31</v>
      </c>
      <c r="F8" s="6" t="s">
        <v>32</v>
      </c>
      <c r="G8" s="8" t="s">
        <v>10</v>
      </c>
      <c r="H8" s="8" t="s">
        <v>11</v>
      </c>
      <c r="I8" s="6" t="s">
        <v>32</v>
      </c>
      <c r="J8" s="3" t="s">
        <v>36</v>
      </c>
      <c r="K8" s="10">
        <v>3713189</v>
      </c>
      <c r="L8" s="10">
        <v>794163</v>
      </c>
    </row>
    <row r="9" spans="1:12" x14ac:dyDescent="0.2">
      <c r="A9" s="4" t="s">
        <v>45</v>
      </c>
      <c r="B9" s="12" t="s">
        <v>51</v>
      </c>
      <c r="C9" s="12">
        <v>4</v>
      </c>
      <c r="D9" s="42" t="s">
        <v>46</v>
      </c>
      <c r="E9" s="6" t="s">
        <v>47</v>
      </c>
      <c r="F9" s="6" t="s">
        <v>48</v>
      </c>
      <c r="G9" s="8" t="s">
        <v>10</v>
      </c>
      <c r="H9" s="8" t="s">
        <v>11</v>
      </c>
      <c r="I9" s="6" t="s">
        <v>48</v>
      </c>
      <c r="J9" s="28" t="s">
        <v>49</v>
      </c>
      <c r="K9" s="10">
        <v>159049</v>
      </c>
      <c r="L9" s="10">
        <v>18394</v>
      </c>
    </row>
    <row r="10" spans="1:12" x14ac:dyDescent="0.2">
      <c r="A10" s="4" t="s">
        <v>22</v>
      </c>
      <c r="B10" s="12" t="s">
        <v>34</v>
      </c>
      <c r="C10" s="12">
        <v>3</v>
      </c>
      <c r="D10" s="40" t="s">
        <v>24</v>
      </c>
      <c r="E10" s="6" t="s">
        <v>25</v>
      </c>
      <c r="F10" s="6" t="s">
        <v>26</v>
      </c>
      <c r="G10" s="8" t="s">
        <v>10</v>
      </c>
      <c r="H10" s="8" t="s">
        <v>11</v>
      </c>
      <c r="I10" s="6" t="s">
        <v>26</v>
      </c>
      <c r="J10" s="3" t="s">
        <v>37</v>
      </c>
      <c r="K10" s="10">
        <v>171284</v>
      </c>
      <c r="L10" s="10">
        <v>2247</v>
      </c>
    </row>
    <row r="11" spans="1:12" x14ac:dyDescent="0.2">
      <c r="A11" s="4" t="s">
        <v>23</v>
      </c>
      <c r="B11" s="12" t="s">
        <v>35</v>
      </c>
      <c r="C11" s="12">
        <v>1</v>
      </c>
      <c r="D11" s="41" t="s">
        <v>27</v>
      </c>
      <c r="E11" s="6" t="s">
        <v>28</v>
      </c>
      <c r="F11" s="6" t="s">
        <v>29</v>
      </c>
      <c r="G11" s="6" t="s">
        <v>10</v>
      </c>
      <c r="H11" s="8" t="s">
        <v>11</v>
      </c>
      <c r="I11" s="6" t="s">
        <v>29</v>
      </c>
      <c r="J11" s="3" t="s">
        <v>38</v>
      </c>
      <c r="K11" s="10">
        <v>97876</v>
      </c>
      <c r="L11" s="10">
        <v>32304</v>
      </c>
    </row>
    <row r="12" spans="1:12" ht="15.75" x14ac:dyDescent="0.25">
      <c r="A12" s="11" t="s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52">
        <f>SUBTOTAL(109,Table26[
2021-22
Final
Allocation
Amount])</f>
        <v>4814298</v>
      </c>
      <c r="L12" s="11">
        <f>SUBTOTAL(109,Table26[7th
Apportionment])</f>
        <v>899398</v>
      </c>
    </row>
    <row r="13" spans="1:12" x14ac:dyDescent="0.2">
      <c r="A13" s="7" t="s">
        <v>13</v>
      </c>
      <c r="B13" s="7"/>
      <c r="C13" s="7"/>
      <c r="D13" s="7"/>
    </row>
    <row r="14" spans="1:12" x14ac:dyDescent="0.2">
      <c r="A14" s="7" t="s">
        <v>14</v>
      </c>
      <c r="B14" s="7"/>
      <c r="C14" s="7"/>
      <c r="D14" s="7"/>
    </row>
    <row r="15" spans="1:12" x14ac:dyDescent="0.2">
      <c r="A15" s="5" t="s">
        <v>57</v>
      </c>
      <c r="B15" s="5"/>
      <c r="C15" s="5"/>
      <c r="D15" s="5"/>
    </row>
  </sheetData>
  <pageMargins left="0.7" right="0.7" top="0.75" bottom="0.75" header="0.3" footer="0.3"/>
  <pageSetup scale="62" fitToHeight="0" orientation="landscape" r:id="rId1"/>
  <headerFooter>
    <oddFooter>&amp;C&amp;"Arial,Regular"&amp;12&amp;P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"/>
  <sheetViews>
    <sheetView zoomScaleNormal="100" workbookViewId="0"/>
  </sheetViews>
  <sheetFormatPr defaultRowHeight="15" x14ac:dyDescent="0.25"/>
  <cols>
    <col min="1" max="1" width="15.7109375" style="17" customWidth="1"/>
    <col min="2" max="2" width="15.7109375" style="49" customWidth="1"/>
    <col min="3" max="3" width="40.7109375" customWidth="1"/>
    <col min="4" max="4" width="15.7109375" style="16" customWidth="1"/>
    <col min="5" max="5" width="11.7109375" customWidth="1"/>
  </cols>
  <sheetData>
    <row r="1" spans="1:8" s="46" customFormat="1" ht="23.25" x14ac:dyDescent="0.35">
      <c r="A1" s="60" t="s">
        <v>54</v>
      </c>
      <c r="B1" s="48"/>
      <c r="C1" s="44"/>
      <c r="D1" s="45"/>
    </row>
    <row r="2" spans="1:8" s="43" customFormat="1" ht="21" x14ac:dyDescent="0.35">
      <c r="A2" s="61" t="s">
        <v>55</v>
      </c>
      <c r="B2"/>
      <c r="C2"/>
      <c r="D2"/>
      <c r="E2"/>
      <c r="F2"/>
      <c r="G2"/>
      <c r="H2"/>
    </row>
    <row r="3" spans="1:8" s="56" customFormat="1" ht="18.75" x14ac:dyDescent="0.3">
      <c r="A3" s="62" t="s">
        <v>1</v>
      </c>
      <c r="B3" s="53"/>
      <c r="C3" s="54"/>
      <c r="D3" s="55"/>
    </row>
    <row r="4" spans="1:8" ht="15.75" x14ac:dyDescent="0.25">
      <c r="A4" s="22" t="s">
        <v>19</v>
      </c>
      <c r="C4" s="13"/>
      <c r="D4" s="14"/>
    </row>
    <row r="5" spans="1:8" s="15" customFormat="1" ht="31.5" x14ac:dyDescent="0.25">
      <c r="A5" s="26" t="s">
        <v>4</v>
      </c>
      <c r="B5" s="26" t="s">
        <v>15</v>
      </c>
      <c r="C5" s="26" t="s">
        <v>16</v>
      </c>
      <c r="D5" s="27" t="s">
        <v>17</v>
      </c>
      <c r="E5" s="59" t="s">
        <v>63</v>
      </c>
    </row>
    <row r="6" spans="1:8" ht="15.75" x14ac:dyDescent="0.25">
      <c r="A6" s="19" t="s">
        <v>42</v>
      </c>
      <c r="B6" s="50" t="s">
        <v>40</v>
      </c>
      <c r="C6" s="57" t="s">
        <v>56</v>
      </c>
      <c r="D6" s="20">
        <v>52290</v>
      </c>
      <c r="E6" s="67" t="s">
        <v>58</v>
      </c>
    </row>
    <row r="7" spans="1:8" ht="15.75" x14ac:dyDescent="0.25">
      <c r="A7" s="19" t="s">
        <v>31</v>
      </c>
      <c r="B7" s="50" t="s">
        <v>21</v>
      </c>
      <c r="C7" s="57" t="s">
        <v>56</v>
      </c>
      <c r="D7" s="20">
        <v>794163</v>
      </c>
      <c r="E7" s="67" t="s">
        <v>59</v>
      </c>
    </row>
    <row r="8" spans="1:8" ht="15.75" x14ac:dyDescent="0.25">
      <c r="A8" s="19" t="s">
        <v>47</v>
      </c>
      <c r="B8" s="50" t="s">
        <v>45</v>
      </c>
      <c r="C8" s="57" t="s">
        <v>56</v>
      </c>
      <c r="D8" s="20">
        <v>18394</v>
      </c>
      <c r="E8" s="67" t="s">
        <v>60</v>
      </c>
    </row>
    <row r="9" spans="1:8" ht="15.75" x14ac:dyDescent="0.25">
      <c r="A9" s="19" t="s">
        <v>25</v>
      </c>
      <c r="B9" s="50" t="s">
        <v>22</v>
      </c>
      <c r="C9" s="31" t="s">
        <v>56</v>
      </c>
      <c r="D9" s="20">
        <v>2247</v>
      </c>
      <c r="E9" s="67" t="s">
        <v>61</v>
      </c>
    </row>
    <row r="10" spans="1:8" ht="15.75" x14ac:dyDescent="0.25">
      <c r="A10" s="19" t="s">
        <v>28</v>
      </c>
      <c r="B10" s="50" t="s">
        <v>23</v>
      </c>
      <c r="C10" s="31" t="s">
        <v>56</v>
      </c>
      <c r="D10" s="20">
        <v>32304</v>
      </c>
      <c r="E10" s="67" t="s">
        <v>62</v>
      </c>
    </row>
    <row r="11" spans="1:8" ht="15.75" x14ac:dyDescent="0.25">
      <c r="A11" s="18" t="s">
        <v>12</v>
      </c>
      <c r="B11" s="18"/>
      <c r="C11" s="18"/>
      <c r="D11" s="47">
        <f>SUBTOTAL(109,Table7[County
Total])</f>
        <v>899398</v>
      </c>
      <c r="E11" s="58"/>
    </row>
    <row r="12" spans="1:8" ht="15.75" x14ac:dyDescent="0.25">
      <c r="A12" s="21" t="s">
        <v>13</v>
      </c>
    </row>
    <row r="13" spans="1:8" ht="15.75" x14ac:dyDescent="0.25">
      <c r="A13" s="21" t="s">
        <v>14</v>
      </c>
    </row>
    <row r="14" spans="1:8" ht="15.75" x14ac:dyDescent="0.25">
      <c r="A14" s="5" t="s">
        <v>57</v>
      </c>
    </row>
  </sheetData>
  <printOptions horizontalCentered="1"/>
  <pageMargins left="0.7" right="0.7" top="0.75" bottom="0.75" header="0.3" footer="0.3"/>
  <pageSetup scale="7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2021-22 Title I Pt D 7th - LEA</vt:lpstr>
      <vt:lpstr>2021-22 Title I Pt D 7th - Cty</vt:lpstr>
      <vt:lpstr>'2021-22 Title I Pt D 7th - Cty'!Print_Titles</vt:lpstr>
      <vt:lpstr>'2021-22 Title I Pt D 7th - LEA'!Print_Titles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Recip7-21: Title I, Part D (CA Dept of Education)</dc:title>
  <dc:subject>Title I, Part D, Subpart 2 program seventh apportionment schedule for fiscal year 2021-22.</dc:subject>
  <dc:creator/>
  <cp:keywords/>
  <dc:description/>
  <cp:lastModifiedBy/>
  <cp:revision>1</cp:revision>
  <dcterms:created xsi:type="dcterms:W3CDTF">2024-12-30T18:45:46Z</dcterms:created>
  <dcterms:modified xsi:type="dcterms:W3CDTF">2024-12-30T18:45:59Z</dcterms:modified>
  <cp:category/>
  <cp:contentStatus/>
</cp:coreProperties>
</file>