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0" documentId="13_ncr:1_{528194E2-E5BE-4A7C-9FB4-D144EBE00A6E}" xr6:coauthVersionLast="47" xr6:coauthVersionMax="47" xr10:uidLastSave="{00000000-0000-0000-0000-000000000000}"/>
  <bookViews>
    <workbookView xWindow="-57720" yWindow="-120" windowWidth="29040" windowHeight="16440" xr2:uid="{9136E753-3FF6-4A46-B343-028E0D93C031}"/>
  </bookViews>
  <sheets>
    <sheet name="2023-24 Title I, Part D Alloc" sheetId="1" r:id="rId1"/>
  </sheets>
  <definedNames>
    <definedName name="_1_2005_06_RE_CERTIFICATIO" localSheetId="0">#REF!</definedName>
    <definedName name="_1_2005_06_RE_CERTIFICATIO">#REF!</definedName>
    <definedName name="_17_18_Public_Imm_Counts_by_District_w_removals" localSheetId="0">#REF!</definedName>
    <definedName name="_17_18_Public_Imm_Counts_by_District_w_removals">#REF!</definedName>
    <definedName name="_1718_EL_Counts___district_level" localSheetId="0">#REF!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'2023-24 Title I, Part D Alloc'!$C$11:$M$73</definedName>
    <definedName name="aaaaaaaaaaaaa" localSheetId="0">#REF!</definedName>
    <definedName name="aaaaaaaaaaaaa">#REF!</definedName>
    <definedName name="aasddsdccfsdfsd" localSheetId="0">#REF!</definedName>
    <definedName name="aasddsdccfsdfsd">#REF!</definedName>
    <definedName name="adsadfsafdsdddddddddddddddddddddddddddddddddddddddddddddddddddddddddddddddd" localSheetId="0">#REF!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ar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#REF!</definedName>
    <definedName name="Nebraska">#REF!</definedName>
    <definedName name="Nevada">#REF!</definedName>
    <definedName name="New_Hampshire">#REF!</definedName>
    <definedName name="New_Jersey">#REF!</definedName>
    <definedName name="New_Mexico">#REF!</definedName>
    <definedName name="New_York">#REF!</definedName>
    <definedName name="nn">#REF!</definedName>
    <definedName name="nnnnnnnnnnnnnnnnnnnnnnmmmmmmmmmmmmmmmmmmmmmmmbbbbbbbbbbbbbbbbbbbbbb">#REF!</definedName>
    <definedName name="NO">#REF!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'2023-24 Title I, Part D Alloc'!$3:$11</definedName>
    <definedName name="PriorDPLCFF" localSheetId="0">#REF!</definedName>
    <definedName name="PriorDPLCFF">#REF!</definedName>
    <definedName name="private_els_served_1718" localSheetId="0">#REF!</definedName>
    <definedName name="private_els_served_1718">#REF!</definedName>
    <definedName name="Puerto_Rico" localSheetId="0">#REF!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0" i="1" l="1"/>
  <c r="Z30" i="1" s="1"/>
  <c r="Y68" i="1"/>
  <c r="Z68" i="1" s="1"/>
  <c r="Y69" i="1"/>
  <c r="Z69" i="1" s="1"/>
  <c r="Y34" i="1"/>
  <c r="Z34" i="1" s="1"/>
  <c r="Y35" i="1"/>
  <c r="Z35" i="1" s="1"/>
  <c r="Y36" i="1"/>
  <c r="Z36" i="1" s="1"/>
  <c r="Y37" i="1"/>
  <c r="Z37" i="1" s="1"/>
  <c r="Y38" i="1"/>
  <c r="Z38" i="1" s="1"/>
  <c r="Y39" i="1"/>
  <c r="Z39" i="1" s="1"/>
  <c r="Y40" i="1"/>
  <c r="Z40" i="1" s="1"/>
  <c r="Y41" i="1"/>
  <c r="Z41" i="1" s="1"/>
  <c r="Y42" i="1"/>
  <c r="Z42" i="1" s="1"/>
  <c r="Y43" i="1"/>
  <c r="Z43" i="1" s="1"/>
  <c r="Y44" i="1"/>
  <c r="Z44" i="1" s="1"/>
  <c r="Y45" i="1"/>
  <c r="Z45" i="1" s="1"/>
  <c r="Y46" i="1"/>
  <c r="Z46" i="1" s="1"/>
  <c r="Y47" i="1"/>
  <c r="Z47" i="1" s="1"/>
  <c r="Y48" i="1"/>
  <c r="Z48" i="1" s="1"/>
  <c r="Y13" i="1" l="1"/>
  <c r="Z13" i="1" s="1"/>
  <c r="Y14" i="1"/>
  <c r="Z14" i="1" s="1"/>
  <c r="Y15" i="1"/>
  <c r="Z15" i="1" s="1"/>
  <c r="Y16" i="1"/>
  <c r="Z16" i="1" s="1"/>
  <c r="Y17" i="1"/>
  <c r="Z17" i="1" s="1"/>
  <c r="Y18" i="1"/>
  <c r="Z18" i="1" s="1"/>
  <c r="Y19" i="1"/>
  <c r="Z19" i="1" s="1"/>
  <c r="Y20" i="1"/>
  <c r="Z20" i="1" s="1"/>
  <c r="Y21" i="1"/>
  <c r="Z21" i="1" s="1"/>
  <c r="Y22" i="1"/>
  <c r="Z22" i="1" s="1"/>
  <c r="Y23" i="1"/>
  <c r="Z23" i="1" s="1"/>
  <c r="Y24" i="1"/>
  <c r="Z24" i="1" s="1"/>
  <c r="Y25" i="1"/>
  <c r="Z25" i="1" s="1"/>
  <c r="Y26" i="1"/>
  <c r="Z26" i="1" s="1"/>
  <c r="Y27" i="1"/>
  <c r="Z27" i="1" s="1"/>
  <c r="Y28" i="1"/>
  <c r="Z28" i="1" s="1"/>
  <c r="Y29" i="1"/>
  <c r="Z29" i="1" s="1"/>
  <c r="Y31" i="1"/>
  <c r="Z31" i="1" s="1"/>
  <c r="Y32" i="1"/>
  <c r="Z32" i="1" s="1"/>
  <c r="Y33" i="1"/>
  <c r="Z33" i="1" s="1"/>
  <c r="Y49" i="1"/>
  <c r="Z49" i="1" s="1"/>
  <c r="Y50" i="1"/>
  <c r="Z50" i="1" s="1"/>
  <c r="Y51" i="1"/>
  <c r="Z51" i="1" s="1"/>
  <c r="Y52" i="1"/>
  <c r="Z52" i="1" s="1"/>
  <c r="Y53" i="1"/>
  <c r="Z53" i="1" s="1"/>
  <c r="Y54" i="1"/>
  <c r="Z54" i="1" s="1"/>
  <c r="Y55" i="1"/>
  <c r="Z55" i="1" s="1"/>
  <c r="Y56" i="1"/>
  <c r="Z56" i="1" s="1"/>
  <c r="Y57" i="1"/>
  <c r="Z57" i="1" s="1"/>
  <c r="Y58" i="1"/>
  <c r="Z58" i="1" s="1"/>
  <c r="Y59" i="1"/>
  <c r="Z59" i="1" s="1"/>
  <c r="Y60" i="1"/>
  <c r="Z60" i="1" s="1"/>
  <c r="Y61" i="1"/>
  <c r="Z61" i="1" s="1"/>
  <c r="Y62" i="1"/>
  <c r="Z62" i="1" s="1"/>
  <c r="Y63" i="1"/>
  <c r="Z63" i="1" s="1"/>
  <c r="Y64" i="1"/>
  <c r="Z64" i="1" s="1"/>
  <c r="Y65" i="1"/>
  <c r="Z65" i="1" s="1"/>
  <c r="Y66" i="1"/>
  <c r="Z66" i="1" s="1"/>
  <c r="Y67" i="1"/>
  <c r="Z67" i="1" s="1"/>
  <c r="Y12" i="1"/>
  <c r="Z12" i="1" s="1"/>
</calcChain>
</file>

<file path=xl/sharedStrings.xml><?xml version="1.0" encoding="utf-8"?>
<sst xmlns="http://schemas.openxmlformats.org/spreadsheetml/2006/main" count="871" uniqueCount="349">
  <si>
    <t xml:space="preserve">Title I, Part D, Subpart 2 </t>
  </si>
  <si>
    <t>Prevention and Intervention Programs for Children and Youth Who Are Neglected, Delinquent, or At-Risk</t>
  </si>
  <si>
    <t>Every Student Succeeds Act</t>
  </si>
  <si>
    <t>Fiscal Year 2023–24</t>
  </si>
  <si>
    <t>The final allocation includes reductions for LEAs that failed to meet the federal maintenance of effort requirement applicable to 2023–24 funding and did not receive an approved federal waiver, pursuant to Section 8521 of the Elementary and Secondary Education Act of 1965, as amended by the ESSA.</t>
  </si>
  <si>
    <t>https://www.cde.ca.gov/fg/fo/r14/title1pd23apptoverview.asp</t>
  </si>
  <si>
    <t>CDS: County District School; COE: County Office of Education</t>
  </si>
  <si>
    <t>County Name</t>
  </si>
  <si>
    <t>Full CDS Code</t>
  </si>
  <si>
    <t>County 
Code</t>
  </si>
  <si>
    <t>District 
Code</t>
  </si>
  <si>
    <t>School 
Code</t>
  </si>
  <si>
    <t>Service Location Field</t>
  </si>
  <si>
    <t>Local Educational Agency</t>
  </si>
  <si>
    <t>LEA Type</t>
  </si>
  <si>
    <t>CARS
Application
for Funding
3/31/24</t>
  </si>
  <si>
    <t>LCAP Federal Addendum
3/31/24</t>
  </si>
  <si>
    <t>2023‒24
Final
Allocation
Amount</t>
  </si>
  <si>
    <t>1st Apportionment</t>
  </si>
  <si>
    <t>2nd Apportionment</t>
  </si>
  <si>
    <t>3rd Apportionment</t>
  </si>
  <si>
    <t>4th Apportionment</t>
  </si>
  <si>
    <t>5th Apportionment</t>
  </si>
  <si>
    <t>Total Paid</t>
  </si>
  <si>
    <t>Balance Remaining</t>
  </si>
  <si>
    <t>Alameda</t>
  </si>
  <si>
    <t>01100170000000</t>
  </si>
  <si>
    <t>01</t>
  </si>
  <si>
    <t>10017</t>
  </si>
  <si>
    <t>0000000</t>
  </si>
  <si>
    <t>Alameda County Office of Education</t>
  </si>
  <si>
    <t>COE</t>
  </si>
  <si>
    <t>Yes</t>
  </si>
  <si>
    <t>Butte</t>
  </si>
  <si>
    <t>04100410000000</t>
  </si>
  <si>
    <t>04</t>
  </si>
  <si>
    <t>10041</t>
  </si>
  <si>
    <t>Butte County Office of Education</t>
  </si>
  <si>
    <t>Contra Costa</t>
  </si>
  <si>
    <t>07100740000000</t>
  </si>
  <si>
    <t>07</t>
  </si>
  <si>
    <t>10074</t>
  </si>
  <si>
    <t>Contra Costa County Office of Education</t>
  </si>
  <si>
    <t>Del Norte</t>
  </si>
  <si>
    <t>08100820000000</t>
  </si>
  <si>
    <t>08</t>
  </si>
  <si>
    <t>10082</t>
  </si>
  <si>
    <t>Del Norte County Office of Education</t>
  </si>
  <si>
    <t>El Dorado</t>
  </si>
  <si>
    <t>09100900000000</t>
  </si>
  <si>
    <t>09</t>
  </si>
  <si>
    <t>10090</t>
  </si>
  <si>
    <t>El Dorado County Office of Education</t>
  </si>
  <si>
    <t>Fresno</t>
  </si>
  <si>
    <t>10101080000000</t>
  </si>
  <si>
    <t>10</t>
  </si>
  <si>
    <t>10108</t>
  </si>
  <si>
    <t>Fresno County Office of Education</t>
  </si>
  <si>
    <t>Humboldt</t>
  </si>
  <si>
    <t>12101240000000</t>
  </si>
  <si>
    <t>12</t>
  </si>
  <si>
    <t>10124</t>
  </si>
  <si>
    <t>Humboldt County Office of Education</t>
  </si>
  <si>
    <t>Imperial</t>
  </si>
  <si>
    <t>13101320000000</t>
  </si>
  <si>
    <t>13</t>
  </si>
  <si>
    <t>10132</t>
  </si>
  <si>
    <t>Imperial County Office of Education</t>
  </si>
  <si>
    <t>Kern</t>
  </si>
  <si>
    <t>15101570000000</t>
  </si>
  <si>
    <t>15</t>
  </si>
  <si>
    <t>10157</t>
  </si>
  <si>
    <t>Kern County Office of Education</t>
  </si>
  <si>
    <t>Kings</t>
  </si>
  <si>
    <t>16101650000000</t>
  </si>
  <si>
    <t>16</t>
  </si>
  <si>
    <t>10165</t>
  </si>
  <si>
    <t>Kings County Office of Education</t>
  </si>
  <si>
    <t>Los Angeles</t>
  </si>
  <si>
    <t>19101990000000</t>
  </si>
  <si>
    <t>19</t>
  </si>
  <si>
    <t>10199</t>
  </si>
  <si>
    <t>Los Angeles County Office of Education</t>
  </si>
  <si>
    <t>Madera</t>
  </si>
  <si>
    <t>20102070000000</t>
  </si>
  <si>
    <t>20</t>
  </si>
  <si>
    <t>10207</t>
  </si>
  <si>
    <t>Madera County Superintendent of Schools</t>
  </si>
  <si>
    <t>Marin</t>
  </si>
  <si>
    <t>21102150000000</t>
  </si>
  <si>
    <t>21</t>
  </si>
  <si>
    <t>10215</t>
  </si>
  <si>
    <t>Marin County Office of Education</t>
  </si>
  <si>
    <t>Mendocino</t>
  </si>
  <si>
    <t>23102310000000</t>
  </si>
  <si>
    <t>23</t>
  </si>
  <si>
    <t>10231</t>
  </si>
  <si>
    <t>Mendocino County Office of Education</t>
  </si>
  <si>
    <t>Merced</t>
  </si>
  <si>
    <t>24102490000000</t>
  </si>
  <si>
    <t>24</t>
  </si>
  <si>
    <t>10249</t>
  </si>
  <si>
    <t>Merced County Office of Education</t>
  </si>
  <si>
    <t>Monterey</t>
  </si>
  <si>
    <t>27102720000000</t>
  </si>
  <si>
    <t>27</t>
  </si>
  <si>
    <t>10272</t>
  </si>
  <si>
    <t>Monterey County Office of Education</t>
  </si>
  <si>
    <t>Napa</t>
  </si>
  <si>
    <t>28102800000000</t>
  </si>
  <si>
    <t>28</t>
  </si>
  <si>
    <t>10280</t>
  </si>
  <si>
    <t>Napa County Office of Education</t>
  </si>
  <si>
    <t>Orange</t>
  </si>
  <si>
    <t>30103060000000</t>
  </si>
  <si>
    <t>30</t>
  </si>
  <si>
    <t>10306</t>
  </si>
  <si>
    <t>Orange County Department of Education</t>
  </si>
  <si>
    <t>Placer</t>
  </si>
  <si>
    <t>31103140000000</t>
  </si>
  <si>
    <t>31</t>
  </si>
  <si>
    <t>10314</t>
  </si>
  <si>
    <t>Placer County Office of Education</t>
  </si>
  <si>
    <t>Riverside</t>
  </si>
  <si>
    <t>33103300000000</t>
  </si>
  <si>
    <t>33</t>
  </si>
  <si>
    <t>10330</t>
  </si>
  <si>
    <t>Riverside County Office of Education</t>
  </si>
  <si>
    <t>Sacramento</t>
  </si>
  <si>
    <t>34103480000000</t>
  </si>
  <si>
    <t>34</t>
  </si>
  <si>
    <t>10348</t>
  </si>
  <si>
    <t>Sacramento County Office of Education</t>
  </si>
  <si>
    <t>San Benito</t>
  </si>
  <si>
    <t>35103550000000</t>
  </si>
  <si>
    <t>35</t>
  </si>
  <si>
    <t>10355</t>
  </si>
  <si>
    <t>San Benito County Office of Education</t>
  </si>
  <si>
    <t>San Bernardino</t>
  </si>
  <si>
    <t>36103630000000</t>
  </si>
  <si>
    <t>36</t>
  </si>
  <si>
    <t>10363</t>
  </si>
  <si>
    <t>San Bernardino County Office of Education</t>
  </si>
  <si>
    <t>San Diego</t>
  </si>
  <si>
    <t>37103710000000</t>
  </si>
  <si>
    <t>37</t>
  </si>
  <si>
    <t>10371</t>
  </si>
  <si>
    <t>San Diego County Office of Education</t>
  </si>
  <si>
    <t>San Francisco</t>
  </si>
  <si>
    <t>38103890000000</t>
  </si>
  <si>
    <t>38</t>
  </si>
  <si>
    <t>10389</t>
  </si>
  <si>
    <t>San Francisco County Office of Education</t>
  </si>
  <si>
    <t>San Joaquin</t>
  </si>
  <si>
    <t>39103970000000</t>
  </si>
  <si>
    <t>39</t>
  </si>
  <si>
    <t>10397</t>
  </si>
  <si>
    <t>San Joaquin County Office of Education</t>
  </si>
  <si>
    <t>San Luis Obispo</t>
  </si>
  <si>
    <t>40104050000000</t>
  </si>
  <si>
    <t>40</t>
  </si>
  <si>
    <t>10405</t>
  </si>
  <si>
    <t>San Luis Obispo County Office of Education</t>
  </si>
  <si>
    <t>San Mateo</t>
  </si>
  <si>
    <t>41104130000000</t>
  </si>
  <si>
    <t>41</t>
  </si>
  <si>
    <t>10413</t>
  </si>
  <si>
    <t>San Mateo County Office of Education</t>
  </si>
  <si>
    <t>Santa Barbara</t>
  </si>
  <si>
    <t>42104210000000</t>
  </si>
  <si>
    <t>42</t>
  </si>
  <si>
    <t>10421</t>
  </si>
  <si>
    <t>Santa Barbara County Office of Education</t>
  </si>
  <si>
    <t>Santa Clara</t>
  </si>
  <si>
    <t>43104390000000</t>
  </si>
  <si>
    <t>43</t>
  </si>
  <si>
    <t>10439</t>
  </si>
  <si>
    <t>Santa Clara County Office of Education</t>
  </si>
  <si>
    <t>Santa Cruz</t>
  </si>
  <si>
    <t>44104470000000</t>
  </si>
  <si>
    <t>44</t>
  </si>
  <si>
    <t>10447</t>
  </si>
  <si>
    <t>Santa Cruz County Office of Education</t>
  </si>
  <si>
    <t>Shasta</t>
  </si>
  <si>
    <t>45104540000000</t>
  </si>
  <si>
    <t>45</t>
  </si>
  <si>
    <t>10454</t>
  </si>
  <si>
    <t>Shasta County Office of Education</t>
  </si>
  <si>
    <t>Solano</t>
  </si>
  <si>
    <t>48104880000000</t>
  </si>
  <si>
    <t>48</t>
  </si>
  <si>
    <t>10488</t>
  </si>
  <si>
    <t>Solano County Office of Education</t>
  </si>
  <si>
    <t>Sonoma</t>
  </si>
  <si>
    <t>49104960000000</t>
  </si>
  <si>
    <t>49</t>
  </si>
  <si>
    <t>10496</t>
  </si>
  <si>
    <t>Sonoma County Office of Education</t>
  </si>
  <si>
    <t>Stanislaus</t>
  </si>
  <si>
    <t>50105040000000</t>
  </si>
  <si>
    <t>50</t>
  </si>
  <si>
    <t>10504</t>
  </si>
  <si>
    <t>Stanislaus County Office of Education</t>
  </si>
  <si>
    <t>Tehama</t>
  </si>
  <si>
    <t>52105200000000</t>
  </si>
  <si>
    <t>52</t>
  </si>
  <si>
    <t>10520</t>
  </si>
  <si>
    <t>Tehama County Department of Education</t>
  </si>
  <si>
    <t>Tulare</t>
  </si>
  <si>
    <t>54105460000000</t>
  </si>
  <si>
    <t>54</t>
  </si>
  <si>
    <t>10546</t>
  </si>
  <si>
    <t>Tulare County Office of Education</t>
  </si>
  <si>
    <t>Tuolumne</t>
  </si>
  <si>
    <t>55105530000000</t>
  </si>
  <si>
    <t>55</t>
  </si>
  <si>
    <t>10553</t>
  </si>
  <si>
    <t>Tuolumne County Superintendent of Schools</t>
  </si>
  <si>
    <t>Ventura</t>
  </si>
  <si>
    <t>56105610000000</t>
  </si>
  <si>
    <t>56</t>
  </si>
  <si>
    <t>10561</t>
  </si>
  <si>
    <t>Ventura County Office of Education</t>
  </si>
  <si>
    <t>Yolo</t>
  </si>
  <si>
    <t>57105790000000</t>
  </si>
  <si>
    <t>57</t>
  </si>
  <si>
    <t>10579</t>
  </si>
  <si>
    <t>Yolo County Office of Education</t>
  </si>
  <si>
    <t>Yuba</t>
  </si>
  <si>
    <t>58105870000000</t>
  </si>
  <si>
    <t>58</t>
  </si>
  <si>
    <t>10587</t>
  </si>
  <si>
    <t>Yuba County Office of Education</t>
  </si>
  <si>
    <t>Statewide Total</t>
  </si>
  <si>
    <t>California Department of Education</t>
  </si>
  <si>
    <t>School Fiscal Services Division</t>
  </si>
  <si>
    <t xml:space="preserve"> </t>
  </si>
  <si>
    <t>6th Apportionment</t>
  </si>
  <si>
    <t>Invoices</t>
  </si>
  <si>
    <t>N/A</t>
  </si>
  <si>
    <t>Direct
Funded
Charter School
Number</t>
  </si>
  <si>
    <t>7th Apportionment</t>
  </si>
  <si>
    <t>Schedule of the Final Allocation</t>
  </si>
  <si>
    <t>The final allocation amounts are posted for local educational agencies (LEAs) with a submitted Local Control and Accountability Plan (LCAP) Federal Addendum and a certified Consolidated Application and Reporting System (CARS) Application for Funding as of March 31, 2024.</t>
  </si>
  <si>
    <t>Alpine</t>
  </si>
  <si>
    <t>02100250000000</t>
  </si>
  <si>
    <t>02</t>
  </si>
  <si>
    <t>10025</t>
  </si>
  <si>
    <t>Alpine County Office of Education</t>
  </si>
  <si>
    <t>Not Filed</t>
  </si>
  <si>
    <t>$0</t>
  </si>
  <si>
    <t>Amador</t>
  </si>
  <si>
    <t>03100330000000</t>
  </si>
  <si>
    <t>03</t>
  </si>
  <si>
    <t>10033</t>
  </si>
  <si>
    <t>Amador County Office of Education</t>
  </si>
  <si>
    <t>Calaveras</t>
  </si>
  <si>
    <t>05100580000000</t>
  </si>
  <si>
    <t>05</t>
  </si>
  <si>
    <t>10058</t>
  </si>
  <si>
    <t>Calaveras County Office of Education</t>
  </si>
  <si>
    <t>Colusa</t>
  </si>
  <si>
    <t>06100660000000</t>
  </si>
  <si>
    <t>06</t>
  </si>
  <si>
    <t>10066</t>
  </si>
  <si>
    <t>Colusa County Office of Education</t>
  </si>
  <si>
    <t>Glenn</t>
  </si>
  <si>
    <t>11101160000000</t>
  </si>
  <si>
    <t>11</t>
  </si>
  <si>
    <t>10116</t>
  </si>
  <si>
    <t>Glenn County Office of Education</t>
  </si>
  <si>
    <t>Inyo</t>
  </si>
  <si>
    <t>14101400000000</t>
  </si>
  <si>
    <t>14</t>
  </si>
  <si>
    <t>10140</t>
  </si>
  <si>
    <t>Inyo County Office of Education</t>
  </si>
  <si>
    <t>Lake</t>
  </si>
  <si>
    <t>17101730000000</t>
  </si>
  <si>
    <t>17</t>
  </si>
  <si>
    <t>10173</t>
  </si>
  <si>
    <t>Lake County Office of Education</t>
  </si>
  <si>
    <t>Lassen</t>
  </si>
  <si>
    <t>18101810000000</t>
  </si>
  <si>
    <t>18</t>
  </si>
  <si>
    <t>10181</t>
  </si>
  <si>
    <t>Lassen County Office of Education</t>
  </si>
  <si>
    <t>Mariposa</t>
  </si>
  <si>
    <t>22102230000000</t>
  </si>
  <si>
    <t>22</t>
  </si>
  <si>
    <t>10223</t>
  </si>
  <si>
    <t>Mariposa County Office of Education</t>
  </si>
  <si>
    <t>Modoc</t>
  </si>
  <si>
    <t>25102560000000</t>
  </si>
  <si>
    <t>25</t>
  </si>
  <si>
    <t>10256</t>
  </si>
  <si>
    <t>Modoc County Office of Education</t>
  </si>
  <si>
    <t>Mono</t>
  </si>
  <si>
    <t>26102640000000</t>
  </si>
  <si>
    <t>26</t>
  </si>
  <si>
    <t>10264</t>
  </si>
  <si>
    <t>Mono County Office of Education</t>
  </si>
  <si>
    <t>Nevada</t>
  </si>
  <si>
    <t>29102980000000</t>
  </si>
  <si>
    <t>29</t>
  </si>
  <si>
    <t>10298</t>
  </si>
  <si>
    <t>Nevada County Office of Education</t>
  </si>
  <si>
    <t>Plumas</t>
  </si>
  <si>
    <t>32103220000000</t>
  </si>
  <si>
    <t>32</t>
  </si>
  <si>
    <t>10322</t>
  </si>
  <si>
    <t>Plumas County Office of Education</t>
  </si>
  <si>
    <t>Sierra</t>
  </si>
  <si>
    <t>46104620000000</t>
  </si>
  <si>
    <t>46</t>
  </si>
  <si>
    <t>10462</t>
  </si>
  <si>
    <t>Sierra County Office of Education</t>
  </si>
  <si>
    <t>Siskiyou</t>
  </si>
  <si>
    <t>47104700000000</t>
  </si>
  <si>
    <t>47</t>
  </si>
  <si>
    <t>10470</t>
  </si>
  <si>
    <t>Siskiyou County Office of Education</t>
  </si>
  <si>
    <t>Sutter</t>
  </si>
  <si>
    <t>51105120000000</t>
  </si>
  <si>
    <t>51</t>
  </si>
  <si>
    <t>10512</t>
  </si>
  <si>
    <t>Sutter County Office of Education</t>
  </si>
  <si>
    <t>Trinity</t>
  </si>
  <si>
    <t>53105380000000</t>
  </si>
  <si>
    <t>53</t>
  </si>
  <si>
    <t>10538</t>
  </si>
  <si>
    <t>Trinity County Office of Education</t>
  </si>
  <si>
    <t>8th Apportionment</t>
  </si>
  <si>
    <t>9th Apportionment</t>
  </si>
  <si>
    <t>The tenth apportionment is based on cash balances reported in the Federal Cash Management Data Collection (CMDC) system for period 2 (October 10-31, 2025). For more information on CMDC payments, please refer to the apportionment overview web page at the link below.</t>
  </si>
  <si>
    <t>CMDC Submitted
10/31/25</t>
  </si>
  <si>
    <t>December 2025</t>
  </si>
  <si>
    <t>10th Apportionment</t>
  </si>
  <si>
    <t>$17,741,559</t>
  </si>
  <si>
    <t>$107,435</t>
  </si>
  <si>
    <t>$2,665,206</t>
  </si>
  <si>
    <t>$6,488,776</t>
  </si>
  <si>
    <t>$4,320,206</t>
  </si>
  <si>
    <t>$878,114</t>
  </si>
  <si>
    <t>$1,248,145</t>
  </si>
  <si>
    <t>$1,270,947</t>
  </si>
  <si>
    <t>$439,952</t>
  </si>
  <si>
    <t>$177,625</t>
  </si>
  <si>
    <t>$145,153</t>
  </si>
  <si>
    <t xml:space="preserve">$0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</si>
</sst>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43" formatCode="_(* #,##0.00_);_(* \(#,##0.00\);_(* &quot;-&quot;??_);_(@_)"/>
    <numFmt numFmtId="164" formatCode="&quot;$&quot;#,##0"/>
  </numFmts>
  <fonts count="21" x14ac:knownFonts="1">
    <font>
      <sz val="12"/>
      <color theme="1"/>
      <name val="Arial"/>
      <family val="2"/>
    </font>
    <font>
      <sz val="11"/>
      <color theme="1"/>
      <name val="Aptos Narrow"/>
      <family val="2"/>
      <scheme val="minor"/>
    </font>
    <font>
      <b/>
      <sz val="12"/>
      <name val="Arial"/>
      <family val="2"/>
    </font>
    <font>
      <sz val="10"/>
      <name val="Arial"/>
      <family val="2"/>
    </font>
    <font>
      <sz val="12"/>
      <name val="Arial"/>
      <family val="2"/>
    </font>
    <font>
      <sz val="12"/>
      <color theme="1"/>
      <name val="Arial"/>
      <family val="2"/>
    </font>
    <font>
      <b/>
      <sz val="12"/>
      <color theme="1"/>
      <name val="Arial"/>
      <family val="2"/>
    </font>
    <font>
      <b/>
      <sz val="10"/>
      <name val="Arial"/>
      <family val="2"/>
    </font>
    <font>
      <u/>
      <sz val="12"/>
      <color theme="10"/>
      <name val="Arial"/>
      <family val="2"/>
    </font>
    <font>
      <b/>
      <sz val="12"/>
      <color theme="0"/>
      <name val="Arial"/>
      <family val="2"/>
    </font>
    <font>
      <sz val="8"/>
      <name val="Aptos Narrow"/>
      <family val="2"/>
      <scheme val="minor"/>
    </font>
    <font>
      <b/>
      <sz val="18"/>
      <name val="Arial"/>
      <family val="2"/>
    </font>
    <font>
      <b/>
      <sz val="16"/>
      <color theme="3"/>
      <name val="Arial"/>
      <family val="2"/>
    </font>
    <font>
      <b/>
      <sz val="18"/>
      <color theme="3"/>
      <name val="Arial"/>
      <family val="2"/>
    </font>
    <font>
      <b/>
      <sz val="14"/>
      <color theme="3"/>
      <name val="Arial"/>
      <family val="2"/>
    </font>
    <font>
      <b/>
      <sz val="12"/>
      <color theme="3"/>
      <name val="Arial"/>
      <family val="2"/>
    </font>
    <font>
      <b/>
      <sz val="16"/>
      <color theme="1"/>
      <name val="Arial"/>
      <family val="2"/>
    </font>
    <font>
      <b/>
      <sz val="14"/>
      <color theme="1"/>
      <name val="Arial"/>
      <family val="2"/>
    </font>
    <font>
      <u/>
      <sz val="12"/>
      <color rgb="FF0000FF"/>
      <name val="Arial"/>
      <family val="2"/>
    </font>
    <font>
      <sz val="12"/>
      <color rgb="FFCC0000"/>
      <name val="Arial"/>
      <family val="2"/>
    </font>
    <font>
      <b/>
      <sz val="12"/>
      <color rgb="FFCC0000"/>
      <name val="Arial"/>
      <family val="2"/>
    </font>
  </fonts>
  <fills count="3">
    <fill>
      <patternFill patternType="none"/>
    </fill>
    <fill>
      <patternFill patternType="gray125"/>
    </fill>
    <fill>
      <patternFill patternType="solid">
        <fgColor rgb="FF008000"/>
        <bgColor indexed="64"/>
      </patternFill>
    </fill>
  </fills>
  <borders count="2">
    <border>
      <left/>
      <right/>
      <top/>
      <bottom/>
      <diagonal/>
    </border>
    <border>
      <left/>
      <right/>
      <top style="thin">
        <color theme="1"/>
      </top>
      <bottom/>
      <diagonal/>
    </border>
  </borders>
  <cellStyleXfs count="20">
    <xf numFmtId="0" fontId="0" fillId="0" borderId="0"/>
    <xf numFmtId="0" fontId="2" fillId="0" borderId="0" applyNumberFormat="0" applyFill="0" applyAlignment="0" applyProtection="0"/>
    <xf numFmtId="0" fontId="3" fillId="0" borderId="0"/>
    <xf numFmtId="0" fontId="5" fillId="0" borderId="0"/>
    <xf numFmtId="0" fontId="2" fillId="0" borderId="0" applyNumberFormat="0" applyFill="0" applyAlignment="0" applyProtection="0"/>
    <xf numFmtId="0" fontId="2" fillId="0" borderId="0" applyNumberFormat="0" applyFill="0" applyAlignment="0" applyProtection="0"/>
    <xf numFmtId="0" fontId="3" fillId="0" borderId="0"/>
    <xf numFmtId="0" fontId="5" fillId="0" borderId="0"/>
    <xf numFmtId="0" fontId="8" fillId="0" borderId="0" applyNumberFormat="0" applyFill="0" applyBorder="0" applyAlignment="0" applyProtection="0"/>
    <xf numFmtId="43" fontId="3" fillId="0" borderId="0" applyFont="0" applyFill="0" applyBorder="0" applyAlignment="0" applyProtection="0"/>
    <xf numFmtId="0" fontId="3" fillId="0" borderId="0"/>
    <xf numFmtId="0" fontId="1" fillId="0" borderId="0"/>
    <xf numFmtId="0" fontId="6" fillId="0" borderId="0" applyNumberFormat="0" applyFill="0" applyAlignment="0" applyProtection="0"/>
    <xf numFmtId="0" fontId="5" fillId="0" borderId="0"/>
    <xf numFmtId="0" fontId="13" fillId="0" borderId="0" applyNumberFormat="0" applyFill="0" applyAlignment="0" applyProtection="0"/>
    <xf numFmtId="0" fontId="18" fillId="0" borderId="0" applyNumberFormat="0" applyFill="0" applyBorder="0" applyAlignment="0" applyProtection="0"/>
    <xf numFmtId="0" fontId="12" fillId="0" borderId="0" applyNumberFormat="0" applyFill="0" applyAlignment="0" applyProtection="0"/>
    <xf numFmtId="0" fontId="14" fillId="0" borderId="0" applyNumberFormat="0" applyFill="0" applyAlignment="0" applyProtection="0"/>
    <xf numFmtId="0" fontId="15" fillId="0" borderId="0" applyNumberFormat="0" applyFill="0" applyAlignment="0" applyProtection="0"/>
    <xf numFmtId="0" fontId="6" fillId="0" borderId="1" applyNumberFormat="0" applyFont="0" applyFill="0" applyAlignment="0" applyProtection="0"/>
  </cellStyleXfs>
  <cellXfs count="49">
    <xf numFmtId="0" fontId="0" fillId="0" borderId="0" xfId="0"/>
    <xf numFmtId="0" fontId="4" fillId="0" borderId="0" xfId="2" applyFont="1" applyAlignment="1">
      <alignment horizontal="center"/>
    </xf>
    <xf numFmtId="0" fontId="5" fillId="0" borderId="0" xfId="3" applyAlignment="1">
      <alignment horizontal="center"/>
    </xf>
    <xf numFmtId="49" fontId="4" fillId="0" borderId="0" xfId="2" applyNumberFormat="1" applyFont="1" applyAlignment="1">
      <alignment horizontal="center"/>
    </xf>
    <xf numFmtId="49" fontId="4" fillId="0" borderId="0" xfId="2" applyNumberFormat="1" applyFont="1" applyAlignment="1">
      <alignment wrapText="1"/>
    </xf>
    <xf numFmtId="0" fontId="5" fillId="0" borderId="0" xfId="3"/>
    <xf numFmtId="0" fontId="5" fillId="0" borderId="0" xfId="3" applyAlignment="1">
      <alignment horizontal="right"/>
    </xf>
    <xf numFmtId="164" fontId="4" fillId="0" borderId="0" xfId="2" applyNumberFormat="1" applyFont="1" applyAlignment="1">
      <alignment horizontal="right"/>
    </xf>
    <xf numFmtId="0" fontId="4" fillId="0" borderId="0" xfId="2" applyFont="1"/>
    <xf numFmtId="0" fontId="5" fillId="0" borderId="0" xfId="3" applyAlignment="1">
      <alignment wrapText="1"/>
    </xf>
    <xf numFmtId="164" fontId="5" fillId="0" borderId="0" xfId="3" applyNumberFormat="1" applyAlignment="1">
      <alignment horizontal="right"/>
    </xf>
    <xf numFmtId="0" fontId="7" fillId="0" borderId="0" xfId="6" applyFont="1" applyAlignment="1">
      <alignment horizontal="left" vertical="center"/>
    </xf>
    <xf numFmtId="0" fontId="7" fillId="0" borderId="0" xfId="6" applyFont="1" applyAlignment="1">
      <alignment horizontal="center" vertical="center"/>
    </xf>
    <xf numFmtId="0" fontId="7" fillId="0" borderId="0" xfId="6" applyFont="1" applyAlignment="1">
      <alignment vertical="center"/>
    </xf>
    <xf numFmtId="0" fontId="3" fillId="0" borderId="0" xfId="2" applyAlignment="1">
      <alignment horizontal="center"/>
    </xf>
    <xf numFmtId="0" fontId="3" fillId="0" borderId="0" xfId="2"/>
    <xf numFmtId="0" fontId="3" fillId="0" borderId="0" xfId="2" applyAlignment="1">
      <alignment horizontal="right"/>
    </xf>
    <xf numFmtId="0" fontId="5" fillId="0" borderId="0" xfId="3" applyAlignment="1">
      <alignment horizontal="left"/>
    </xf>
    <xf numFmtId="0" fontId="5" fillId="0" borderId="0" xfId="3" applyAlignment="1">
      <alignment horizontal="centerContinuous"/>
    </xf>
    <xf numFmtId="164" fontId="5" fillId="0" borderId="0" xfId="3" applyNumberFormat="1" applyAlignment="1">
      <alignment horizontal="center"/>
    </xf>
    <xf numFmtId="164" fontId="5" fillId="0" borderId="0" xfId="3" applyNumberFormat="1" applyAlignment="1">
      <alignment horizontal="centerContinuous"/>
    </xf>
    <xf numFmtId="0" fontId="0" fillId="0" borderId="0" xfId="12" applyFont="1" applyFill="1" applyAlignment="1"/>
    <xf numFmtId="0" fontId="0" fillId="0" borderId="0" xfId="7" applyFont="1" applyAlignment="1">
      <alignment horizontal="center"/>
    </xf>
    <xf numFmtId="164" fontId="4" fillId="0" borderId="0" xfId="13" applyNumberFormat="1" applyFont="1" applyAlignment="1">
      <alignment horizontal="center"/>
    </xf>
    <xf numFmtId="6" fontId="0" fillId="0" borderId="0" xfId="7" applyNumberFormat="1" applyFont="1" applyAlignment="1">
      <alignment horizontal="right"/>
    </xf>
    <xf numFmtId="164" fontId="0" fillId="0" borderId="0" xfId="2" applyNumberFormat="1" applyFont="1" applyAlignment="1">
      <alignment horizontal="right"/>
    </xf>
    <xf numFmtId="0" fontId="4" fillId="0" borderId="0" xfId="2" applyFont="1" applyAlignment="1">
      <alignment horizontal="right"/>
    </xf>
    <xf numFmtId="0" fontId="11" fillId="0" borderId="0" xfId="14" applyFont="1" applyAlignment="1">
      <alignment horizontal="left"/>
    </xf>
    <xf numFmtId="0" fontId="6" fillId="0" borderId="0" xfId="0" applyFont="1"/>
    <xf numFmtId="0" fontId="18" fillId="0" borderId="0" xfId="15" applyAlignment="1">
      <alignment horizontal="left"/>
    </xf>
    <xf numFmtId="0" fontId="9" fillId="2" borderId="0" xfId="0" applyFont="1" applyFill="1" applyAlignment="1">
      <alignment horizontal="center" wrapText="1"/>
    </xf>
    <xf numFmtId="0" fontId="0" fillId="0" borderId="0" xfId="0" applyAlignment="1">
      <alignment horizontal="center"/>
    </xf>
    <xf numFmtId="0" fontId="0" fillId="0" borderId="0" xfId="0" applyAlignment="1">
      <alignment wrapText="1"/>
    </xf>
    <xf numFmtId="164" fontId="0" fillId="0" borderId="0" xfId="0" applyNumberFormat="1" applyAlignment="1">
      <alignment horizontal="right"/>
    </xf>
    <xf numFmtId="0" fontId="0" fillId="0" borderId="0" xfId="0" quotePrefix="1"/>
    <xf numFmtId="0" fontId="16" fillId="0" borderId="0" xfId="16" applyFont="1" applyAlignment="1">
      <alignment horizontal="left"/>
    </xf>
    <xf numFmtId="0" fontId="17" fillId="0" borderId="0" xfId="17" applyFont="1" applyAlignment="1">
      <alignment horizontal="left"/>
    </xf>
    <xf numFmtId="0" fontId="6" fillId="0" borderId="0" xfId="18" applyFont="1" applyAlignment="1">
      <alignment horizontal="left"/>
    </xf>
    <xf numFmtId="0" fontId="0" fillId="0" borderId="1" xfId="19" applyFont="1" applyFill="1" applyAlignment="1">
      <alignment horizontal="center"/>
    </xf>
    <xf numFmtId="0" fontId="0" fillId="0" borderId="1" xfId="19" applyFont="1" applyFill="1" applyAlignment="1">
      <alignment wrapText="1"/>
    </xf>
    <xf numFmtId="0" fontId="0" fillId="0" borderId="1" xfId="19" applyFont="1" applyFill="1" applyAlignment="1">
      <alignment horizontal="center" wrapText="1"/>
    </xf>
    <xf numFmtId="0" fontId="6" fillId="0" borderId="1" xfId="19" applyFont="1" applyFill="1" applyAlignment="1">
      <alignment horizontal="left"/>
    </xf>
    <xf numFmtId="164" fontId="6" fillId="0" borderId="1" xfId="19" applyNumberFormat="1" applyFont="1" applyFill="1" applyAlignment="1">
      <alignment horizontal="right"/>
    </xf>
    <xf numFmtId="0" fontId="6" fillId="0" borderId="1" xfId="19" applyFont="1" applyFill="1" applyAlignment="1">
      <alignment horizontal="center" wrapText="1"/>
    </xf>
    <xf numFmtId="164" fontId="6" fillId="0" borderId="0" xfId="19" applyNumberFormat="1" applyBorder="1" applyAlignment="1">
      <alignment horizontal="right"/>
    </xf>
    <xf numFmtId="5" fontId="6" fillId="0" borderId="0" xfId="19" applyNumberFormat="1" applyBorder="1" applyAlignment="1">
      <alignment horizontal="right"/>
    </xf>
    <xf numFmtId="0" fontId="6" fillId="0" borderId="0" xfId="19" applyBorder="1" applyAlignment="1">
      <alignment horizontal="center" wrapText="1"/>
    </xf>
    <xf numFmtId="5" fontId="19" fillId="0" borderId="0" xfId="0" applyNumberFormat="1" applyFont="1" applyAlignment="1">
      <alignment horizontal="right"/>
    </xf>
    <xf numFmtId="5" fontId="20" fillId="0" borderId="1" xfId="19" applyNumberFormat="1" applyFont="1" applyFill="1" applyAlignment="1">
      <alignment horizontal="right"/>
    </xf>
  </cellXfs>
  <cellStyles count="20">
    <cellStyle name="Comma 2 2" xfId="9" xr:uid="{99A8E600-8032-41E0-885D-1CA5FD5C9F61}"/>
    <cellStyle name="Heading 1" xfId="14" builtinId="16" customBuiltin="1"/>
    <cellStyle name="Heading 1 6" xfId="1" xr:uid="{000B1507-6DAF-454B-9C6C-C35F3C5DA469}"/>
    <cellStyle name="Heading 2" xfId="16" builtinId="17" customBuiltin="1"/>
    <cellStyle name="Heading 2 2" xfId="4" xr:uid="{1D21E1C6-066E-4893-A1E6-B5958B5EBFDF}"/>
    <cellStyle name="Heading 3" xfId="17" builtinId="18" customBuiltin="1"/>
    <cellStyle name="Heading 3 2" xfId="5" xr:uid="{963C3902-2498-4E05-BE06-5B9CE6BBEF65}"/>
    <cellStyle name="Heading 4" xfId="18" builtinId="19" customBuiltin="1"/>
    <cellStyle name="Hyperlink" xfId="15" builtinId="8" customBuiltin="1"/>
    <cellStyle name="Hyperlink 4" xfId="8" xr:uid="{3F0E2E60-9F99-4A85-B619-A34BF80D97A5}"/>
    <cellStyle name="Normal" xfId="0" builtinId="0" customBuiltin="1"/>
    <cellStyle name="Normal 2 2" xfId="10" xr:uid="{459EAD3C-D90F-4065-82A3-1EE1C54605B8}"/>
    <cellStyle name="Normal 2 2 2 4 2" xfId="11" xr:uid="{9673A9C1-4C2D-4A99-96C1-0054A007FB27}"/>
    <cellStyle name="Normal 20 2" xfId="2" xr:uid="{10BA3DD1-EE88-495A-9E1B-0A1844F14992}"/>
    <cellStyle name="Normal 28" xfId="3" xr:uid="{40E83489-14BC-402B-AF36-FDAFAAC0AAC2}"/>
    <cellStyle name="Normal 3 2 3" xfId="7" xr:uid="{A074681A-9321-4310-A341-5DC4C1067677}"/>
    <cellStyle name="Normal 4 2 2 4" xfId="13" xr:uid="{22BC62A4-ED9E-417E-A34F-17CF94A61BED}"/>
    <cellStyle name="Normal_15005 2nd apportionment_2nd Appt Title I, Part A 2009-10 Final 032210" xfId="6" xr:uid="{11C75826-D440-41C3-94C1-9F426A668DAD}"/>
    <cellStyle name="Total" xfId="19" builtinId="25" customBuiltin="1"/>
    <cellStyle name="Total 2 3" xfId="12" xr:uid="{BA1FB301-6660-4E80-9010-B6EF33A5448C}"/>
  </cellStyles>
  <dxfs count="54">
    <dxf>
      <font>
        <b/>
        <i val="0"/>
        <strike val="0"/>
        <outline val="0"/>
        <shadow val="0"/>
        <u val="none"/>
        <vertAlign val="baseline"/>
        <sz val="12"/>
        <color rgb="FFCC0000"/>
        <name val="Arial"/>
        <family val="2"/>
        <scheme val="none"/>
      </font>
      <numFmt numFmtId="9" formatCode="&quot;$&quot;#,##0_);\(&quot;$&quot;#,##0\)"/>
      <alignment horizontal="righ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val="0"/>
        <i val="0"/>
        <strike val="0"/>
        <outline val="0"/>
        <shadow val="0"/>
        <u val="none"/>
        <vertAlign val="baseline"/>
        <sz val="12"/>
        <color rgb="FFCC0000"/>
        <name val="Arial"/>
        <family val="2"/>
        <scheme val="none"/>
      </font>
      <numFmt numFmtId="9" formatCode="&quot;$&quot;#,##0_);\(&quot;$&quot;#,##0\)"/>
      <alignment horizontal="right"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font>
      <alignment horizontal="center" vertical="bottom" textRotation="0" wrapText="1" indent="0" justifyLastLine="0" shrinkToFit="0" readingOrder="0"/>
    </dxf>
    <dxf>
      <alignment horizontal="center" vertical="bottom" textRotation="0" wrapText="0" indent="0" justifyLastLine="0" shrinkToFit="0" readingOrder="0"/>
    </dxf>
    <dxf>
      <font>
        <b/>
      </font>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border outline="0">
        <top style="double">
          <color rgb="FF000000"/>
        </top>
      </border>
    </dxf>
    <dxf>
      <font>
        <b/>
        <strike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D1450E-C285-4C5D-9294-C905A77C42B7}" name="tbl_AllocBal2023" displayName="tbl_AllocBal2023" ref="A11:Z70" totalsRowCount="1" headerRowDxfId="53" tableBorderDxfId="52" headerRowCellStyle="Normal" dataCellStyle="Normal" totalsRowCellStyle="Total">
  <tableColumns count="26">
    <tableColumn id="1" xr3:uid="{DB827163-D25A-43D6-9472-655B7948B68E}" name="County Name" totalsRowLabel="Statewide Total" totalsRowDxfId="51" dataCellStyle="Normal" totalsRowCellStyle="Total"/>
    <tableColumn id="2" xr3:uid="{8836D062-07F6-4172-A390-07D4FFE4AC8D}" name="Full CDS Code" totalsRowDxfId="50" dataCellStyle="Normal" totalsRowCellStyle="Total"/>
    <tableColumn id="3" xr3:uid="{062C0357-B698-4EAA-B4A1-1D8F83543319}" name="County _x000a_Code" dataDxfId="49" totalsRowDxfId="48" dataCellStyle="Normal" totalsRowCellStyle="Total"/>
    <tableColumn id="4" xr3:uid="{BD0B62DA-2E56-4E86-92D4-18443812BF66}" name="District _x000a_Code" dataDxfId="47" totalsRowDxfId="46" dataCellStyle="Normal" totalsRowCellStyle="Total"/>
    <tableColumn id="5" xr3:uid="{A994A759-BB6C-443B-9ED8-B825DD33D6B1}" name="School _x000a_Code" dataDxfId="45" totalsRowDxfId="44" dataCellStyle="Normal" totalsRowCellStyle="Total"/>
    <tableColumn id="21" xr3:uid="{E6DE4A21-53C1-4303-8B97-45EBF0FB0579}" name="Direct_x000a_Funded_x000a_Charter School_x000a_Number" dataDxfId="43" totalsRowDxfId="42" dataCellStyle="Normal" totalsRowCellStyle="Total"/>
    <tableColumn id="7" xr3:uid="{96FF1AF8-5FE1-47B7-8F7B-6BA08217A74A}" name="Service Location Field" dataDxfId="41" totalsRowDxfId="40" dataCellStyle="Normal" totalsRowCellStyle="Total"/>
    <tableColumn id="8" xr3:uid="{ADE0487A-E4FF-40EA-AE6B-53FBD4BFE251}" name="Local Educational Agency" dataDxfId="39" totalsRowDxfId="38" dataCellStyle="Normal" totalsRowCellStyle="Total"/>
    <tableColumn id="23" xr3:uid="{D9CBBD79-7850-4A0C-B36C-9E1390F85F5E}" name="LEA Type" dataDxfId="37" totalsRowDxfId="36" dataCellStyle="Normal" totalsRowCellStyle="Total"/>
    <tableColumn id="9" xr3:uid="{6A2AB163-275D-40B7-AD6F-B7BE37E7B4BC}" name="CARS_x000a_Application_x000a_for Funding_x000a_3/31/24" dataDxfId="35" totalsRowDxfId="34" dataCellStyle="Normal" totalsRowCellStyle="Total"/>
    <tableColumn id="10" xr3:uid="{EEF26421-6006-4CC9-9B4F-A6C5DB690BD1}" name="LCAP Federal Addendum_x000a_3/31/24" dataDxfId="33" totalsRowDxfId="32" dataCellStyle="Normal" totalsRowCellStyle="Total"/>
    <tableColumn id="11" xr3:uid="{5575A33F-2F38-49F3-B294-1FA914B914CD}" name="2023‒24_x000a_Final_x000a_Allocation_x000a_Amount" totalsRowLabel="$17,741,559" dataDxfId="31" totalsRowDxfId="30" dataCellStyle="Normal" totalsRowCellStyle="Total"/>
    <tableColumn id="12" xr3:uid="{1A576806-744D-4F75-B226-33F0C11C44BD}" name="CMDC Submitted_x000a_10/31/25" dataDxfId="29" totalsRowDxfId="28" dataCellStyle="Normal" totalsRowCellStyle="Total"/>
    <tableColumn id="13" xr3:uid="{4F9A1431-89E9-479D-9C70-9CDB0372E494}" name="1st Apportionment" totalsRowLabel="$107,435" dataDxfId="27" totalsRowDxfId="26" dataCellStyle="Normal" totalsRowCellStyle="Total"/>
    <tableColumn id="14" xr3:uid="{82F8000A-F9DD-4369-917A-ED2047A2B184}" name="2nd Apportionment" totalsRowLabel="$2,665,206" dataDxfId="25" totalsRowDxfId="24" dataCellStyle="Normal" totalsRowCellStyle="Total"/>
    <tableColumn id="15" xr3:uid="{DD0F8520-162B-4951-BEC0-492164794EFE}" name="3rd Apportionment" totalsRowLabel="$6,488,776" dataDxfId="23" totalsRowDxfId="22" dataCellStyle="Normal" totalsRowCellStyle="Total"/>
    <tableColumn id="6" xr3:uid="{A1270D04-D7B8-4C20-8F99-A2E2E9B5B798}" name="4th Apportionment" totalsRowLabel="$4,320,206" dataDxfId="21" totalsRowDxfId="20" dataCellStyle="Normal" totalsRowCellStyle="Total"/>
    <tableColumn id="19" xr3:uid="{BCA57AB2-F87C-45A3-9C7B-AE48EB81E038}" name="5th Apportionment" totalsRowLabel="$878,114" dataDxfId="19" totalsRowDxfId="18" dataCellStyle="Normal" totalsRowCellStyle="Total"/>
    <tableColumn id="20" xr3:uid="{B74139DE-D338-4622-BB37-A79F0A3F3A93}" name="6th Apportionment" totalsRowLabel="$1,248,145" dataDxfId="17" totalsRowDxfId="16" dataCellStyle="Normal" totalsRowCellStyle="Total"/>
    <tableColumn id="22" xr3:uid="{A080F940-EE5E-4A23-A849-D48BB781C340}" name="7th Apportionment" totalsRowLabel="$1,270,947" dataDxfId="15" totalsRowDxfId="14" dataCellStyle="Normal" totalsRowCellStyle="Total"/>
    <tableColumn id="24" xr3:uid="{26B2083F-8262-4A81-BBA5-6C0F5DF8B548}" name="8th Apportionment" totalsRowLabel="$439,952" dataDxfId="13" totalsRowDxfId="12" dataCellStyle="Normal" totalsRowCellStyle="Total"/>
    <tableColumn id="25" xr3:uid="{918FF42F-618A-4202-B3C0-2979BF9488B0}" name="9th Apportionment" totalsRowLabel="$177,625" dataDxfId="11" totalsRowDxfId="10" dataCellStyle="Normal" totalsRowCellStyle="Total"/>
    <tableColumn id="26" xr3:uid="{F3AAD2C3-31B2-452F-8526-F7A3B9A3CD6B}" name="10th Apportionment" totalsRowLabel="$145,153" dataDxfId="9" totalsRowDxfId="8" dataCellStyle="Normal" totalsRowCellStyle="Total"/>
    <tableColumn id="16" xr3:uid="{E496AF56-7D49-497F-B9DF-1D630CD59E52}" name="Invoices" totalsRowLabel="$0 " dataDxfId="7" totalsRowDxfId="0" dataCellStyle="Normal" totalsRowCellStyle="Total"/>
    <tableColumn id="17" xr3:uid="{8EDA94E3-F89B-4759-BE7A-EE1FB3D54292}" name="Total Paid" totalsRowLabel="$17,741,559" dataDxfId="6" totalsRowDxfId="5" dataCellStyle="Normal" totalsRowCellStyle="Total">
      <calculatedColumnFormula>SUM(tbl_AllocBal2023[[#This Row],[1st Apportionment]:[Invoices]])</calculatedColumnFormula>
    </tableColumn>
    <tableColumn id="18" xr3:uid="{5D8DB292-744F-4AD9-8B8C-B787105D1B5A}" name="Balance Remaining" totalsRowLabel="$0" dataDxfId="4" totalsRowDxfId="3" dataCellStyle="Normal" totalsRowCellStyle="Total">
      <calculatedColumnFormula>tbl_AllocBal2023[[#This Row],[2023‒24
Final
Allocation
Amount]]-tbl_AllocBal2023[[#This Row],[Total Paid]]</calculatedColumnFormula>
    </tableColumn>
  </tableColumns>
  <tableStyleInfo showFirstColumn="0" showLastColumn="0" showRowStripes="1" showColumnStripes="0"/>
  <extLst>
    <ext xmlns:x14="http://schemas.microsoft.com/office/spreadsheetml/2009/9/main" uri="{504A1905-F514-4f6f-8877-14C23A59335A}">
      <x14:table altTextSummary="Allocation schedule for Title I, Part D, Subpart 2 for fiscal year 2023-24."/>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d23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B65D2-D593-4F70-B464-960761B028EF}">
  <sheetPr>
    <pageSetUpPr fitToPage="1"/>
  </sheetPr>
  <dimension ref="A1:Z2071"/>
  <sheetViews>
    <sheetView tabSelected="1" zoomScaleNormal="100" workbookViewId="0"/>
  </sheetViews>
  <sheetFormatPr defaultColWidth="10.5546875" defaultRowHeight="15" x14ac:dyDescent="0.2"/>
  <cols>
    <col min="1" max="2" width="18.6640625" style="1" customWidth="1"/>
    <col min="3" max="3" width="13.6640625" style="2" customWidth="1"/>
    <col min="4" max="4" width="13.6640625" style="3" customWidth="1"/>
    <col min="5" max="6" width="13.33203125" style="3" customWidth="1"/>
    <col min="7" max="7" width="12.88671875" style="3" customWidth="1"/>
    <col min="8" max="8" width="48.21875" style="4" customWidth="1"/>
    <col min="9" max="9" width="10.77734375" style="4" customWidth="1"/>
    <col min="10" max="11" width="18.6640625" style="3" customWidth="1"/>
    <col min="12" max="12" width="18.6640625" style="5" customWidth="1"/>
    <col min="13" max="13" width="18.6640625" style="3" customWidth="1"/>
    <col min="14" max="14" width="20.77734375" style="6" customWidth="1"/>
    <col min="15" max="25" width="20.77734375" style="7" customWidth="1"/>
    <col min="26" max="26" width="20.77734375" style="8" customWidth="1"/>
    <col min="27" max="16384" width="10.5546875" style="8"/>
  </cols>
  <sheetData>
    <row r="1" spans="1:26" ht="23.25" x14ac:dyDescent="0.35">
      <c r="A1" s="27" t="s">
        <v>242</v>
      </c>
    </row>
    <row r="2" spans="1:26" ht="20.25" x14ac:dyDescent="0.3">
      <c r="A2" s="35" t="s">
        <v>0</v>
      </c>
    </row>
    <row r="3" spans="1:26" s="5" customFormat="1" ht="18" x14ac:dyDescent="0.25">
      <c r="A3" s="36" t="s">
        <v>1</v>
      </c>
      <c r="C3" s="2"/>
      <c r="D3" s="2"/>
      <c r="E3" s="2"/>
      <c r="F3" s="2"/>
      <c r="G3" s="2"/>
      <c r="H3" s="9"/>
      <c r="I3" s="9"/>
      <c r="J3" s="2"/>
      <c r="K3" s="2"/>
      <c r="M3" s="2"/>
      <c r="N3" s="10"/>
      <c r="O3" s="10"/>
      <c r="P3" s="10"/>
      <c r="Q3" s="10"/>
      <c r="R3" s="10"/>
      <c r="S3" s="10"/>
      <c r="T3" s="10"/>
      <c r="U3" s="10"/>
      <c r="V3" s="10"/>
      <c r="W3" s="10"/>
      <c r="X3" s="6"/>
      <c r="Y3" s="6"/>
    </row>
    <row r="4" spans="1:26" s="5" customFormat="1" ht="15.75" x14ac:dyDescent="0.25">
      <c r="A4" s="37" t="s">
        <v>2</v>
      </c>
      <c r="C4" s="2"/>
      <c r="D4" s="2"/>
      <c r="E4" s="2"/>
      <c r="F4" s="2"/>
      <c r="G4" s="2"/>
      <c r="H4" s="9"/>
      <c r="I4" s="9"/>
      <c r="J4" s="2" t="s">
        <v>236</v>
      </c>
      <c r="K4" s="2"/>
      <c r="M4" s="2"/>
      <c r="N4" s="10"/>
      <c r="O4" s="10"/>
      <c r="P4" s="10"/>
      <c r="Q4" s="10"/>
      <c r="R4" s="10"/>
      <c r="S4" s="10"/>
      <c r="T4" s="10"/>
      <c r="U4" s="10"/>
      <c r="V4" s="10"/>
      <c r="W4" s="10"/>
      <c r="X4" s="6"/>
      <c r="Y4" s="6"/>
    </row>
    <row r="5" spans="1:26" s="5" customFormat="1" ht="15.75" x14ac:dyDescent="0.25">
      <c r="A5" s="28" t="s">
        <v>3</v>
      </c>
      <c r="C5" s="2"/>
      <c r="D5" s="2"/>
      <c r="E5" s="2"/>
      <c r="F5" s="2"/>
      <c r="G5" s="2"/>
      <c r="H5" s="9"/>
      <c r="I5" s="9"/>
      <c r="J5" s="2"/>
      <c r="K5" s="2"/>
      <c r="M5" s="2"/>
      <c r="N5" s="10"/>
      <c r="O5" s="10"/>
      <c r="P5" s="10"/>
      <c r="Q5" s="10"/>
      <c r="R5" s="10"/>
      <c r="S5" s="10"/>
      <c r="T5" s="10"/>
      <c r="U5" s="10"/>
      <c r="V5" s="10"/>
      <c r="W5" s="10"/>
      <c r="X5" s="6"/>
      <c r="Y5" s="6"/>
    </row>
    <row r="6" spans="1:26" s="15" customFormat="1" x14ac:dyDescent="0.2">
      <c r="A6" t="s">
        <v>243</v>
      </c>
      <c r="B6" s="11"/>
      <c r="C6" s="12"/>
      <c r="D6" s="12"/>
      <c r="E6" s="12"/>
      <c r="F6" s="12"/>
      <c r="G6" s="12"/>
      <c r="H6" s="13"/>
      <c r="I6" s="13"/>
      <c r="J6" s="14"/>
      <c r="K6" s="14"/>
      <c r="M6" s="14"/>
      <c r="N6" s="16"/>
      <c r="O6" s="16"/>
      <c r="P6" s="16"/>
      <c r="Q6" s="16"/>
      <c r="R6" s="16"/>
      <c r="S6" s="16"/>
      <c r="T6" s="16"/>
      <c r="U6" s="16"/>
      <c r="V6" s="16"/>
      <c r="W6" s="16"/>
      <c r="X6" s="16"/>
      <c r="Y6" s="16"/>
    </row>
    <row r="7" spans="1:26" s="15" customFormat="1" x14ac:dyDescent="0.2">
      <c r="A7" t="s">
        <v>4</v>
      </c>
      <c r="B7" s="17"/>
      <c r="C7" s="17"/>
      <c r="D7" s="17"/>
      <c r="E7" s="17"/>
      <c r="F7" s="17"/>
      <c r="G7" s="17"/>
      <c r="H7" s="17"/>
      <c r="I7" s="17"/>
      <c r="J7" s="17"/>
      <c r="K7" s="17"/>
      <c r="L7" s="18"/>
      <c r="M7" s="19"/>
      <c r="N7" s="20"/>
      <c r="O7" s="20"/>
      <c r="P7" s="20"/>
      <c r="Q7" s="20"/>
      <c r="R7" s="20"/>
      <c r="S7" s="20"/>
      <c r="T7" s="20"/>
      <c r="U7" s="20"/>
      <c r="V7" s="20"/>
      <c r="W7" s="20"/>
      <c r="X7" s="16"/>
      <c r="Y7" s="16"/>
    </row>
    <row r="8" spans="1:26" s="15" customFormat="1" x14ac:dyDescent="0.2">
      <c r="A8" t="s">
        <v>333</v>
      </c>
      <c r="B8" s="17"/>
      <c r="C8" s="17"/>
      <c r="D8" s="17"/>
      <c r="E8" s="17"/>
      <c r="F8" s="17"/>
      <c r="G8" s="17"/>
      <c r="H8" s="17"/>
      <c r="I8" s="17"/>
      <c r="J8" s="17"/>
      <c r="K8" s="17"/>
      <c r="L8" s="18"/>
      <c r="M8" s="19"/>
      <c r="N8" s="20"/>
      <c r="O8" s="20"/>
      <c r="P8" s="20"/>
      <c r="Q8" s="20"/>
      <c r="R8" s="20"/>
      <c r="S8" s="20"/>
      <c r="T8" s="20"/>
      <c r="U8" s="20"/>
      <c r="V8" s="20"/>
      <c r="W8" s="20"/>
      <c r="X8" s="16"/>
      <c r="Y8" s="16"/>
    </row>
    <row r="9" spans="1:26" s="15" customFormat="1" x14ac:dyDescent="0.2">
      <c r="A9" s="29" t="s">
        <v>5</v>
      </c>
      <c r="B9" s="17"/>
      <c r="C9" s="17"/>
      <c r="D9" s="17"/>
      <c r="E9" s="17"/>
      <c r="F9" s="17"/>
      <c r="G9" s="17"/>
      <c r="H9" s="17"/>
      <c r="I9" s="17"/>
      <c r="J9" s="17"/>
      <c r="K9" s="17"/>
      <c r="L9" s="18"/>
      <c r="M9" s="19"/>
      <c r="N9" s="20"/>
      <c r="O9" s="20"/>
      <c r="P9" s="20"/>
      <c r="Q9" s="20"/>
      <c r="R9" s="20"/>
      <c r="S9" s="20"/>
      <c r="T9" s="20"/>
      <c r="U9" s="20"/>
      <c r="V9" s="20"/>
      <c r="W9" s="20"/>
      <c r="X9" s="16"/>
      <c r="Y9" s="16"/>
    </row>
    <row r="10" spans="1:26" s="15" customFormat="1" x14ac:dyDescent="0.2">
      <c r="A10" t="s">
        <v>6</v>
      </c>
      <c r="B10" s="11"/>
      <c r="C10" s="12"/>
      <c r="D10" s="12"/>
      <c r="E10" s="12"/>
      <c r="F10" s="12"/>
      <c r="G10" s="12"/>
      <c r="H10" s="13"/>
      <c r="I10" s="13"/>
      <c r="J10" s="14"/>
      <c r="K10" s="14"/>
      <c r="M10" s="14"/>
      <c r="N10" s="16"/>
      <c r="O10" s="16"/>
      <c r="P10" s="16"/>
      <c r="Q10" s="16"/>
      <c r="R10" s="16"/>
      <c r="S10" s="16"/>
      <c r="T10" s="16"/>
      <c r="U10" s="16"/>
      <c r="V10" s="16"/>
      <c r="W10" s="16"/>
      <c r="X10" s="16"/>
      <c r="Y10" s="16"/>
    </row>
    <row r="11" spans="1:26" s="1" customFormat="1" ht="78.75" x14ac:dyDescent="0.25">
      <c r="A11" s="30" t="s">
        <v>7</v>
      </c>
      <c r="B11" s="30" t="s">
        <v>8</v>
      </c>
      <c r="C11" s="30" t="s">
        <v>9</v>
      </c>
      <c r="D11" s="30" t="s">
        <v>10</v>
      </c>
      <c r="E11" s="30" t="s">
        <v>11</v>
      </c>
      <c r="F11" s="30" t="s">
        <v>240</v>
      </c>
      <c r="G11" s="30" t="s">
        <v>12</v>
      </c>
      <c r="H11" s="30" t="s">
        <v>13</v>
      </c>
      <c r="I11" s="30" t="s">
        <v>14</v>
      </c>
      <c r="J11" s="30" t="s">
        <v>15</v>
      </c>
      <c r="K11" s="30" t="s">
        <v>16</v>
      </c>
      <c r="L11" s="30" t="s">
        <v>17</v>
      </c>
      <c r="M11" s="30" t="s">
        <v>334</v>
      </c>
      <c r="N11" s="30" t="s">
        <v>18</v>
      </c>
      <c r="O11" s="30" t="s">
        <v>19</v>
      </c>
      <c r="P11" s="30" t="s">
        <v>20</v>
      </c>
      <c r="Q11" s="30" t="s">
        <v>21</v>
      </c>
      <c r="R11" s="30" t="s">
        <v>22</v>
      </c>
      <c r="S11" s="30" t="s">
        <v>237</v>
      </c>
      <c r="T11" s="30" t="s">
        <v>241</v>
      </c>
      <c r="U11" s="30" t="s">
        <v>331</v>
      </c>
      <c r="V11" s="30" t="s">
        <v>332</v>
      </c>
      <c r="W11" s="30" t="s">
        <v>336</v>
      </c>
      <c r="X11" s="30" t="s">
        <v>238</v>
      </c>
      <c r="Y11" s="30" t="s">
        <v>23</v>
      </c>
      <c r="Z11" s="30" t="s">
        <v>24</v>
      </c>
    </row>
    <row r="12" spans="1:26" ht="15" customHeight="1" x14ac:dyDescent="0.2">
      <c r="A12" t="s">
        <v>25</v>
      </c>
      <c r="B12" t="s">
        <v>26</v>
      </c>
      <c r="C12" s="31" t="s">
        <v>27</v>
      </c>
      <c r="D12" s="31" t="s">
        <v>28</v>
      </c>
      <c r="E12" s="31" t="s">
        <v>29</v>
      </c>
      <c r="F12" s="31" t="s">
        <v>239</v>
      </c>
      <c r="G12" s="31" t="s">
        <v>28</v>
      </c>
      <c r="H12" s="32" t="s">
        <v>30</v>
      </c>
      <c r="I12" s="31" t="s">
        <v>31</v>
      </c>
      <c r="J12" s="31" t="s">
        <v>32</v>
      </c>
      <c r="K12" s="31" t="s">
        <v>32</v>
      </c>
      <c r="L12" s="33">
        <v>582998</v>
      </c>
      <c r="M12" s="31" t="s">
        <v>32</v>
      </c>
      <c r="N12" s="33">
        <v>0</v>
      </c>
      <c r="O12" s="33">
        <v>0</v>
      </c>
      <c r="P12" s="33">
        <v>0</v>
      </c>
      <c r="Q12" s="33">
        <v>0</v>
      </c>
      <c r="R12" s="33">
        <v>66613</v>
      </c>
      <c r="S12" s="33">
        <v>284589</v>
      </c>
      <c r="T12" s="33">
        <v>179369</v>
      </c>
      <c r="U12" s="33">
        <v>0</v>
      </c>
      <c r="V12" s="33">
        <v>0</v>
      </c>
      <c r="W12" s="33">
        <v>52427</v>
      </c>
      <c r="X12" s="47">
        <v>0</v>
      </c>
      <c r="Y12" s="33">
        <f>SUM(tbl_AllocBal2023[[#This Row],[1st Apportionment]:[Invoices]])</f>
        <v>582998</v>
      </c>
      <c r="Z12" s="33">
        <f>tbl_AllocBal2023[[#This Row],[2023‒24
Final
Allocation
Amount]]-tbl_AllocBal2023[[#This Row],[Total Paid]]</f>
        <v>0</v>
      </c>
    </row>
    <row r="13" spans="1:26" ht="15" customHeight="1" x14ac:dyDescent="0.2">
      <c r="A13" t="s">
        <v>244</v>
      </c>
      <c r="B13" t="s">
        <v>245</v>
      </c>
      <c r="C13" s="31" t="s">
        <v>246</v>
      </c>
      <c r="D13" s="31" t="s">
        <v>247</v>
      </c>
      <c r="E13" s="31" t="s">
        <v>29</v>
      </c>
      <c r="F13" s="31" t="s">
        <v>239</v>
      </c>
      <c r="G13" s="31" t="s">
        <v>247</v>
      </c>
      <c r="H13" s="32" t="s">
        <v>248</v>
      </c>
      <c r="I13" s="31" t="s">
        <v>31</v>
      </c>
      <c r="J13" s="31" t="s">
        <v>249</v>
      </c>
      <c r="K13" s="31" t="s">
        <v>249</v>
      </c>
      <c r="L13" s="33" t="s">
        <v>250</v>
      </c>
      <c r="M13" s="31" t="s">
        <v>249</v>
      </c>
      <c r="N13" s="33" t="s">
        <v>250</v>
      </c>
      <c r="O13" s="33" t="s">
        <v>250</v>
      </c>
      <c r="P13" s="33" t="s">
        <v>250</v>
      </c>
      <c r="Q13" s="33" t="s">
        <v>250</v>
      </c>
      <c r="R13" s="33" t="s">
        <v>250</v>
      </c>
      <c r="S13" s="33" t="s">
        <v>250</v>
      </c>
      <c r="T13" s="33">
        <v>0</v>
      </c>
      <c r="U13" s="33">
        <v>0</v>
      </c>
      <c r="V13" s="33">
        <v>0</v>
      </c>
      <c r="W13" s="33">
        <v>0</v>
      </c>
      <c r="X13" s="47">
        <v>0</v>
      </c>
      <c r="Y13" s="33">
        <f>SUM(tbl_AllocBal2023[[#This Row],[1st Apportionment]:[Invoices]])</f>
        <v>0</v>
      </c>
      <c r="Z13" s="33">
        <f>tbl_AllocBal2023[[#This Row],[2023‒24
Final
Allocation
Amount]]-tbl_AllocBal2023[[#This Row],[Total Paid]]</f>
        <v>0</v>
      </c>
    </row>
    <row r="14" spans="1:26" ht="15" customHeight="1" x14ac:dyDescent="0.2">
      <c r="A14" t="s">
        <v>251</v>
      </c>
      <c r="B14" t="s">
        <v>252</v>
      </c>
      <c r="C14" s="31" t="s">
        <v>253</v>
      </c>
      <c r="D14" s="31" t="s">
        <v>254</v>
      </c>
      <c r="E14" s="31" t="s">
        <v>29</v>
      </c>
      <c r="F14" s="31" t="s">
        <v>239</v>
      </c>
      <c r="G14" s="31" t="s">
        <v>254</v>
      </c>
      <c r="H14" s="32" t="s">
        <v>255</v>
      </c>
      <c r="I14" s="31" t="s">
        <v>31</v>
      </c>
      <c r="J14" s="31" t="s">
        <v>249</v>
      </c>
      <c r="K14" s="31" t="s">
        <v>249</v>
      </c>
      <c r="L14" s="33" t="s">
        <v>250</v>
      </c>
      <c r="M14" s="31" t="s">
        <v>249</v>
      </c>
      <c r="N14" s="33" t="s">
        <v>250</v>
      </c>
      <c r="O14" s="33" t="s">
        <v>250</v>
      </c>
      <c r="P14" s="33" t="s">
        <v>250</v>
      </c>
      <c r="Q14" s="33" t="s">
        <v>250</v>
      </c>
      <c r="R14" s="33" t="s">
        <v>250</v>
      </c>
      <c r="S14" s="33" t="s">
        <v>250</v>
      </c>
      <c r="T14" s="33">
        <v>0</v>
      </c>
      <c r="U14" s="33">
        <v>0</v>
      </c>
      <c r="V14" s="33">
        <v>0</v>
      </c>
      <c r="W14" s="33">
        <v>0</v>
      </c>
      <c r="X14" s="47">
        <v>0</v>
      </c>
      <c r="Y14" s="33">
        <f>SUM(tbl_AllocBal2023[[#This Row],[1st Apportionment]:[Invoices]])</f>
        <v>0</v>
      </c>
      <c r="Z14" s="33">
        <f>tbl_AllocBal2023[[#This Row],[2023‒24
Final
Allocation
Amount]]-tbl_AllocBal2023[[#This Row],[Total Paid]]</f>
        <v>0</v>
      </c>
    </row>
    <row r="15" spans="1:26" ht="15" customHeight="1" x14ac:dyDescent="0.2">
      <c r="A15" t="s">
        <v>33</v>
      </c>
      <c r="B15" t="s">
        <v>34</v>
      </c>
      <c r="C15" s="31" t="s">
        <v>35</v>
      </c>
      <c r="D15" s="31" t="s">
        <v>36</v>
      </c>
      <c r="E15" s="31" t="s">
        <v>29</v>
      </c>
      <c r="F15" s="31" t="s">
        <v>239</v>
      </c>
      <c r="G15" s="31" t="s">
        <v>36</v>
      </c>
      <c r="H15" s="32" t="s">
        <v>37</v>
      </c>
      <c r="I15" s="31" t="s">
        <v>31</v>
      </c>
      <c r="J15" s="31" t="s">
        <v>32</v>
      </c>
      <c r="K15" s="31" t="s">
        <v>32</v>
      </c>
      <c r="L15" s="33">
        <v>116600</v>
      </c>
      <c r="M15" s="31" t="s">
        <v>32</v>
      </c>
      <c r="N15" s="33">
        <v>0</v>
      </c>
      <c r="O15" s="33">
        <v>39250</v>
      </c>
      <c r="P15" s="33">
        <v>52288</v>
      </c>
      <c r="Q15" s="33">
        <v>25062</v>
      </c>
      <c r="R15" s="33">
        <v>0</v>
      </c>
      <c r="S15" s="33">
        <v>0</v>
      </c>
      <c r="T15" s="33">
        <v>0</v>
      </c>
      <c r="U15" s="33">
        <v>0</v>
      </c>
      <c r="V15" s="33">
        <v>0</v>
      </c>
      <c r="W15" s="33">
        <v>0</v>
      </c>
      <c r="X15" s="47">
        <v>0</v>
      </c>
      <c r="Y15" s="33">
        <f>SUM(tbl_AllocBal2023[[#This Row],[1st Apportionment]:[Invoices]])</f>
        <v>116600</v>
      </c>
      <c r="Z15" s="33">
        <f>tbl_AllocBal2023[[#This Row],[2023‒24
Final
Allocation
Amount]]-tbl_AllocBal2023[[#This Row],[Total Paid]]</f>
        <v>0</v>
      </c>
    </row>
    <row r="16" spans="1:26" ht="15" customHeight="1" x14ac:dyDescent="0.2">
      <c r="A16" t="s">
        <v>256</v>
      </c>
      <c r="B16" t="s">
        <v>257</v>
      </c>
      <c r="C16" s="31" t="s">
        <v>258</v>
      </c>
      <c r="D16" s="31" t="s">
        <v>259</v>
      </c>
      <c r="E16" s="31" t="s">
        <v>29</v>
      </c>
      <c r="F16" s="31" t="s">
        <v>239</v>
      </c>
      <c r="G16" s="31" t="s">
        <v>259</v>
      </c>
      <c r="H16" s="32" t="s">
        <v>260</v>
      </c>
      <c r="I16" s="31" t="s">
        <v>31</v>
      </c>
      <c r="J16" s="31" t="s">
        <v>249</v>
      </c>
      <c r="K16" s="31" t="s">
        <v>249</v>
      </c>
      <c r="L16" s="33" t="s">
        <v>250</v>
      </c>
      <c r="M16" s="31" t="s">
        <v>249</v>
      </c>
      <c r="N16" s="33" t="s">
        <v>250</v>
      </c>
      <c r="O16" s="33" t="s">
        <v>250</v>
      </c>
      <c r="P16" s="33" t="s">
        <v>250</v>
      </c>
      <c r="Q16" s="33" t="s">
        <v>250</v>
      </c>
      <c r="R16" s="33" t="s">
        <v>250</v>
      </c>
      <c r="S16" s="33" t="s">
        <v>250</v>
      </c>
      <c r="T16" s="33">
        <v>0</v>
      </c>
      <c r="U16" s="33">
        <v>0</v>
      </c>
      <c r="V16" s="33">
        <v>0</v>
      </c>
      <c r="W16" s="33">
        <v>0</v>
      </c>
      <c r="X16" s="47">
        <v>0</v>
      </c>
      <c r="Y16" s="33">
        <f>SUM(tbl_AllocBal2023[[#This Row],[1st Apportionment]:[Invoices]])</f>
        <v>0</v>
      </c>
      <c r="Z16" s="33">
        <f>tbl_AllocBal2023[[#This Row],[2023‒24
Final
Allocation
Amount]]-tbl_AllocBal2023[[#This Row],[Total Paid]]</f>
        <v>0</v>
      </c>
    </row>
    <row r="17" spans="1:26" ht="15" customHeight="1" x14ac:dyDescent="0.2">
      <c r="A17" t="s">
        <v>261</v>
      </c>
      <c r="B17" t="s">
        <v>262</v>
      </c>
      <c r="C17" s="31" t="s">
        <v>263</v>
      </c>
      <c r="D17" s="31" t="s">
        <v>264</v>
      </c>
      <c r="E17" s="31" t="s">
        <v>29</v>
      </c>
      <c r="F17" s="31" t="s">
        <v>239</v>
      </c>
      <c r="G17" s="31" t="s">
        <v>264</v>
      </c>
      <c r="H17" s="32" t="s">
        <v>265</v>
      </c>
      <c r="I17" s="31" t="s">
        <v>31</v>
      </c>
      <c r="J17" s="31" t="s">
        <v>249</v>
      </c>
      <c r="K17" s="31" t="s">
        <v>249</v>
      </c>
      <c r="L17" s="33" t="s">
        <v>250</v>
      </c>
      <c r="M17" s="31" t="s">
        <v>249</v>
      </c>
      <c r="N17" s="33" t="s">
        <v>250</v>
      </c>
      <c r="O17" s="33" t="s">
        <v>250</v>
      </c>
      <c r="P17" s="33" t="s">
        <v>250</v>
      </c>
      <c r="Q17" s="33" t="s">
        <v>250</v>
      </c>
      <c r="R17" s="33" t="s">
        <v>250</v>
      </c>
      <c r="S17" s="33" t="s">
        <v>250</v>
      </c>
      <c r="T17" s="33">
        <v>0</v>
      </c>
      <c r="U17" s="33">
        <v>0</v>
      </c>
      <c r="V17" s="33">
        <v>0</v>
      </c>
      <c r="W17" s="33">
        <v>0</v>
      </c>
      <c r="X17" s="47">
        <v>0</v>
      </c>
      <c r="Y17" s="33">
        <f>SUM(tbl_AllocBal2023[[#This Row],[1st Apportionment]:[Invoices]])</f>
        <v>0</v>
      </c>
      <c r="Z17" s="33">
        <f>tbl_AllocBal2023[[#This Row],[2023‒24
Final
Allocation
Amount]]-tbl_AllocBal2023[[#This Row],[Total Paid]]</f>
        <v>0</v>
      </c>
    </row>
    <row r="18" spans="1:26" ht="15" customHeight="1" x14ac:dyDescent="0.2">
      <c r="A18" t="s">
        <v>38</v>
      </c>
      <c r="B18" t="s">
        <v>39</v>
      </c>
      <c r="C18" s="31" t="s">
        <v>40</v>
      </c>
      <c r="D18" s="31" t="s">
        <v>41</v>
      </c>
      <c r="E18" s="31" t="s">
        <v>29</v>
      </c>
      <c r="F18" s="31" t="s">
        <v>239</v>
      </c>
      <c r="G18" s="31" t="s">
        <v>41</v>
      </c>
      <c r="H18" s="32" t="s">
        <v>42</v>
      </c>
      <c r="I18" s="31" t="s">
        <v>31</v>
      </c>
      <c r="J18" s="31" t="s">
        <v>32</v>
      </c>
      <c r="K18" s="31" t="s">
        <v>32</v>
      </c>
      <c r="L18" s="33">
        <v>429579</v>
      </c>
      <c r="M18" s="31" t="s">
        <v>32</v>
      </c>
      <c r="N18" s="33">
        <v>0</v>
      </c>
      <c r="O18" s="33">
        <v>180137</v>
      </c>
      <c r="P18" s="33">
        <v>231478</v>
      </c>
      <c r="Q18" s="33">
        <v>17964</v>
      </c>
      <c r="R18" s="33">
        <v>0</v>
      </c>
      <c r="S18" s="33">
        <v>0</v>
      </c>
      <c r="T18" s="33">
        <v>0</v>
      </c>
      <c r="U18" s="33">
        <v>0</v>
      </c>
      <c r="V18" s="33">
        <v>0</v>
      </c>
      <c r="W18" s="33">
        <v>0</v>
      </c>
      <c r="X18" s="47">
        <v>0</v>
      </c>
      <c r="Y18" s="33">
        <f>SUM(tbl_AllocBal2023[[#This Row],[1st Apportionment]:[Invoices]])</f>
        <v>429579</v>
      </c>
      <c r="Z18" s="33">
        <f>tbl_AllocBal2023[[#This Row],[2023‒24
Final
Allocation
Amount]]-tbl_AllocBal2023[[#This Row],[Total Paid]]</f>
        <v>0</v>
      </c>
    </row>
    <row r="19" spans="1:26" ht="15" customHeight="1" x14ac:dyDescent="0.2">
      <c r="A19" t="s">
        <v>43</v>
      </c>
      <c r="B19" t="s">
        <v>44</v>
      </c>
      <c r="C19" s="31" t="s">
        <v>45</v>
      </c>
      <c r="D19" s="31" t="s">
        <v>46</v>
      </c>
      <c r="E19" s="31" t="s">
        <v>29</v>
      </c>
      <c r="F19" s="31" t="s">
        <v>239</v>
      </c>
      <c r="G19" s="31" t="s">
        <v>46</v>
      </c>
      <c r="H19" s="32" t="s">
        <v>47</v>
      </c>
      <c r="I19" s="31" t="s">
        <v>31</v>
      </c>
      <c r="J19" s="31" t="s">
        <v>32</v>
      </c>
      <c r="K19" s="31" t="s">
        <v>32</v>
      </c>
      <c r="L19" s="33">
        <v>61368</v>
      </c>
      <c r="M19" s="31" t="s">
        <v>249</v>
      </c>
      <c r="N19" s="33">
        <v>0</v>
      </c>
      <c r="O19" s="33">
        <v>232</v>
      </c>
      <c r="P19" s="33">
        <v>39306</v>
      </c>
      <c r="Q19" s="33">
        <v>21830</v>
      </c>
      <c r="R19" s="33">
        <v>0</v>
      </c>
      <c r="S19" s="33">
        <v>0</v>
      </c>
      <c r="T19" s="33">
        <v>0</v>
      </c>
      <c r="U19" s="33">
        <v>0</v>
      </c>
      <c r="V19" s="33">
        <v>0</v>
      </c>
      <c r="W19" s="33">
        <v>0</v>
      </c>
      <c r="X19" s="47">
        <v>0</v>
      </c>
      <c r="Y19" s="33">
        <f>SUM(tbl_AllocBal2023[[#This Row],[1st Apportionment]:[Invoices]])</f>
        <v>61368</v>
      </c>
      <c r="Z19" s="33">
        <f>tbl_AllocBal2023[[#This Row],[2023‒24
Final
Allocation
Amount]]-tbl_AllocBal2023[[#This Row],[Total Paid]]</f>
        <v>0</v>
      </c>
    </row>
    <row r="20" spans="1:26" ht="15" customHeight="1" x14ac:dyDescent="0.2">
      <c r="A20" t="s">
        <v>48</v>
      </c>
      <c r="B20" t="s">
        <v>49</v>
      </c>
      <c r="C20" s="31" t="s">
        <v>50</v>
      </c>
      <c r="D20" s="31" t="s">
        <v>51</v>
      </c>
      <c r="E20" s="31" t="s">
        <v>29</v>
      </c>
      <c r="F20" s="31" t="s">
        <v>239</v>
      </c>
      <c r="G20" s="31" t="s">
        <v>51</v>
      </c>
      <c r="H20" s="32" t="s">
        <v>52</v>
      </c>
      <c r="I20" s="31" t="s">
        <v>31</v>
      </c>
      <c r="J20" s="31" t="s">
        <v>32</v>
      </c>
      <c r="K20" s="31" t="s">
        <v>32</v>
      </c>
      <c r="L20" s="33">
        <v>55231</v>
      </c>
      <c r="M20" s="31" t="s">
        <v>249</v>
      </c>
      <c r="N20" s="33">
        <v>0</v>
      </c>
      <c r="O20" s="33">
        <v>44134</v>
      </c>
      <c r="P20" s="33">
        <v>0</v>
      </c>
      <c r="Q20" s="33">
        <v>0</v>
      </c>
      <c r="R20" s="33">
        <v>0</v>
      </c>
      <c r="S20" s="33">
        <v>11097</v>
      </c>
      <c r="T20" s="33">
        <v>0</v>
      </c>
      <c r="U20" s="33">
        <v>0</v>
      </c>
      <c r="V20" s="33">
        <v>0</v>
      </c>
      <c r="W20" s="33">
        <v>0</v>
      </c>
      <c r="X20" s="47">
        <v>0</v>
      </c>
      <c r="Y20" s="33">
        <f>SUM(tbl_AllocBal2023[[#This Row],[1st Apportionment]:[Invoices]])</f>
        <v>55231</v>
      </c>
      <c r="Z20" s="33">
        <f>tbl_AllocBal2023[[#This Row],[2023‒24
Final
Allocation
Amount]]-tbl_AllocBal2023[[#This Row],[Total Paid]]</f>
        <v>0</v>
      </c>
    </row>
    <row r="21" spans="1:26" ht="15" customHeight="1" x14ac:dyDescent="0.2">
      <c r="A21" t="s">
        <v>53</v>
      </c>
      <c r="B21" t="s">
        <v>54</v>
      </c>
      <c r="C21" s="31" t="s">
        <v>55</v>
      </c>
      <c r="D21" s="31" t="s">
        <v>56</v>
      </c>
      <c r="E21" s="31" t="s">
        <v>29</v>
      </c>
      <c r="F21" s="31" t="s">
        <v>239</v>
      </c>
      <c r="G21" s="31" t="s">
        <v>56</v>
      </c>
      <c r="H21" s="32" t="s">
        <v>57</v>
      </c>
      <c r="I21" s="31" t="s">
        <v>31</v>
      </c>
      <c r="J21" s="31" t="s">
        <v>32</v>
      </c>
      <c r="K21" s="31" t="s">
        <v>32</v>
      </c>
      <c r="L21" s="33">
        <v>699598</v>
      </c>
      <c r="M21" s="31" t="s">
        <v>32</v>
      </c>
      <c r="N21" s="33">
        <v>0</v>
      </c>
      <c r="O21" s="33">
        <v>143900</v>
      </c>
      <c r="P21" s="33">
        <v>463665</v>
      </c>
      <c r="Q21" s="33">
        <v>92033</v>
      </c>
      <c r="R21" s="33">
        <v>0</v>
      </c>
      <c r="S21" s="33">
        <v>0</v>
      </c>
      <c r="T21" s="33">
        <v>0</v>
      </c>
      <c r="U21" s="33">
        <v>0</v>
      </c>
      <c r="V21" s="33">
        <v>0</v>
      </c>
      <c r="W21" s="33">
        <v>0</v>
      </c>
      <c r="X21" s="47">
        <v>0</v>
      </c>
      <c r="Y21" s="33">
        <f>SUM(tbl_AllocBal2023[[#This Row],[1st Apportionment]:[Invoices]])</f>
        <v>699598</v>
      </c>
      <c r="Z21" s="33">
        <f>tbl_AllocBal2023[[#This Row],[2023‒24
Final
Allocation
Amount]]-tbl_AllocBal2023[[#This Row],[Total Paid]]</f>
        <v>0</v>
      </c>
    </row>
    <row r="22" spans="1:26" ht="15" customHeight="1" x14ac:dyDescent="0.2">
      <c r="A22" t="s">
        <v>266</v>
      </c>
      <c r="B22" t="s">
        <v>267</v>
      </c>
      <c r="C22" s="31" t="s">
        <v>268</v>
      </c>
      <c r="D22" s="31" t="s">
        <v>269</v>
      </c>
      <c r="E22" s="31" t="s">
        <v>29</v>
      </c>
      <c r="F22" s="31" t="s">
        <v>239</v>
      </c>
      <c r="G22" s="31" t="s">
        <v>269</v>
      </c>
      <c r="H22" s="32" t="s">
        <v>270</v>
      </c>
      <c r="I22" s="31" t="s">
        <v>31</v>
      </c>
      <c r="J22" s="31" t="s">
        <v>249</v>
      </c>
      <c r="K22" s="31" t="s">
        <v>249</v>
      </c>
      <c r="L22" s="33" t="s">
        <v>250</v>
      </c>
      <c r="M22" s="31" t="s">
        <v>249</v>
      </c>
      <c r="N22" s="33" t="s">
        <v>250</v>
      </c>
      <c r="O22" s="33" t="s">
        <v>250</v>
      </c>
      <c r="P22" s="33" t="s">
        <v>250</v>
      </c>
      <c r="Q22" s="33" t="s">
        <v>250</v>
      </c>
      <c r="R22" s="33" t="s">
        <v>250</v>
      </c>
      <c r="S22" s="33" t="s">
        <v>250</v>
      </c>
      <c r="T22" s="33">
        <v>0</v>
      </c>
      <c r="U22" s="33">
        <v>0</v>
      </c>
      <c r="V22" s="33">
        <v>0</v>
      </c>
      <c r="W22" s="33">
        <v>0</v>
      </c>
      <c r="X22" s="47">
        <v>0</v>
      </c>
      <c r="Y22" s="33">
        <f>SUM(tbl_AllocBal2023[[#This Row],[1st Apportionment]:[Invoices]])</f>
        <v>0</v>
      </c>
      <c r="Z22" s="33">
        <f>tbl_AllocBal2023[[#This Row],[2023‒24
Final
Allocation
Amount]]-tbl_AllocBal2023[[#This Row],[Total Paid]]</f>
        <v>0</v>
      </c>
    </row>
    <row r="23" spans="1:26" ht="15" customHeight="1" x14ac:dyDescent="0.2">
      <c r="A23" t="s">
        <v>58</v>
      </c>
      <c r="B23" t="s">
        <v>59</v>
      </c>
      <c r="C23" s="31" t="s">
        <v>60</v>
      </c>
      <c r="D23" s="31" t="s">
        <v>61</v>
      </c>
      <c r="E23" s="31" t="s">
        <v>29</v>
      </c>
      <c r="F23" s="31" t="s">
        <v>239</v>
      </c>
      <c r="G23" s="31" t="s">
        <v>61</v>
      </c>
      <c r="H23" s="32" t="s">
        <v>62</v>
      </c>
      <c r="I23" s="31" t="s">
        <v>31</v>
      </c>
      <c r="J23" s="31" t="s">
        <v>32</v>
      </c>
      <c r="K23" s="31" t="s">
        <v>32</v>
      </c>
      <c r="L23" s="33">
        <v>42958</v>
      </c>
      <c r="M23" s="31" t="s">
        <v>32</v>
      </c>
      <c r="N23" s="33">
        <v>0</v>
      </c>
      <c r="O23" s="33">
        <v>32612</v>
      </c>
      <c r="P23" s="33">
        <v>8550</v>
      </c>
      <c r="Q23" s="33">
        <v>1796</v>
      </c>
      <c r="R23" s="33">
        <v>0</v>
      </c>
      <c r="S23" s="33">
        <v>0</v>
      </c>
      <c r="T23" s="33">
        <v>0</v>
      </c>
      <c r="U23" s="33">
        <v>0</v>
      </c>
      <c r="V23" s="33">
        <v>0</v>
      </c>
      <c r="W23" s="33">
        <v>0</v>
      </c>
      <c r="X23" s="47">
        <v>0</v>
      </c>
      <c r="Y23" s="33">
        <f>SUM(tbl_AllocBal2023[[#This Row],[1st Apportionment]:[Invoices]])</f>
        <v>42958</v>
      </c>
      <c r="Z23" s="33">
        <f>tbl_AllocBal2023[[#This Row],[2023‒24
Final
Allocation
Amount]]-tbl_AllocBal2023[[#This Row],[Total Paid]]</f>
        <v>0</v>
      </c>
    </row>
    <row r="24" spans="1:26" ht="15" customHeight="1" x14ac:dyDescent="0.2">
      <c r="A24" t="s">
        <v>63</v>
      </c>
      <c r="B24" t="s">
        <v>64</v>
      </c>
      <c r="C24" s="31" t="s">
        <v>65</v>
      </c>
      <c r="D24" s="31" t="s">
        <v>66</v>
      </c>
      <c r="E24" s="31" t="s">
        <v>29</v>
      </c>
      <c r="F24" s="31" t="s">
        <v>239</v>
      </c>
      <c r="G24" s="31" t="s">
        <v>66</v>
      </c>
      <c r="H24" s="32" t="s">
        <v>67</v>
      </c>
      <c r="I24" s="31" t="s">
        <v>31</v>
      </c>
      <c r="J24" s="31" t="s">
        <v>32</v>
      </c>
      <c r="K24" s="31" t="s">
        <v>32</v>
      </c>
      <c r="L24" s="33">
        <v>128873</v>
      </c>
      <c r="M24" s="31" t="s">
        <v>32</v>
      </c>
      <c r="N24" s="33">
        <v>0</v>
      </c>
      <c r="O24" s="33">
        <v>33802</v>
      </c>
      <c r="P24" s="33">
        <v>38614</v>
      </c>
      <c r="Q24" s="33">
        <v>10801</v>
      </c>
      <c r="R24" s="33">
        <v>45656</v>
      </c>
      <c r="S24" s="33">
        <v>0</v>
      </c>
      <c r="T24" s="33">
        <v>0</v>
      </c>
      <c r="U24" s="33">
        <v>0</v>
      </c>
      <c r="V24" s="33">
        <v>0</v>
      </c>
      <c r="W24" s="33">
        <v>0</v>
      </c>
      <c r="X24" s="47">
        <v>0</v>
      </c>
      <c r="Y24" s="33">
        <f>SUM(tbl_AllocBal2023[[#This Row],[1st Apportionment]:[Invoices]])</f>
        <v>128873</v>
      </c>
      <c r="Z24" s="33">
        <f>tbl_AllocBal2023[[#This Row],[2023‒24
Final
Allocation
Amount]]-tbl_AllocBal2023[[#This Row],[Total Paid]]</f>
        <v>0</v>
      </c>
    </row>
    <row r="25" spans="1:26" ht="15" customHeight="1" x14ac:dyDescent="0.2">
      <c r="A25" t="s">
        <v>271</v>
      </c>
      <c r="B25" t="s">
        <v>272</v>
      </c>
      <c r="C25" s="31" t="s">
        <v>273</v>
      </c>
      <c r="D25" s="31" t="s">
        <v>274</v>
      </c>
      <c r="E25" s="31" t="s">
        <v>29</v>
      </c>
      <c r="F25" s="31" t="s">
        <v>239</v>
      </c>
      <c r="G25" s="31" t="s">
        <v>274</v>
      </c>
      <c r="H25" s="32" t="s">
        <v>275</v>
      </c>
      <c r="I25" s="31" t="s">
        <v>31</v>
      </c>
      <c r="J25" s="31" t="s">
        <v>249</v>
      </c>
      <c r="K25" s="31" t="s">
        <v>249</v>
      </c>
      <c r="L25" s="33" t="s">
        <v>250</v>
      </c>
      <c r="M25" s="31" t="s">
        <v>249</v>
      </c>
      <c r="N25" s="33" t="s">
        <v>250</v>
      </c>
      <c r="O25" s="33" t="s">
        <v>250</v>
      </c>
      <c r="P25" s="33" t="s">
        <v>250</v>
      </c>
      <c r="Q25" s="33" t="s">
        <v>250</v>
      </c>
      <c r="R25" s="33" t="s">
        <v>250</v>
      </c>
      <c r="S25" s="33" t="s">
        <v>250</v>
      </c>
      <c r="T25" s="33">
        <v>0</v>
      </c>
      <c r="U25" s="33">
        <v>0</v>
      </c>
      <c r="V25" s="33">
        <v>0</v>
      </c>
      <c r="W25" s="33">
        <v>0</v>
      </c>
      <c r="X25" s="47">
        <v>0</v>
      </c>
      <c r="Y25" s="33">
        <f>SUM(tbl_AllocBal2023[[#This Row],[1st Apportionment]:[Invoices]])</f>
        <v>0</v>
      </c>
      <c r="Z25" s="33">
        <f>tbl_AllocBal2023[[#This Row],[2023‒24
Final
Allocation
Amount]]-tbl_AllocBal2023[[#This Row],[Total Paid]]</f>
        <v>0</v>
      </c>
    </row>
    <row r="26" spans="1:26" x14ac:dyDescent="0.2">
      <c r="A26" t="s">
        <v>68</v>
      </c>
      <c r="B26" t="s">
        <v>69</v>
      </c>
      <c r="C26" s="31" t="s">
        <v>70</v>
      </c>
      <c r="D26" s="31" t="s">
        <v>71</v>
      </c>
      <c r="E26" s="31" t="s">
        <v>29</v>
      </c>
      <c r="F26" s="31" t="s">
        <v>239</v>
      </c>
      <c r="G26" s="31" t="s">
        <v>71</v>
      </c>
      <c r="H26" s="32" t="s">
        <v>72</v>
      </c>
      <c r="I26" s="31" t="s">
        <v>31</v>
      </c>
      <c r="J26" s="31" t="s">
        <v>32</v>
      </c>
      <c r="K26" s="31" t="s">
        <v>32</v>
      </c>
      <c r="L26" s="33">
        <v>1086218</v>
      </c>
      <c r="M26" s="31" t="s">
        <v>32</v>
      </c>
      <c r="N26" s="33">
        <v>0</v>
      </c>
      <c r="O26" s="33">
        <v>268039</v>
      </c>
      <c r="P26" s="33">
        <v>758825</v>
      </c>
      <c r="Q26" s="33">
        <v>59354</v>
      </c>
      <c r="R26" s="33">
        <v>0</v>
      </c>
      <c r="S26" s="33">
        <v>0</v>
      </c>
      <c r="T26" s="33">
        <v>0</v>
      </c>
      <c r="U26" s="33">
        <v>0</v>
      </c>
      <c r="V26" s="33">
        <v>0</v>
      </c>
      <c r="W26" s="33">
        <v>0</v>
      </c>
      <c r="X26" s="47">
        <v>0</v>
      </c>
      <c r="Y26" s="33">
        <f>SUM(tbl_AllocBal2023[[#This Row],[1st Apportionment]:[Invoices]])</f>
        <v>1086218</v>
      </c>
      <c r="Z26" s="33">
        <f>tbl_AllocBal2023[[#This Row],[2023‒24
Final
Allocation
Amount]]-tbl_AllocBal2023[[#This Row],[Total Paid]]</f>
        <v>0</v>
      </c>
    </row>
    <row r="27" spans="1:26" ht="15" customHeight="1" x14ac:dyDescent="0.2">
      <c r="A27" t="s">
        <v>73</v>
      </c>
      <c r="B27" t="s">
        <v>74</v>
      </c>
      <c r="C27" s="31" t="s">
        <v>75</v>
      </c>
      <c r="D27" s="31" t="s">
        <v>76</v>
      </c>
      <c r="E27" s="31" t="s">
        <v>29</v>
      </c>
      <c r="F27" s="31" t="s">
        <v>239</v>
      </c>
      <c r="G27" s="31" t="s">
        <v>76</v>
      </c>
      <c r="H27" s="32" t="s">
        <v>77</v>
      </c>
      <c r="I27" s="31" t="s">
        <v>31</v>
      </c>
      <c r="J27" s="31" t="s">
        <v>32</v>
      </c>
      <c r="K27" s="31" t="s">
        <v>32</v>
      </c>
      <c r="L27" s="33">
        <v>257747</v>
      </c>
      <c r="M27" s="31" t="s">
        <v>32</v>
      </c>
      <c r="N27" s="33">
        <v>0</v>
      </c>
      <c r="O27" s="33">
        <v>58705</v>
      </c>
      <c r="P27" s="33">
        <v>116912</v>
      </c>
      <c r="Q27" s="33">
        <v>82130</v>
      </c>
      <c r="R27" s="33">
        <v>0</v>
      </c>
      <c r="S27" s="33">
        <v>0</v>
      </c>
      <c r="T27" s="33">
        <v>0</v>
      </c>
      <c r="U27" s="33">
        <v>0</v>
      </c>
      <c r="V27" s="33">
        <v>0</v>
      </c>
      <c r="W27" s="33">
        <v>0</v>
      </c>
      <c r="X27" s="47">
        <v>0</v>
      </c>
      <c r="Y27" s="33">
        <f>SUM(tbl_AllocBal2023[[#This Row],[1st Apportionment]:[Invoices]])</f>
        <v>257747</v>
      </c>
      <c r="Z27" s="33">
        <f>tbl_AllocBal2023[[#This Row],[2023‒24
Final
Allocation
Amount]]-tbl_AllocBal2023[[#This Row],[Total Paid]]</f>
        <v>0</v>
      </c>
    </row>
    <row r="28" spans="1:26" ht="15" customHeight="1" x14ac:dyDescent="0.2">
      <c r="A28" t="s">
        <v>276</v>
      </c>
      <c r="B28" t="s">
        <v>277</v>
      </c>
      <c r="C28" s="31" t="s">
        <v>278</v>
      </c>
      <c r="D28" s="31" t="s">
        <v>279</v>
      </c>
      <c r="E28" s="31" t="s">
        <v>29</v>
      </c>
      <c r="F28" s="31" t="s">
        <v>239</v>
      </c>
      <c r="G28" s="31" t="s">
        <v>279</v>
      </c>
      <c r="H28" s="32" t="s">
        <v>280</v>
      </c>
      <c r="I28" s="31" t="s">
        <v>31</v>
      </c>
      <c r="J28" s="31" t="s">
        <v>249</v>
      </c>
      <c r="K28" s="31" t="s">
        <v>249</v>
      </c>
      <c r="L28" s="33" t="s">
        <v>250</v>
      </c>
      <c r="M28" s="31" t="s">
        <v>249</v>
      </c>
      <c r="N28" s="33" t="s">
        <v>250</v>
      </c>
      <c r="O28" s="33" t="s">
        <v>250</v>
      </c>
      <c r="P28" s="33" t="s">
        <v>250</v>
      </c>
      <c r="Q28" s="33" t="s">
        <v>250</v>
      </c>
      <c r="R28" s="33" t="s">
        <v>250</v>
      </c>
      <c r="S28" s="33" t="s">
        <v>250</v>
      </c>
      <c r="T28" s="33">
        <v>0</v>
      </c>
      <c r="U28" s="33">
        <v>0</v>
      </c>
      <c r="V28" s="33">
        <v>0</v>
      </c>
      <c r="W28" s="33">
        <v>0</v>
      </c>
      <c r="X28" s="47">
        <v>0</v>
      </c>
      <c r="Y28" s="33">
        <f>SUM(tbl_AllocBal2023[[#This Row],[1st Apportionment]:[Invoices]])</f>
        <v>0</v>
      </c>
      <c r="Z28" s="33">
        <f>tbl_AllocBal2023[[#This Row],[2023‒24
Final
Allocation
Amount]]-tbl_AllocBal2023[[#This Row],[Total Paid]]</f>
        <v>0</v>
      </c>
    </row>
    <row r="29" spans="1:26" ht="15" customHeight="1" x14ac:dyDescent="0.2">
      <c r="A29" t="s">
        <v>281</v>
      </c>
      <c r="B29" t="s">
        <v>282</v>
      </c>
      <c r="C29" s="31" t="s">
        <v>283</v>
      </c>
      <c r="D29" s="31" t="s">
        <v>284</v>
      </c>
      <c r="E29" s="31" t="s">
        <v>29</v>
      </c>
      <c r="F29" s="31" t="s">
        <v>239</v>
      </c>
      <c r="G29" s="31" t="s">
        <v>284</v>
      </c>
      <c r="H29" s="32" t="s">
        <v>285</v>
      </c>
      <c r="I29" s="31" t="s">
        <v>31</v>
      </c>
      <c r="J29" s="31" t="s">
        <v>249</v>
      </c>
      <c r="K29" s="31" t="s">
        <v>249</v>
      </c>
      <c r="L29" s="33" t="s">
        <v>250</v>
      </c>
      <c r="M29" s="31" t="s">
        <v>249</v>
      </c>
      <c r="N29" s="33" t="s">
        <v>250</v>
      </c>
      <c r="O29" s="33" t="s">
        <v>250</v>
      </c>
      <c r="P29" s="33" t="s">
        <v>250</v>
      </c>
      <c r="Q29" s="33" t="s">
        <v>250</v>
      </c>
      <c r="R29" s="33" t="s">
        <v>250</v>
      </c>
      <c r="S29" s="33" t="s">
        <v>250</v>
      </c>
      <c r="T29" s="33">
        <v>0</v>
      </c>
      <c r="U29" s="33">
        <v>0</v>
      </c>
      <c r="V29" s="33">
        <v>0</v>
      </c>
      <c r="W29" s="33">
        <v>0</v>
      </c>
      <c r="X29" s="47">
        <v>0</v>
      </c>
      <c r="Y29" s="33">
        <f>SUM(tbl_AllocBal2023[[#This Row],[1st Apportionment]:[Invoices]])</f>
        <v>0</v>
      </c>
      <c r="Z29" s="33">
        <f>tbl_AllocBal2023[[#This Row],[2023‒24
Final
Allocation
Amount]]-tbl_AllocBal2023[[#This Row],[Total Paid]]</f>
        <v>0</v>
      </c>
    </row>
    <row r="30" spans="1:26" ht="15" customHeight="1" x14ac:dyDescent="0.2">
      <c r="A30" t="s">
        <v>78</v>
      </c>
      <c r="B30" t="s">
        <v>79</v>
      </c>
      <c r="C30" s="31" t="s">
        <v>80</v>
      </c>
      <c r="D30" s="31" t="s">
        <v>81</v>
      </c>
      <c r="E30" s="31" t="s">
        <v>29</v>
      </c>
      <c r="F30" s="31" t="s">
        <v>239</v>
      </c>
      <c r="G30" s="31" t="s">
        <v>81</v>
      </c>
      <c r="H30" s="32" t="s">
        <v>82</v>
      </c>
      <c r="I30" s="31" t="s">
        <v>31</v>
      </c>
      <c r="J30" s="31" t="s">
        <v>32</v>
      </c>
      <c r="K30" s="31" t="s">
        <v>32</v>
      </c>
      <c r="L30" s="33">
        <v>3485716</v>
      </c>
      <c r="M30" s="31" t="s">
        <v>32</v>
      </c>
      <c r="N30" s="33">
        <v>0</v>
      </c>
      <c r="O30" s="33">
        <v>392559</v>
      </c>
      <c r="P30" s="33">
        <v>1533102</v>
      </c>
      <c r="Q30" s="33">
        <v>687909</v>
      </c>
      <c r="R30" s="33">
        <v>0</v>
      </c>
      <c r="S30" s="33">
        <v>0</v>
      </c>
      <c r="T30" s="33">
        <v>700205</v>
      </c>
      <c r="U30" s="33">
        <v>171941</v>
      </c>
      <c r="V30" s="33">
        <v>0</v>
      </c>
      <c r="W30" s="33">
        <v>0</v>
      </c>
      <c r="X30" s="47">
        <v>0</v>
      </c>
      <c r="Y30" s="33">
        <f>SUM(tbl_AllocBal2023[[#This Row],[1st Apportionment]:[Invoices]])</f>
        <v>3485716</v>
      </c>
      <c r="Z30" s="33">
        <f>tbl_AllocBal2023[[#This Row],[2023‒24
Final
Allocation
Amount]]-tbl_AllocBal2023[[#This Row],[Total Paid]]</f>
        <v>0</v>
      </c>
    </row>
    <row r="31" spans="1:26" ht="15" customHeight="1" x14ac:dyDescent="0.2">
      <c r="A31" t="s">
        <v>83</v>
      </c>
      <c r="B31" t="s">
        <v>84</v>
      </c>
      <c r="C31" s="31" t="s">
        <v>85</v>
      </c>
      <c r="D31" s="31" t="s">
        <v>86</v>
      </c>
      <c r="E31" s="31" t="s">
        <v>29</v>
      </c>
      <c r="F31" s="31" t="s">
        <v>239</v>
      </c>
      <c r="G31" s="31" t="s">
        <v>86</v>
      </c>
      <c r="H31" s="32" t="s">
        <v>87</v>
      </c>
      <c r="I31" s="31" t="s">
        <v>31</v>
      </c>
      <c r="J31" s="31" t="s">
        <v>32</v>
      </c>
      <c r="K31" s="31" t="s">
        <v>32</v>
      </c>
      <c r="L31" s="33">
        <v>190242</v>
      </c>
      <c r="M31" s="31" t="s">
        <v>32</v>
      </c>
      <c r="N31" s="33">
        <v>0</v>
      </c>
      <c r="O31" s="33">
        <v>74421</v>
      </c>
      <c r="P31" s="33">
        <v>106114</v>
      </c>
      <c r="Q31" s="33">
        <v>0</v>
      </c>
      <c r="R31" s="33">
        <v>9707</v>
      </c>
      <c r="S31" s="33">
        <v>0</v>
      </c>
      <c r="T31" s="33">
        <v>0</v>
      </c>
      <c r="U31" s="33">
        <v>0</v>
      </c>
      <c r="V31" s="33">
        <v>0</v>
      </c>
      <c r="W31" s="33">
        <v>0</v>
      </c>
      <c r="X31" s="47">
        <v>0</v>
      </c>
      <c r="Y31" s="33">
        <f>SUM(tbl_AllocBal2023[[#This Row],[1st Apportionment]:[Invoices]])</f>
        <v>190242</v>
      </c>
      <c r="Z31" s="33">
        <f>tbl_AllocBal2023[[#This Row],[2023‒24
Final
Allocation
Amount]]-tbl_AllocBal2023[[#This Row],[Total Paid]]</f>
        <v>0</v>
      </c>
    </row>
    <row r="32" spans="1:26" ht="15" customHeight="1" x14ac:dyDescent="0.2">
      <c r="A32" t="s">
        <v>88</v>
      </c>
      <c r="B32" t="s">
        <v>89</v>
      </c>
      <c r="C32" s="31" t="s">
        <v>90</v>
      </c>
      <c r="D32" s="31" t="s">
        <v>91</v>
      </c>
      <c r="E32" s="31" t="s">
        <v>29</v>
      </c>
      <c r="F32" s="31" t="s">
        <v>239</v>
      </c>
      <c r="G32" s="31" t="s">
        <v>91</v>
      </c>
      <c r="H32" s="32" t="s">
        <v>92</v>
      </c>
      <c r="I32" s="31" t="s">
        <v>31</v>
      </c>
      <c r="J32" s="31" t="s">
        <v>32</v>
      </c>
      <c r="K32" s="31" t="s">
        <v>32</v>
      </c>
      <c r="L32" s="33">
        <v>110463</v>
      </c>
      <c r="M32" s="31" t="s">
        <v>32</v>
      </c>
      <c r="N32" s="33">
        <v>0</v>
      </c>
      <c r="O32" s="33">
        <v>43226</v>
      </c>
      <c r="P32" s="33">
        <v>62618</v>
      </c>
      <c r="Q32" s="33">
        <v>4619</v>
      </c>
      <c r="R32" s="33">
        <v>0</v>
      </c>
      <c r="S32" s="33">
        <v>0</v>
      </c>
      <c r="T32" s="33">
        <v>0</v>
      </c>
      <c r="U32" s="33">
        <v>0</v>
      </c>
      <c r="V32" s="33">
        <v>0</v>
      </c>
      <c r="W32" s="33">
        <v>0</v>
      </c>
      <c r="X32" s="47">
        <v>0</v>
      </c>
      <c r="Y32" s="33">
        <f>SUM(tbl_AllocBal2023[[#This Row],[1st Apportionment]:[Invoices]])</f>
        <v>110463</v>
      </c>
      <c r="Z32" s="33">
        <f>tbl_AllocBal2023[[#This Row],[2023‒24
Final
Allocation
Amount]]-tbl_AllocBal2023[[#This Row],[Total Paid]]</f>
        <v>0</v>
      </c>
    </row>
    <row r="33" spans="1:26" ht="15" customHeight="1" x14ac:dyDescent="0.2">
      <c r="A33" t="s">
        <v>286</v>
      </c>
      <c r="B33" t="s">
        <v>287</v>
      </c>
      <c r="C33" s="31" t="s">
        <v>288</v>
      </c>
      <c r="D33" s="31" t="s">
        <v>289</v>
      </c>
      <c r="E33" s="31" t="s">
        <v>29</v>
      </c>
      <c r="F33" s="31" t="s">
        <v>239</v>
      </c>
      <c r="G33" s="31" t="s">
        <v>289</v>
      </c>
      <c r="H33" s="32" t="s">
        <v>290</v>
      </c>
      <c r="I33" s="31" t="s">
        <v>31</v>
      </c>
      <c r="J33" s="31" t="s">
        <v>249</v>
      </c>
      <c r="K33" s="31" t="s">
        <v>249</v>
      </c>
      <c r="L33" s="33" t="s">
        <v>250</v>
      </c>
      <c r="M33" s="31" t="s">
        <v>249</v>
      </c>
      <c r="N33" s="33" t="s">
        <v>250</v>
      </c>
      <c r="O33" s="33" t="s">
        <v>250</v>
      </c>
      <c r="P33" s="33" t="s">
        <v>250</v>
      </c>
      <c r="Q33" s="33" t="s">
        <v>250</v>
      </c>
      <c r="R33" s="33" t="s">
        <v>250</v>
      </c>
      <c r="S33" s="33" t="s">
        <v>250</v>
      </c>
      <c r="T33" s="33">
        <v>0</v>
      </c>
      <c r="U33" s="33">
        <v>0</v>
      </c>
      <c r="V33" s="33">
        <v>0</v>
      </c>
      <c r="W33" s="33">
        <v>0</v>
      </c>
      <c r="X33" s="47">
        <v>0</v>
      </c>
      <c r="Y33" s="33">
        <f>SUM(tbl_AllocBal2023[[#This Row],[1st Apportionment]:[Invoices]])</f>
        <v>0</v>
      </c>
      <c r="Z33" s="33">
        <f>tbl_AllocBal2023[[#This Row],[2023‒24
Final
Allocation
Amount]]-tbl_AllocBal2023[[#This Row],[Total Paid]]</f>
        <v>0</v>
      </c>
    </row>
    <row r="34" spans="1:26" ht="15" customHeight="1" x14ac:dyDescent="0.2">
      <c r="A34" t="s">
        <v>93</v>
      </c>
      <c r="B34" t="s">
        <v>94</v>
      </c>
      <c r="C34" s="31" t="s">
        <v>95</v>
      </c>
      <c r="D34" s="31" t="s">
        <v>96</v>
      </c>
      <c r="E34" s="31" t="s">
        <v>29</v>
      </c>
      <c r="F34" s="31" t="s">
        <v>239</v>
      </c>
      <c r="G34" s="31" t="s">
        <v>96</v>
      </c>
      <c r="H34" s="32" t="s">
        <v>97</v>
      </c>
      <c r="I34" s="31" t="s">
        <v>31</v>
      </c>
      <c r="J34" s="31" t="s">
        <v>32</v>
      </c>
      <c r="K34" s="31" t="s">
        <v>32</v>
      </c>
      <c r="L34" s="33">
        <v>42958</v>
      </c>
      <c r="M34" s="31" t="s">
        <v>32</v>
      </c>
      <c r="N34" s="33">
        <v>0</v>
      </c>
      <c r="O34" s="33">
        <v>23070</v>
      </c>
      <c r="P34" s="33">
        <v>18092</v>
      </c>
      <c r="Q34" s="33">
        <v>1796</v>
      </c>
      <c r="R34" s="33">
        <v>0</v>
      </c>
      <c r="S34" s="33">
        <v>0</v>
      </c>
      <c r="T34" s="33">
        <v>0</v>
      </c>
      <c r="U34" s="33">
        <v>0</v>
      </c>
      <c r="V34" s="33">
        <v>0</v>
      </c>
      <c r="W34" s="33">
        <v>0</v>
      </c>
      <c r="X34" s="47">
        <v>0</v>
      </c>
      <c r="Y34" s="33">
        <f>SUM(tbl_AllocBal2023[[#This Row],[1st Apportionment]:[Invoices]])</f>
        <v>42958</v>
      </c>
      <c r="Z34" s="33">
        <f>tbl_AllocBal2023[[#This Row],[2023‒24
Final
Allocation
Amount]]-tbl_AllocBal2023[[#This Row],[Total Paid]]</f>
        <v>0</v>
      </c>
    </row>
    <row r="35" spans="1:26" ht="15" customHeight="1" x14ac:dyDescent="0.2">
      <c r="A35" t="s">
        <v>98</v>
      </c>
      <c r="B35" t="s">
        <v>99</v>
      </c>
      <c r="C35" s="31" t="s">
        <v>100</v>
      </c>
      <c r="D35" s="31" t="s">
        <v>101</v>
      </c>
      <c r="E35" s="31" t="s">
        <v>29</v>
      </c>
      <c r="F35" s="31" t="s">
        <v>239</v>
      </c>
      <c r="G35" s="31" t="s">
        <v>101</v>
      </c>
      <c r="H35" s="32" t="s">
        <v>102</v>
      </c>
      <c r="I35" s="31" t="s">
        <v>31</v>
      </c>
      <c r="J35" s="31" t="s">
        <v>32</v>
      </c>
      <c r="K35" s="31" t="s">
        <v>32</v>
      </c>
      <c r="L35" s="33">
        <v>233199</v>
      </c>
      <c r="M35" s="31" t="s">
        <v>32</v>
      </c>
      <c r="N35" s="33">
        <v>0</v>
      </c>
      <c r="O35" s="33">
        <v>0</v>
      </c>
      <c r="P35" s="33">
        <v>46927</v>
      </c>
      <c r="Q35" s="33">
        <v>126771</v>
      </c>
      <c r="R35" s="33">
        <v>0</v>
      </c>
      <c r="S35" s="33">
        <v>15797</v>
      </c>
      <c r="T35" s="33">
        <v>40259</v>
      </c>
      <c r="U35" s="33">
        <v>0</v>
      </c>
      <c r="V35" s="33">
        <v>3445</v>
      </c>
      <c r="W35" s="33">
        <v>0</v>
      </c>
      <c r="X35" s="47">
        <v>0</v>
      </c>
      <c r="Y35" s="33">
        <f>SUM(tbl_AllocBal2023[[#This Row],[1st Apportionment]:[Invoices]])</f>
        <v>233199</v>
      </c>
      <c r="Z35" s="33">
        <f>tbl_AllocBal2023[[#This Row],[2023‒24
Final
Allocation
Amount]]-tbl_AllocBal2023[[#This Row],[Total Paid]]</f>
        <v>0</v>
      </c>
    </row>
    <row r="36" spans="1:26" ht="15" customHeight="1" x14ac:dyDescent="0.2">
      <c r="A36" t="s">
        <v>291</v>
      </c>
      <c r="B36" t="s">
        <v>292</v>
      </c>
      <c r="C36" s="31" t="s">
        <v>293</v>
      </c>
      <c r="D36" s="31" t="s">
        <v>294</v>
      </c>
      <c r="E36" s="31" t="s">
        <v>29</v>
      </c>
      <c r="F36" s="31" t="s">
        <v>239</v>
      </c>
      <c r="G36" s="31" t="s">
        <v>294</v>
      </c>
      <c r="H36" s="32" t="s">
        <v>295</v>
      </c>
      <c r="I36" s="31" t="s">
        <v>31</v>
      </c>
      <c r="J36" s="31" t="s">
        <v>249</v>
      </c>
      <c r="K36" s="31" t="s">
        <v>249</v>
      </c>
      <c r="L36" s="33" t="s">
        <v>250</v>
      </c>
      <c r="M36" s="31" t="s">
        <v>249</v>
      </c>
      <c r="N36" s="33" t="s">
        <v>250</v>
      </c>
      <c r="O36" s="33" t="s">
        <v>250</v>
      </c>
      <c r="P36" s="33" t="s">
        <v>250</v>
      </c>
      <c r="Q36" s="33" t="s">
        <v>250</v>
      </c>
      <c r="R36" s="33" t="s">
        <v>250</v>
      </c>
      <c r="S36" s="33" t="s">
        <v>250</v>
      </c>
      <c r="T36" s="33">
        <v>0</v>
      </c>
      <c r="U36" s="33">
        <v>0</v>
      </c>
      <c r="V36" s="33">
        <v>0</v>
      </c>
      <c r="W36" s="33">
        <v>0</v>
      </c>
      <c r="X36" s="47">
        <v>0</v>
      </c>
      <c r="Y36" s="33">
        <f>SUM(tbl_AllocBal2023[[#This Row],[1st Apportionment]:[Invoices]])</f>
        <v>0</v>
      </c>
      <c r="Z36" s="33">
        <f>tbl_AllocBal2023[[#This Row],[2023‒24
Final
Allocation
Amount]]-tbl_AllocBal2023[[#This Row],[Total Paid]]</f>
        <v>0</v>
      </c>
    </row>
    <row r="37" spans="1:26" ht="15" customHeight="1" x14ac:dyDescent="0.2">
      <c r="A37" t="s">
        <v>296</v>
      </c>
      <c r="B37" t="s">
        <v>297</v>
      </c>
      <c r="C37" s="31" t="s">
        <v>298</v>
      </c>
      <c r="D37" s="31" t="s">
        <v>299</v>
      </c>
      <c r="E37" s="31" t="s">
        <v>29</v>
      </c>
      <c r="F37" s="31" t="s">
        <v>239</v>
      </c>
      <c r="G37" s="31" t="s">
        <v>299</v>
      </c>
      <c r="H37" s="32" t="s">
        <v>300</v>
      </c>
      <c r="I37" s="31" t="s">
        <v>31</v>
      </c>
      <c r="J37" s="31" t="s">
        <v>249</v>
      </c>
      <c r="K37" s="31" t="s">
        <v>249</v>
      </c>
      <c r="L37" s="33" t="s">
        <v>250</v>
      </c>
      <c r="M37" s="31" t="s">
        <v>249</v>
      </c>
      <c r="N37" s="33" t="s">
        <v>250</v>
      </c>
      <c r="O37" s="33" t="s">
        <v>250</v>
      </c>
      <c r="P37" s="33" t="s">
        <v>250</v>
      </c>
      <c r="Q37" s="33" t="s">
        <v>250</v>
      </c>
      <c r="R37" s="33" t="s">
        <v>250</v>
      </c>
      <c r="S37" s="33" t="s">
        <v>250</v>
      </c>
      <c r="T37" s="33">
        <v>0</v>
      </c>
      <c r="U37" s="33">
        <v>0</v>
      </c>
      <c r="V37" s="33">
        <v>0</v>
      </c>
      <c r="W37" s="33">
        <v>0</v>
      </c>
      <c r="X37" s="47">
        <v>0</v>
      </c>
      <c r="Y37" s="33">
        <f>SUM(tbl_AllocBal2023[[#This Row],[1st Apportionment]:[Invoices]])</f>
        <v>0</v>
      </c>
      <c r="Z37" s="33">
        <f>tbl_AllocBal2023[[#This Row],[2023‒24
Final
Allocation
Amount]]-tbl_AllocBal2023[[#This Row],[Total Paid]]</f>
        <v>0</v>
      </c>
    </row>
    <row r="38" spans="1:26" ht="15" customHeight="1" x14ac:dyDescent="0.2">
      <c r="A38" t="s">
        <v>103</v>
      </c>
      <c r="B38" t="s">
        <v>104</v>
      </c>
      <c r="C38" s="31" t="s">
        <v>105</v>
      </c>
      <c r="D38" s="31" t="s">
        <v>106</v>
      </c>
      <c r="E38" s="31" t="s">
        <v>29</v>
      </c>
      <c r="F38" s="31" t="s">
        <v>239</v>
      </c>
      <c r="G38" s="31" t="s">
        <v>106</v>
      </c>
      <c r="H38" s="32" t="s">
        <v>107</v>
      </c>
      <c r="I38" s="31" t="s">
        <v>31</v>
      </c>
      <c r="J38" s="31" t="s">
        <v>32</v>
      </c>
      <c r="K38" s="31" t="s">
        <v>32</v>
      </c>
      <c r="L38" s="33">
        <v>355936</v>
      </c>
      <c r="M38" s="31" t="s">
        <v>249</v>
      </c>
      <c r="N38" s="33">
        <v>0</v>
      </c>
      <c r="O38" s="33">
        <v>154683</v>
      </c>
      <c r="P38" s="33">
        <v>110995</v>
      </c>
      <c r="Q38" s="33">
        <v>88984</v>
      </c>
      <c r="R38" s="33">
        <v>1274</v>
      </c>
      <c r="S38" s="33">
        <v>0</v>
      </c>
      <c r="T38" s="33">
        <v>0</v>
      </c>
      <c r="U38" s="33">
        <v>0</v>
      </c>
      <c r="V38" s="33">
        <v>0</v>
      </c>
      <c r="W38" s="33">
        <v>0</v>
      </c>
      <c r="X38" s="47">
        <v>0</v>
      </c>
      <c r="Y38" s="33">
        <f>SUM(tbl_AllocBal2023[[#This Row],[1st Apportionment]:[Invoices]])</f>
        <v>355936</v>
      </c>
      <c r="Z38" s="33">
        <f>tbl_AllocBal2023[[#This Row],[2023‒24
Final
Allocation
Amount]]-tbl_AllocBal2023[[#This Row],[Total Paid]]</f>
        <v>0</v>
      </c>
    </row>
    <row r="39" spans="1:26" ht="15" customHeight="1" x14ac:dyDescent="0.2">
      <c r="A39" t="s">
        <v>108</v>
      </c>
      <c r="B39" t="s">
        <v>109</v>
      </c>
      <c r="C39" s="31" t="s">
        <v>110</v>
      </c>
      <c r="D39" s="31" t="s">
        <v>111</v>
      </c>
      <c r="E39" s="31" t="s">
        <v>29</v>
      </c>
      <c r="F39" s="31" t="s">
        <v>239</v>
      </c>
      <c r="G39" s="31" t="s">
        <v>111</v>
      </c>
      <c r="H39" s="32" t="s">
        <v>112</v>
      </c>
      <c r="I39" s="31" t="s">
        <v>31</v>
      </c>
      <c r="J39" s="31" t="s">
        <v>32</v>
      </c>
      <c r="K39" s="31" t="s">
        <v>32</v>
      </c>
      <c r="L39" s="33">
        <v>153421</v>
      </c>
      <c r="M39" s="31" t="s">
        <v>32</v>
      </c>
      <c r="N39" s="33">
        <v>0</v>
      </c>
      <c r="O39" s="33">
        <v>0</v>
      </c>
      <c r="P39" s="33">
        <v>0</v>
      </c>
      <c r="Q39" s="33">
        <v>69899</v>
      </c>
      <c r="R39" s="33">
        <v>533</v>
      </c>
      <c r="S39" s="33">
        <v>71444</v>
      </c>
      <c r="T39" s="33">
        <v>11545</v>
      </c>
      <c r="U39" s="33">
        <v>0</v>
      </c>
      <c r="V39" s="33">
        <v>0</v>
      </c>
      <c r="W39" s="33">
        <v>0</v>
      </c>
      <c r="X39" s="47">
        <v>0</v>
      </c>
      <c r="Y39" s="33">
        <f>SUM(tbl_AllocBal2023[[#This Row],[1st Apportionment]:[Invoices]])</f>
        <v>153421</v>
      </c>
      <c r="Z39" s="33">
        <f>tbl_AllocBal2023[[#This Row],[2023‒24
Final
Allocation
Amount]]-tbl_AllocBal2023[[#This Row],[Total Paid]]</f>
        <v>0</v>
      </c>
    </row>
    <row r="40" spans="1:26" ht="15" customHeight="1" x14ac:dyDescent="0.2">
      <c r="A40" t="s">
        <v>301</v>
      </c>
      <c r="B40" t="s">
        <v>302</v>
      </c>
      <c r="C40" s="31" t="s">
        <v>303</v>
      </c>
      <c r="D40" s="31" t="s">
        <v>304</v>
      </c>
      <c r="E40" s="31" t="s">
        <v>29</v>
      </c>
      <c r="F40" s="31" t="s">
        <v>239</v>
      </c>
      <c r="G40" s="31" t="s">
        <v>304</v>
      </c>
      <c r="H40" s="32" t="s">
        <v>305</v>
      </c>
      <c r="I40" s="31" t="s">
        <v>31</v>
      </c>
      <c r="J40" s="31" t="s">
        <v>249</v>
      </c>
      <c r="K40" s="31" t="s">
        <v>249</v>
      </c>
      <c r="L40" s="33" t="s">
        <v>250</v>
      </c>
      <c r="M40" s="31" t="s">
        <v>249</v>
      </c>
      <c r="N40" s="33" t="s">
        <v>250</v>
      </c>
      <c r="O40" s="33" t="s">
        <v>250</v>
      </c>
      <c r="P40" s="33" t="s">
        <v>250</v>
      </c>
      <c r="Q40" s="33" t="s">
        <v>250</v>
      </c>
      <c r="R40" s="33" t="s">
        <v>250</v>
      </c>
      <c r="S40" s="33" t="s">
        <v>250</v>
      </c>
      <c r="T40" s="33">
        <v>0</v>
      </c>
      <c r="U40" s="33">
        <v>0</v>
      </c>
      <c r="V40" s="33">
        <v>0</v>
      </c>
      <c r="W40" s="33">
        <v>0</v>
      </c>
      <c r="X40" s="47">
        <v>0</v>
      </c>
      <c r="Y40" s="33">
        <f>SUM(tbl_AllocBal2023[[#This Row],[1st Apportionment]:[Invoices]])</f>
        <v>0</v>
      </c>
      <c r="Z40" s="33">
        <f>tbl_AllocBal2023[[#This Row],[2023‒24
Final
Allocation
Amount]]-tbl_AllocBal2023[[#This Row],[Total Paid]]</f>
        <v>0</v>
      </c>
    </row>
    <row r="41" spans="1:26" ht="15" customHeight="1" x14ac:dyDescent="0.2">
      <c r="A41" t="s">
        <v>113</v>
      </c>
      <c r="B41" t="s">
        <v>114</v>
      </c>
      <c r="C41" s="31" t="s">
        <v>115</v>
      </c>
      <c r="D41" s="31" t="s">
        <v>116</v>
      </c>
      <c r="E41" s="31" t="s">
        <v>29</v>
      </c>
      <c r="F41" s="31" t="s">
        <v>239</v>
      </c>
      <c r="G41" s="31" t="s">
        <v>116</v>
      </c>
      <c r="H41" s="32" t="s">
        <v>117</v>
      </c>
      <c r="I41" s="31" t="s">
        <v>31</v>
      </c>
      <c r="J41" s="31" t="s">
        <v>32</v>
      </c>
      <c r="K41" s="31" t="s">
        <v>32</v>
      </c>
      <c r="L41" s="33">
        <v>1147586</v>
      </c>
      <c r="M41" s="31" t="s">
        <v>32</v>
      </c>
      <c r="N41" s="33">
        <v>0</v>
      </c>
      <c r="O41" s="33">
        <v>415898</v>
      </c>
      <c r="P41" s="33">
        <v>683703</v>
      </c>
      <c r="Q41" s="33">
        <v>0</v>
      </c>
      <c r="R41" s="33">
        <v>47985</v>
      </c>
      <c r="S41" s="33">
        <v>0</v>
      </c>
      <c r="T41" s="33">
        <v>0</v>
      </c>
      <c r="U41" s="33">
        <v>0</v>
      </c>
      <c r="V41" s="33">
        <v>0</v>
      </c>
      <c r="W41" s="33">
        <v>0</v>
      </c>
      <c r="X41" s="47">
        <v>0</v>
      </c>
      <c r="Y41" s="33">
        <f>SUM(tbl_AllocBal2023[[#This Row],[1st Apportionment]:[Invoices]])</f>
        <v>1147586</v>
      </c>
      <c r="Z41" s="33">
        <f>tbl_AllocBal2023[[#This Row],[2023‒24
Final
Allocation
Amount]]-tbl_AllocBal2023[[#This Row],[Total Paid]]</f>
        <v>0</v>
      </c>
    </row>
    <row r="42" spans="1:26" ht="15" customHeight="1" x14ac:dyDescent="0.2">
      <c r="A42" t="s">
        <v>118</v>
      </c>
      <c r="B42" t="s">
        <v>119</v>
      </c>
      <c r="C42" s="31" t="s">
        <v>120</v>
      </c>
      <c r="D42" s="31" t="s">
        <v>121</v>
      </c>
      <c r="E42" s="31" t="s">
        <v>29</v>
      </c>
      <c r="F42" s="31" t="s">
        <v>239</v>
      </c>
      <c r="G42" s="31" t="s">
        <v>121</v>
      </c>
      <c r="H42" s="32" t="s">
        <v>122</v>
      </c>
      <c r="I42" s="31" t="s">
        <v>31</v>
      </c>
      <c r="J42" s="31" t="s">
        <v>32</v>
      </c>
      <c r="K42" s="31" t="s">
        <v>32</v>
      </c>
      <c r="L42" s="33">
        <v>104326</v>
      </c>
      <c r="M42" s="31" t="s">
        <v>249</v>
      </c>
      <c r="N42" s="33">
        <v>0</v>
      </c>
      <c r="O42" s="33">
        <v>0</v>
      </c>
      <c r="P42" s="33">
        <v>15311</v>
      </c>
      <c r="Q42" s="33">
        <v>17019</v>
      </c>
      <c r="R42" s="33">
        <v>35510</v>
      </c>
      <c r="S42" s="33">
        <v>36486</v>
      </c>
      <c r="T42" s="33">
        <v>0</v>
      </c>
      <c r="U42" s="33">
        <v>0</v>
      </c>
      <c r="V42" s="33">
        <v>0</v>
      </c>
      <c r="W42" s="33">
        <v>0</v>
      </c>
      <c r="X42" s="47">
        <v>0</v>
      </c>
      <c r="Y42" s="33">
        <f>SUM(tbl_AllocBal2023[[#This Row],[1st Apportionment]:[Invoices]])</f>
        <v>104326</v>
      </c>
      <c r="Z42" s="33">
        <f>tbl_AllocBal2023[[#This Row],[2023‒24
Final
Allocation
Amount]]-tbl_AllocBal2023[[#This Row],[Total Paid]]</f>
        <v>0</v>
      </c>
    </row>
    <row r="43" spans="1:26" ht="15" customHeight="1" x14ac:dyDescent="0.2">
      <c r="A43" t="s">
        <v>306</v>
      </c>
      <c r="B43" t="s">
        <v>307</v>
      </c>
      <c r="C43" s="31" t="s">
        <v>308</v>
      </c>
      <c r="D43" s="31" t="s">
        <v>309</v>
      </c>
      <c r="E43" s="31" t="s">
        <v>29</v>
      </c>
      <c r="F43" s="31" t="s">
        <v>239</v>
      </c>
      <c r="G43" s="31" t="s">
        <v>309</v>
      </c>
      <c r="H43" s="32" t="s">
        <v>310</v>
      </c>
      <c r="I43" s="31" t="s">
        <v>31</v>
      </c>
      <c r="J43" s="31" t="s">
        <v>249</v>
      </c>
      <c r="K43" s="31" t="s">
        <v>249</v>
      </c>
      <c r="L43" s="33" t="s">
        <v>250</v>
      </c>
      <c r="M43" s="31" t="s">
        <v>249</v>
      </c>
      <c r="N43" s="33" t="s">
        <v>250</v>
      </c>
      <c r="O43" s="33" t="s">
        <v>250</v>
      </c>
      <c r="P43" s="33" t="s">
        <v>250</v>
      </c>
      <c r="Q43" s="33" t="s">
        <v>250</v>
      </c>
      <c r="R43" s="33" t="s">
        <v>250</v>
      </c>
      <c r="S43" s="33" t="s">
        <v>250</v>
      </c>
      <c r="T43" s="33">
        <v>0</v>
      </c>
      <c r="U43" s="33">
        <v>0</v>
      </c>
      <c r="V43" s="33">
        <v>0</v>
      </c>
      <c r="W43" s="33">
        <v>0</v>
      </c>
      <c r="X43" s="47">
        <v>0</v>
      </c>
      <c r="Y43" s="33">
        <f>SUM(tbl_AllocBal2023[[#This Row],[1st Apportionment]:[Invoices]])</f>
        <v>0</v>
      </c>
      <c r="Z43" s="33">
        <f>tbl_AllocBal2023[[#This Row],[2023‒24
Final
Allocation
Amount]]-tbl_AllocBal2023[[#This Row],[Total Paid]]</f>
        <v>0</v>
      </c>
    </row>
    <row r="44" spans="1:26" ht="15" customHeight="1" x14ac:dyDescent="0.2">
      <c r="A44" t="s">
        <v>123</v>
      </c>
      <c r="B44" t="s">
        <v>124</v>
      </c>
      <c r="C44" s="31" t="s">
        <v>125</v>
      </c>
      <c r="D44" s="31" t="s">
        <v>126</v>
      </c>
      <c r="E44" s="31" t="s">
        <v>29</v>
      </c>
      <c r="F44" s="31" t="s">
        <v>239</v>
      </c>
      <c r="G44" s="31" t="s">
        <v>126</v>
      </c>
      <c r="H44" s="32" t="s">
        <v>127</v>
      </c>
      <c r="I44" s="31" t="s">
        <v>31</v>
      </c>
      <c r="J44" s="31" t="s">
        <v>32</v>
      </c>
      <c r="K44" s="31" t="s">
        <v>32</v>
      </c>
      <c r="L44" s="33">
        <v>895976</v>
      </c>
      <c r="M44" s="31" t="s">
        <v>249</v>
      </c>
      <c r="N44" s="33">
        <v>0</v>
      </c>
      <c r="O44" s="33">
        <v>0</v>
      </c>
      <c r="P44" s="33">
        <v>54683</v>
      </c>
      <c r="Q44" s="33">
        <v>564000</v>
      </c>
      <c r="R44" s="33">
        <v>277293</v>
      </c>
      <c r="S44" s="33">
        <v>0</v>
      </c>
      <c r="T44" s="33">
        <v>0</v>
      </c>
      <c r="U44" s="33">
        <v>0</v>
      </c>
      <c r="V44" s="33">
        <v>0</v>
      </c>
      <c r="W44" s="33">
        <v>0</v>
      </c>
      <c r="X44" s="47">
        <v>0</v>
      </c>
      <c r="Y44" s="33">
        <f>SUM(tbl_AllocBal2023[[#This Row],[1st Apportionment]:[Invoices]])</f>
        <v>895976</v>
      </c>
      <c r="Z44" s="33">
        <f>tbl_AllocBal2023[[#This Row],[2023‒24
Final
Allocation
Amount]]-tbl_AllocBal2023[[#This Row],[Total Paid]]</f>
        <v>0</v>
      </c>
    </row>
    <row r="45" spans="1:26" ht="15" customHeight="1" x14ac:dyDescent="0.2">
      <c r="A45" t="s">
        <v>128</v>
      </c>
      <c r="B45" t="s">
        <v>129</v>
      </c>
      <c r="C45" s="31" t="s">
        <v>130</v>
      </c>
      <c r="D45" s="31" t="s">
        <v>131</v>
      </c>
      <c r="E45" s="31" t="s">
        <v>29</v>
      </c>
      <c r="F45" s="31" t="s">
        <v>239</v>
      </c>
      <c r="G45" s="31" t="s">
        <v>131</v>
      </c>
      <c r="H45" s="32" t="s">
        <v>132</v>
      </c>
      <c r="I45" s="31" t="s">
        <v>31</v>
      </c>
      <c r="J45" s="31" t="s">
        <v>32</v>
      </c>
      <c r="K45" s="31" t="s">
        <v>32</v>
      </c>
      <c r="L45" s="33">
        <v>1080081</v>
      </c>
      <c r="M45" s="31" t="s">
        <v>32</v>
      </c>
      <c r="N45" s="33">
        <v>0</v>
      </c>
      <c r="O45" s="33">
        <v>216688</v>
      </c>
      <c r="P45" s="33">
        <v>642655</v>
      </c>
      <c r="Q45" s="33">
        <v>220738</v>
      </c>
      <c r="R45" s="33">
        <v>0</v>
      </c>
      <c r="S45" s="33">
        <v>0</v>
      </c>
      <c r="T45" s="33">
        <v>0</v>
      </c>
      <c r="U45" s="33">
        <v>0</v>
      </c>
      <c r="V45" s="33">
        <v>0</v>
      </c>
      <c r="W45" s="33">
        <v>0</v>
      </c>
      <c r="X45" s="47">
        <v>0</v>
      </c>
      <c r="Y45" s="33">
        <f>SUM(tbl_AllocBal2023[[#This Row],[1st Apportionment]:[Invoices]])</f>
        <v>1080081</v>
      </c>
      <c r="Z45" s="33">
        <f>tbl_AllocBal2023[[#This Row],[2023‒24
Final
Allocation
Amount]]-tbl_AllocBal2023[[#This Row],[Total Paid]]</f>
        <v>0</v>
      </c>
    </row>
    <row r="46" spans="1:26" ht="15" customHeight="1" x14ac:dyDescent="0.2">
      <c r="A46" t="s">
        <v>133</v>
      </c>
      <c r="B46" t="s">
        <v>134</v>
      </c>
      <c r="C46" s="31" t="s">
        <v>135</v>
      </c>
      <c r="D46" s="31" t="s">
        <v>136</v>
      </c>
      <c r="E46" s="31" t="s">
        <v>29</v>
      </c>
      <c r="F46" s="31" t="s">
        <v>239</v>
      </c>
      <c r="G46" s="31" t="s">
        <v>136</v>
      </c>
      <c r="H46" s="32" t="s">
        <v>137</v>
      </c>
      <c r="I46" s="31" t="s">
        <v>31</v>
      </c>
      <c r="J46" s="31" t="s">
        <v>32</v>
      </c>
      <c r="K46" s="31" t="s">
        <v>32</v>
      </c>
      <c r="L46" s="33">
        <v>30684</v>
      </c>
      <c r="M46" s="31" t="s">
        <v>249</v>
      </c>
      <c r="N46" s="33">
        <v>0</v>
      </c>
      <c r="O46" s="33">
        <v>0</v>
      </c>
      <c r="P46" s="33">
        <v>27638</v>
      </c>
      <c r="Q46" s="33">
        <v>3046</v>
      </c>
      <c r="R46" s="33">
        <v>0</v>
      </c>
      <c r="S46" s="33">
        <v>0</v>
      </c>
      <c r="T46" s="33">
        <v>0</v>
      </c>
      <c r="U46" s="33">
        <v>0</v>
      </c>
      <c r="V46" s="33">
        <v>0</v>
      </c>
      <c r="W46" s="33">
        <v>0</v>
      </c>
      <c r="X46" s="47">
        <v>0</v>
      </c>
      <c r="Y46" s="33">
        <f>SUM(tbl_AllocBal2023[[#This Row],[1st Apportionment]:[Invoices]])</f>
        <v>30684</v>
      </c>
      <c r="Z46" s="33">
        <f>tbl_AllocBal2023[[#This Row],[2023‒24
Final
Allocation
Amount]]-tbl_AllocBal2023[[#This Row],[Total Paid]]</f>
        <v>0</v>
      </c>
    </row>
    <row r="47" spans="1:26" ht="15" customHeight="1" x14ac:dyDescent="0.2">
      <c r="A47" t="s">
        <v>138</v>
      </c>
      <c r="B47" t="s">
        <v>139</v>
      </c>
      <c r="C47" s="31" t="s">
        <v>140</v>
      </c>
      <c r="D47" s="31" t="s">
        <v>141</v>
      </c>
      <c r="E47" s="31" t="s">
        <v>29</v>
      </c>
      <c r="F47" s="31" t="s">
        <v>239</v>
      </c>
      <c r="G47" s="31" t="s">
        <v>141</v>
      </c>
      <c r="H47" s="32" t="s">
        <v>142</v>
      </c>
      <c r="I47" s="31" t="s">
        <v>31</v>
      </c>
      <c r="J47" s="31" t="s">
        <v>32</v>
      </c>
      <c r="K47" s="31" t="s">
        <v>32</v>
      </c>
      <c r="L47" s="33">
        <v>969618</v>
      </c>
      <c r="M47" s="31" t="s">
        <v>32</v>
      </c>
      <c r="N47" s="33">
        <v>0</v>
      </c>
      <c r="O47" s="33">
        <v>0</v>
      </c>
      <c r="P47" s="33">
        <v>323643</v>
      </c>
      <c r="Q47" s="33">
        <v>645975</v>
      </c>
      <c r="R47" s="33">
        <v>0</v>
      </c>
      <c r="S47" s="33">
        <v>0</v>
      </c>
      <c r="T47" s="33">
        <v>0</v>
      </c>
      <c r="U47" s="33">
        <v>0</v>
      </c>
      <c r="V47" s="33">
        <v>0</v>
      </c>
      <c r="W47" s="33">
        <v>0</v>
      </c>
      <c r="X47" s="47">
        <v>0</v>
      </c>
      <c r="Y47" s="33">
        <f>SUM(tbl_AllocBal2023[[#This Row],[1st Apportionment]:[Invoices]])</f>
        <v>969618</v>
      </c>
      <c r="Z47" s="33">
        <f>tbl_AllocBal2023[[#This Row],[2023‒24
Final
Allocation
Amount]]-tbl_AllocBal2023[[#This Row],[Total Paid]]</f>
        <v>0</v>
      </c>
    </row>
    <row r="48" spans="1:26" ht="15" customHeight="1" x14ac:dyDescent="0.2">
      <c r="A48" t="s">
        <v>143</v>
      </c>
      <c r="B48" t="s">
        <v>144</v>
      </c>
      <c r="C48" s="31" t="s">
        <v>145</v>
      </c>
      <c r="D48" s="31" t="s">
        <v>146</v>
      </c>
      <c r="E48" s="31" t="s">
        <v>29</v>
      </c>
      <c r="F48" s="31" t="s">
        <v>239</v>
      </c>
      <c r="G48" s="31" t="s">
        <v>146</v>
      </c>
      <c r="H48" s="32" t="s">
        <v>147</v>
      </c>
      <c r="I48" s="31" t="s">
        <v>31</v>
      </c>
      <c r="J48" s="31" t="s">
        <v>32</v>
      </c>
      <c r="K48" s="31" t="s">
        <v>32</v>
      </c>
      <c r="L48" s="33">
        <v>1000302</v>
      </c>
      <c r="M48" s="31" t="s">
        <v>32</v>
      </c>
      <c r="N48" s="33">
        <v>107435</v>
      </c>
      <c r="O48" s="33">
        <v>0</v>
      </c>
      <c r="P48" s="33">
        <v>242660</v>
      </c>
      <c r="Q48" s="33">
        <v>545032</v>
      </c>
      <c r="R48" s="33">
        <v>105175</v>
      </c>
      <c r="S48" s="33">
        <v>0</v>
      </c>
      <c r="T48" s="33">
        <v>0</v>
      </c>
      <c r="U48" s="33">
        <v>0</v>
      </c>
      <c r="V48" s="33">
        <v>0</v>
      </c>
      <c r="W48" s="33">
        <v>0</v>
      </c>
      <c r="X48" s="47">
        <v>0</v>
      </c>
      <c r="Y48" s="33">
        <f>SUM(tbl_AllocBal2023[[#This Row],[1st Apportionment]:[Invoices]])</f>
        <v>1000302</v>
      </c>
      <c r="Z48" s="33">
        <f>tbl_AllocBal2023[[#This Row],[2023‒24
Final
Allocation
Amount]]-tbl_AllocBal2023[[#This Row],[Total Paid]]</f>
        <v>0</v>
      </c>
    </row>
    <row r="49" spans="1:26" ht="15" customHeight="1" x14ac:dyDescent="0.2">
      <c r="A49" t="s">
        <v>148</v>
      </c>
      <c r="B49" t="s">
        <v>149</v>
      </c>
      <c r="C49" s="31" t="s">
        <v>150</v>
      </c>
      <c r="D49" s="31" t="s">
        <v>151</v>
      </c>
      <c r="E49" s="31" t="s">
        <v>29</v>
      </c>
      <c r="F49" s="31" t="s">
        <v>239</v>
      </c>
      <c r="G49" s="31" t="s">
        <v>151</v>
      </c>
      <c r="H49" s="32" t="s">
        <v>152</v>
      </c>
      <c r="I49" s="31" t="s">
        <v>31</v>
      </c>
      <c r="J49" s="31" t="s">
        <v>32</v>
      </c>
      <c r="K49" s="31" t="s">
        <v>32</v>
      </c>
      <c r="L49" s="33">
        <v>227062</v>
      </c>
      <c r="M49" s="31" t="s">
        <v>32</v>
      </c>
      <c r="N49" s="33">
        <v>0</v>
      </c>
      <c r="O49" s="33">
        <v>92575</v>
      </c>
      <c r="P49" s="33">
        <v>0</v>
      </c>
      <c r="Q49" s="33">
        <v>56766</v>
      </c>
      <c r="R49" s="33">
        <v>65348</v>
      </c>
      <c r="S49" s="33">
        <v>12373</v>
      </c>
      <c r="T49" s="33">
        <v>0</v>
      </c>
      <c r="U49" s="33">
        <v>0</v>
      </c>
      <c r="V49" s="33">
        <v>0</v>
      </c>
      <c r="W49" s="33">
        <v>0</v>
      </c>
      <c r="X49" s="47">
        <v>0</v>
      </c>
      <c r="Y49" s="33">
        <f>SUM(tbl_AllocBal2023[[#This Row],[1st Apportionment]:[Invoices]])</f>
        <v>227062</v>
      </c>
      <c r="Z49" s="33">
        <f>tbl_AllocBal2023[[#This Row],[2023‒24
Final
Allocation
Amount]]-tbl_AllocBal2023[[#This Row],[Total Paid]]</f>
        <v>0</v>
      </c>
    </row>
    <row r="50" spans="1:26" ht="15" customHeight="1" x14ac:dyDescent="0.2">
      <c r="A50" t="s">
        <v>153</v>
      </c>
      <c r="B50" t="s">
        <v>154</v>
      </c>
      <c r="C50" s="31" t="s">
        <v>155</v>
      </c>
      <c r="D50" s="31" t="s">
        <v>156</v>
      </c>
      <c r="E50" s="31" t="s">
        <v>29</v>
      </c>
      <c r="F50" s="31" t="s">
        <v>239</v>
      </c>
      <c r="G50" s="31" t="s">
        <v>156</v>
      </c>
      <c r="H50" s="32" t="s">
        <v>157</v>
      </c>
      <c r="I50" s="31" t="s">
        <v>31</v>
      </c>
      <c r="J50" s="31" t="s">
        <v>32</v>
      </c>
      <c r="K50" s="31" t="s">
        <v>32</v>
      </c>
      <c r="L50" s="33">
        <v>417304</v>
      </c>
      <c r="M50" s="31" t="s">
        <v>32</v>
      </c>
      <c r="N50" s="33">
        <v>0</v>
      </c>
      <c r="O50" s="33">
        <v>56599</v>
      </c>
      <c r="P50" s="33">
        <v>266457</v>
      </c>
      <c r="Q50" s="33">
        <v>94248</v>
      </c>
      <c r="R50" s="33">
        <v>0</v>
      </c>
      <c r="S50" s="33">
        <v>0</v>
      </c>
      <c r="T50" s="33">
        <v>0</v>
      </c>
      <c r="U50" s="33">
        <v>0</v>
      </c>
      <c r="V50" s="33">
        <v>0</v>
      </c>
      <c r="W50" s="33">
        <v>0</v>
      </c>
      <c r="X50" s="47">
        <v>0</v>
      </c>
      <c r="Y50" s="33">
        <f>SUM(tbl_AllocBal2023[[#This Row],[1st Apportionment]:[Invoices]])</f>
        <v>417304</v>
      </c>
      <c r="Z50" s="33">
        <f>tbl_AllocBal2023[[#This Row],[2023‒24
Final
Allocation
Amount]]-tbl_AllocBal2023[[#This Row],[Total Paid]]</f>
        <v>0</v>
      </c>
    </row>
    <row r="51" spans="1:26" ht="15" customHeight="1" x14ac:dyDescent="0.2">
      <c r="A51" t="s">
        <v>158</v>
      </c>
      <c r="B51" t="s">
        <v>159</v>
      </c>
      <c r="C51" s="31" t="s">
        <v>160</v>
      </c>
      <c r="D51" s="31" t="s">
        <v>161</v>
      </c>
      <c r="E51" s="31" t="s">
        <v>29</v>
      </c>
      <c r="F51" s="31" t="s">
        <v>239</v>
      </c>
      <c r="G51" s="31" t="s">
        <v>161</v>
      </c>
      <c r="H51" s="32" t="s">
        <v>162</v>
      </c>
      <c r="I51" s="31" t="s">
        <v>31</v>
      </c>
      <c r="J51" s="31" t="s">
        <v>32</v>
      </c>
      <c r="K51" s="31" t="s">
        <v>32</v>
      </c>
      <c r="L51" s="33">
        <v>153421</v>
      </c>
      <c r="M51" s="31" t="s">
        <v>32</v>
      </c>
      <c r="N51" s="33">
        <v>0</v>
      </c>
      <c r="O51" s="33">
        <v>30268</v>
      </c>
      <c r="P51" s="33">
        <v>80992</v>
      </c>
      <c r="Q51" s="33">
        <v>35137</v>
      </c>
      <c r="R51" s="33">
        <v>0</v>
      </c>
      <c r="S51" s="33">
        <v>0</v>
      </c>
      <c r="T51" s="33">
        <v>5927</v>
      </c>
      <c r="U51" s="33">
        <v>1097</v>
      </c>
      <c r="V51" s="33">
        <v>0</v>
      </c>
      <c r="W51" s="33">
        <v>0</v>
      </c>
      <c r="X51" s="47">
        <v>0</v>
      </c>
      <c r="Y51" s="33">
        <f>SUM(tbl_AllocBal2023[[#This Row],[1st Apportionment]:[Invoices]])</f>
        <v>153421</v>
      </c>
      <c r="Z51" s="33">
        <f>tbl_AllocBal2023[[#This Row],[2023‒24
Final
Allocation
Amount]]-tbl_AllocBal2023[[#This Row],[Total Paid]]</f>
        <v>0</v>
      </c>
    </row>
    <row r="52" spans="1:26" ht="15" customHeight="1" x14ac:dyDescent="0.2">
      <c r="A52" t="s">
        <v>163</v>
      </c>
      <c r="B52" t="s">
        <v>164</v>
      </c>
      <c r="C52" s="31" t="s">
        <v>165</v>
      </c>
      <c r="D52" s="31" t="s">
        <v>166</v>
      </c>
      <c r="E52" s="31" t="s">
        <v>29</v>
      </c>
      <c r="F52" s="31" t="s">
        <v>239</v>
      </c>
      <c r="G52" s="31" t="s">
        <v>166</v>
      </c>
      <c r="H52" s="32" t="s">
        <v>167</v>
      </c>
      <c r="I52" s="31" t="s">
        <v>31</v>
      </c>
      <c r="J52" s="31" t="s">
        <v>32</v>
      </c>
      <c r="K52" s="31" t="s">
        <v>32</v>
      </c>
      <c r="L52" s="33">
        <v>184105</v>
      </c>
      <c r="M52" s="31" t="s">
        <v>249</v>
      </c>
      <c r="N52" s="33">
        <v>0</v>
      </c>
      <c r="O52" s="33">
        <v>59178</v>
      </c>
      <c r="P52" s="33">
        <v>96869</v>
      </c>
      <c r="Q52" s="33">
        <v>28058</v>
      </c>
      <c r="R52" s="33">
        <v>0</v>
      </c>
      <c r="S52" s="33">
        <v>0</v>
      </c>
      <c r="T52" s="33">
        <v>0</v>
      </c>
      <c r="U52" s="33">
        <v>0</v>
      </c>
      <c r="V52" s="33">
        <v>0</v>
      </c>
      <c r="W52" s="33">
        <v>0</v>
      </c>
      <c r="X52" s="47">
        <v>0</v>
      </c>
      <c r="Y52" s="33">
        <f>SUM(tbl_AllocBal2023[[#This Row],[1st Apportionment]:[Invoices]])</f>
        <v>184105</v>
      </c>
      <c r="Z52" s="33">
        <f>tbl_AllocBal2023[[#This Row],[2023‒24
Final
Allocation
Amount]]-tbl_AllocBal2023[[#This Row],[Total Paid]]</f>
        <v>0</v>
      </c>
    </row>
    <row r="53" spans="1:26" x14ac:dyDescent="0.2">
      <c r="A53" t="s">
        <v>168</v>
      </c>
      <c r="B53" t="s">
        <v>169</v>
      </c>
      <c r="C53" s="31" t="s">
        <v>170</v>
      </c>
      <c r="D53" s="31" t="s">
        <v>171</v>
      </c>
      <c r="E53" s="31" t="s">
        <v>29</v>
      </c>
      <c r="F53" s="31" t="s">
        <v>239</v>
      </c>
      <c r="G53" s="31" t="s">
        <v>171</v>
      </c>
      <c r="H53" s="32" t="s">
        <v>172</v>
      </c>
      <c r="I53" s="31" t="s">
        <v>31</v>
      </c>
      <c r="J53" s="31" t="s">
        <v>32</v>
      </c>
      <c r="K53" s="31" t="s">
        <v>32</v>
      </c>
      <c r="L53" s="33">
        <v>159557</v>
      </c>
      <c r="M53" s="31" t="s">
        <v>32</v>
      </c>
      <c r="N53" s="33">
        <v>0</v>
      </c>
      <c r="O53" s="33">
        <v>0</v>
      </c>
      <c r="P53" s="33">
        <v>58261</v>
      </c>
      <c r="Q53" s="33">
        <v>90488</v>
      </c>
      <c r="R53" s="33">
        <v>0</v>
      </c>
      <c r="S53" s="33">
        <v>10808</v>
      </c>
      <c r="T53" s="33">
        <v>0</v>
      </c>
      <c r="U53" s="33">
        <v>0</v>
      </c>
      <c r="V53" s="33">
        <v>0</v>
      </c>
      <c r="W53" s="33">
        <v>0</v>
      </c>
      <c r="X53" s="47">
        <v>0</v>
      </c>
      <c r="Y53" s="33">
        <f>SUM(tbl_AllocBal2023[[#This Row],[1st Apportionment]:[Invoices]])</f>
        <v>159557</v>
      </c>
      <c r="Z53" s="33">
        <f>tbl_AllocBal2023[[#This Row],[2023‒24
Final
Allocation
Amount]]-tbl_AllocBal2023[[#This Row],[Total Paid]]</f>
        <v>0</v>
      </c>
    </row>
    <row r="54" spans="1:26" x14ac:dyDescent="0.2">
      <c r="A54" t="s">
        <v>173</v>
      </c>
      <c r="B54" t="s">
        <v>174</v>
      </c>
      <c r="C54" s="31" t="s">
        <v>175</v>
      </c>
      <c r="D54" s="31" t="s">
        <v>176</v>
      </c>
      <c r="E54" s="31" t="s">
        <v>29</v>
      </c>
      <c r="F54" s="31" t="s">
        <v>239</v>
      </c>
      <c r="G54" s="31" t="s">
        <v>176</v>
      </c>
      <c r="H54" s="32" t="s">
        <v>177</v>
      </c>
      <c r="I54" s="31" t="s">
        <v>31</v>
      </c>
      <c r="J54" s="31" t="s">
        <v>32</v>
      </c>
      <c r="K54" s="31" t="s">
        <v>32</v>
      </c>
      <c r="L54" s="33">
        <v>558451</v>
      </c>
      <c r="M54" s="31" t="s">
        <v>32</v>
      </c>
      <c r="N54" s="33">
        <v>0</v>
      </c>
      <c r="O54" s="33">
        <v>0</v>
      </c>
      <c r="P54" s="33">
        <v>0</v>
      </c>
      <c r="Q54" s="33">
        <v>199762</v>
      </c>
      <c r="R54" s="33">
        <v>70693</v>
      </c>
      <c r="S54" s="33">
        <v>171683</v>
      </c>
      <c r="T54" s="33">
        <v>0</v>
      </c>
      <c r="U54" s="33">
        <v>116313</v>
      </c>
      <c r="V54" s="33">
        <v>0</v>
      </c>
      <c r="W54" s="33">
        <v>0</v>
      </c>
      <c r="X54" s="47">
        <v>0</v>
      </c>
      <c r="Y54" s="33">
        <f>SUM(tbl_AllocBal2023[[#This Row],[1st Apportionment]:[Invoices]])</f>
        <v>558451</v>
      </c>
      <c r="Z54" s="33">
        <f>tbl_AllocBal2023[[#This Row],[2023‒24
Final
Allocation
Amount]]-tbl_AllocBal2023[[#This Row],[Total Paid]]</f>
        <v>0</v>
      </c>
    </row>
    <row r="55" spans="1:26" x14ac:dyDescent="0.2">
      <c r="A55" t="s">
        <v>178</v>
      </c>
      <c r="B55" t="s">
        <v>179</v>
      </c>
      <c r="C55" s="31" t="s">
        <v>180</v>
      </c>
      <c r="D55" s="31" t="s">
        <v>181</v>
      </c>
      <c r="E55" s="31" t="s">
        <v>29</v>
      </c>
      <c r="F55" s="31" t="s">
        <v>239</v>
      </c>
      <c r="G55" s="31" t="s">
        <v>181</v>
      </c>
      <c r="H55" s="32" t="s">
        <v>182</v>
      </c>
      <c r="I55" s="31" t="s">
        <v>31</v>
      </c>
      <c r="J55" s="31" t="s">
        <v>32</v>
      </c>
      <c r="K55" s="31" t="s">
        <v>32</v>
      </c>
      <c r="L55" s="33">
        <v>110463</v>
      </c>
      <c r="M55" s="31" t="s">
        <v>32</v>
      </c>
      <c r="N55" s="33">
        <v>0</v>
      </c>
      <c r="O55" s="33">
        <v>0</v>
      </c>
      <c r="P55" s="33">
        <v>68701</v>
      </c>
      <c r="Q55" s="33">
        <v>41762</v>
      </c>
      <c r="R55" s="33">
        <v>0</v>
      </c>
      <c r="S55" s="33">
        <v>0</v>
      </c>
      <c r="T55" s="33">
        <v>0</v>
      </c>
      <c r="U55" s="33">
        <v>0</v>
      </c>
      <c r="V55" s="33">
        <v>0</v>
      </c>
      <c r="W55" s="33">
        <v>0</v>
      </c>
      <c r="X55" s="47">
        <v>0</v>
      </c>
      <c r="Y55" s="33">
        <f>SUM(tbl_AllocBal2023[[#This Row],[1st Apportionment]:[Invoices]])</f>
        <v>110463</v>
      </c>
      <c r="Z55" s="33">
        <f>tbl_AllocBal2023[[#This Row],[2023‒24
Final
Allocation
Amount]]-tbl_AllocBal2023[[#This Row],[Total Paid]]</f>
        <v>0</v>
      </c>
    </row>
    <row r="56" spans="1:26" x14ac:dyDescent="0.2">
      <c r="A56" t="s">
        <v>183</v>
      </c>
      <c r="B56" t="s">
        <v>184</v>
      </c>
      <c r="C56" s="31" t="s">
        <v>185</v>
      </c>
      <c r="D56" s="31" t="s">
        <v>186</v>
      </c>
      <c r="E56" s="31" t="s">
        <v>29</v>
      </c>
      <c r="F56" s="31" t="s">
        <v>239</v>
      </c>
      <c r="G56" s="31" t="s">
        <v>186</v>
      </c>
      <c r="H56" s="32" t="s">
        <v>187</v>
      </c>
      <c r="I56" s="31" t="s">
        <v>31</v>
      </c>
      <c r="J56" s="31" t="s">
        <v>32</v>
      </c>
      <c r="K56" s="31" t="s">
        <v>32</v>
      </c>
      <c r="L56" s="33">
        <v>220926</v>
      </c>
      <c r="M56" s="31" t="s">
        <v>32</v>
      </c>
      <c r="N56" s="33">
        <v>0</v>
      </c>
      <c r="O56" s="33">
        <v>0</v>
      </c>
      <c r="P56" s="33">
        <v>38087</v>
      </c>
      <c r="Q56" s="33">
        <v>112089</v>
      </c>
      <c r="R56" s="33">
        <v>61082</v>
      </c>
      <c r="S56" s="33">
        <v>9668</v>
      </c>
      <c r="T56" s="33">
        <v>0</v>
      </c>
      <c r="U56" s="33">
        <v>0</v>
      </c>
      <c r="V56" s="33">
        <v>0</v>
      </c>
      <c r="W56" s="33">
        <v>0</v>
      </c>
      <c r="X56" s="47">
        <v>0</v>
      </c>
      <c r="Y56" s="33">
        <f>SUM(tbl_AllocBal2023[[#This Row],[1st Apportionment]:[Invoices]])</f>
        <v>220926</v>
      </c>
      <c r="Z56" s="33">
        <f>tbl_AllocBal2023[[#This Row],[2023‒24
Final
Allocation
Amount]]-tbl_AllocBal2023[[#This Row],[Total Paid]]</f>
        <v>0</v>
      </c>
    </row>
    <row r="57" spans="1:26" x14ac:dyDescent="0.2">
      <c r="A57" t="s">
        <v>311</v>
      </c>
      <c r="B57" t="s">
        <v>312</v>
      </c>
      <c r="C57" s="31" t="s">
        <v>313</v>
      </c>
      <c r="D57" s="31" t="s">
        <v>314</v>
      </c>
      <c r="E57" s="31" t="s">
        <v>29</v>
      </c>
      <c r="F57" s="31" t="s">
        <v>239</v>
      </c>
      <c r="G57" s="31" t="s">
        <v>314</v>
      </c>
      <c r="H57" s="32" t="s">
        <v>315</v>
      </c>
      <c r="I57" s="31" t="s">
        <v>31</v>
      </c>
      <c r="J57" s="31" t="s">
        <v>249</v>
      </c>
      <c r="K57" s="31" t="s">
        <v>249</v>
      </c>
      <c r="L57" s="33" t="s">
        <v>250</v>
      </c>
      <c r="M57" s="31" t="s">
        <v>249</v>
      </c>
      <c r="N57" s="33" t="s">
        <v>250</v>
      </c>
      <c r="O57" s="33" t="s">
        <v>250</v>
      </c>
      <c r="P57" s="33" t="s">
        <v>250</v>
      </c>
      <c r="Q57" s="33" t="s">
        <v>250</v>
      </c>
      <c r="R57" s="33" t="s">
        <v>250</v>
      </c>
      <c r="S57" s="33" t="s">
        <v>250</v>
      </c>
      <c r="T57" s="33">
        <v>0</v>
      </c>
      <c r="U57" s="33">
        <v>0</v>
      </c>
      <c r="V57" s="33">
        <v>0</v>
      </c>
      <c r="W57" s="33">
        <v>0</v>
      </c>
      <c r="X57" s="47">
        <v>0</v>
      </c>
      <c r="Y57" s="33">
        <f>SUM(tbl_AllocBal2023[[#This Row],[1st Apportionment]:[Invoices]])</f>
        <v>0</v>
      </c>
      <c r="Z57" s="33">
        <f>tbl_AllocBal2023[[#This Row],[2023‒24
Final
Allocation
Amount]]-tbl_AllocBal2023[[#This Row],[Total Paid]]</f>
        <v>0</v>
      </c>
    </row>
    <row r="58" spans="1:26" x14ac:dyDescent="0.2">
      <c r="A58" t="s">
        <v>316</v>
      </c>
      <c r="B58" t="s">
        <v>317</v>
      </c>
      <c r="C58" s="31" t="s">
        <v>318</v>
      </c>
      <c r="D58" s="31" t="s">
        <v>319</v>
      </c>
      <c r="E58" s="31" t="s">
        <v>29</v>
      </c>
      <c r="F58" s="31" t="s">
        <v>239</v>
      </c>
      <c r="G58" s="31" t="s">
        <v>319</v>
      </c>
      <c r="H58" s="32" t="s">
        <v>320</v>
      </c>
      <c r="I58" s="31" t="s">
        <v>31</v>
      </c>
      <c r="J58" s="31" t="s">
        <v>249</v>
      </c>
      <c r="K58" s="31" t="s">
        <v>249</v>
      </c>
      <c r="L58" s="33" t="s">
        <v>250</v>
      </c>
      <c r="M58" s="31" t="s">
        <v>249</v>
      </c>
      <c r="N58" s="33" t="s">
        <v>250</v>
      </c>
      <c r="O58" s="33" t="s">
        <v>250</v>
      </c>
      <c r="P58" s="33" t="s">
        <v>250</v>
      </c>
      <c r="Q58" s="33" t="s">
        <v>250</v>
      </c>
      <c r="R58" s="33" t="s">
        <v>250</v>
      </c>
      <c r="S58" s="33" t="s">
        <v>250</v>
      </c>
      <c r="T58" s="33">
        <v>0</v>
      </c>
      <c r="U58" s="33">
        <v>0</v>
      </c>
      <c r="V58" s="33">
        <v>0</v>
      </c>
      <c r="W58" s="33">
        <v>0</v>
      </c>
      <c r="X58" s="47">
        <v>0</v>
      </c>
      <c r="Y58" s="33">
        <f>SUM(tbl_AllocBal2023[[#This Row],[1st Apportionment]:[Invoices]])</f>
        <v>0</v>
      </c>
      <c r="Z58" s="33">
        <f>tbl_AllocBal2023[[#This Row],[2023‒24
Final
Allocation
Amount]]-tbl_AllocBal2023[[#This Row],[Total Paid]]</f>
        <v>0</v>
      </c>
    </row>
    <row r="59" spans="1:26" x14ac:dyDescent="0.2">
      <c r="A59" t="s">
        <v>188</v>
      </c>
      <c r="B59" t="s">
        <v>189</v>
      </c>
      <c r="C59" s="31" t="s">
        <v>190</v>
      </c>
      <c r="D59" s="31" t="s">
        <v>191</v>
      </c>
      <c r="E59" s="31" t="s">
        <v>29</v>
      </c>
      <c r="F59" s="31" t="s">
        <v>239</v>
      </c>
      <c r="G59" s="31" t="s">
        <v>191</v>
      </c>
      <c r="H59" s="32" t="s">
        <v>192</v>
      </c>
      <c r="I59" s="31" t="s">
        <v>31</v>
      </c>
      <c r="J59" s="31" t="s">
        <v>32</v>
      </c>
      <c r="K59" s="31" t="s">
        <v>32</v>
      </c>
      <c r="L59" s="33">
        <v>159557</v>
      </c>
      <c r="M59" s="31" t="s">
        <v>32</v>
      </c>
      <c r="N59" s="33">
        <v>0</v>
      </c>
      <c r="O59" s="33">
        <v>0</v>
      </c>
      <c r="P59" s="33">
        <v>46060</v>
      </c>
      <c r="Q59" s="33">
        <v>74987</v>
      </c>
      <c r="R59" s="33">
        <v>0</v>
      </c>
      <c r="S59" s="33">
        <v>0</v>
      </c>
      <c r="T59" s="33">
        <v>3966</v>
      </c>
      <c r="U59" s="33">
        <v>28027</v>
      </c>
      <c r="V59" s="33">
        <v>6517</v>
      </c>
      <c r="W59" s="33">
        <v>0</v>
      </c>
      <c r="X59" s="47">
        <v>0</v>
      </c>
      <c r="Y59" s="33">
        <f>SUM(tbl_AllocBal2023[[#This Row],[1st Apportionment]:[Invoices]])</f>
        <v>159557</v>
      </c>
      <c r="Z59" s="33">
        <f>tbl_AllocBal2023[[#This Row],[2023‒24
Final
Allocation
Amount]]-tbl_AllocBal2023[[#This Row],[Total Paid]]</f>
        <v>0</v>
      </c>
    </row>
    <row r="60" spans="1:26" x14ac:dyDescent="0.2">
      <c r="A60" t="s">
        <v>193</v>
      </c>
      <c r="B60" t="s">
        <v>194</v>
      </c>
      <c r="C60" s="31" t="s">
        <v>195</v>
      </c>
      <c r="D60" s="31" t="s">
        <v>196</v>
      </c>
      <c r="E60" s="31" t="s">
        <v>29</v>
      </c>
      <c r="F60" s="31" t="s">
        <v>239</v>
      </c>
      <c r="G60" s="31" t="s">
        <v>196</v>
      </c>
      <c r="H60" s="32" t="s">
        <v>197</v>
      </c>
      <c r="I60" s="31" t="s">
        <v>31</v>
      </c>
      <c r="J60" s="31" t="s">
        <v>32</v>
      </c>
      <c r="K60" s="31" t="s">
        <v>32</v>
      </c>
      <c r="L60" s="33">
        <v>288431</v>
      </c>
      <c r="M60" s="31" t="s">
        <v>32</v>
      </c>
      <c r="N60" s="33">
        <v>0</v>
      </c>
      <c r="O60" s="33">
        <v>52079</v>
      </c>
      <c r="P60" s="33">
        <v>2445</v>
      </c>
      <c r="Q60" s="33">
        <v>0</v>
      </c>
      <c r="R60" s="33">
        <v>12411</v>
      </c>
      <c r="S60" s="33">
        <v>50984</v>
      </c>
      <c r="T60" s="33">
        <v>86513</v>
      </c>
      <c r="U60" s="33">
        <v>0</v>
      </c>
      <c r="V60" s="33">
        <v>47312</v>
      </c>
      <c r="W60" s="33">
        <v>36687</v>
      </c>
      <c r="X60" s="47">
        <v>0</v>
      </c>
      <c r="Y60" s="33">
        <f>SUM(tbl_AllocBal2023[[#This Row],[1st Apportionment]:[Invoices]])</f>
        <v>288431</v>
      </c>
      <c r="Z60" s="33">
        <f>tbl_AllocBal2023[[#This Row],[2023‒24
Final
Allocation
Amount]]-tbl_AllocBal2023[[#This Row],[Total Paid]]</f>
        <v>0</v>
      </c>
    </row>
    <row r="61" spans="1:26" x14ac:dyDescent="0.2">
      <c r="A61" t="s">
        <v>198</v>
      </c>
      <c r="B61" t="s">
        <v>199</v>
      </c>
      <c r="C61" s="31" t="s">
        <v>200</v>
      </c>
      <c r="D61" s="31" t="s">
        <v>201</v>
      </c>
      <c r="E61" s="31" t="s">
        <v>29</v>
      </c>
      <c r="F61" s="31" t="s">
        <v>239</v>
      </c>
      <c r="G61" s="31" t="s">
        <v>201</v>
      </c>
      <c r="H61" s="32" t="s">
        <v>202</v>
      </c>
      <c r="I61" s="31" t="s">
        <v>31</v>
      </c>
      <c r="J61" s="31" t="s">
        <v>32</v>
      </c>
      <c r="K61" s="31" t="s">
        <v>32</v>
      </c>
      <c r="L61" s="33">
        <v>595272</v>
      </c>
      <c r="M61" s="31" t="s">
        <v>32</v>
      </c>
      <c r="N61" s="33">
        <v>0</v>
      </c>
      <c r="O61" s="33">
        <v>0</v>
      </c>
      <c r="P61" s="33">
        <v>0</v>
      </c>
      <c r="Q61" s="33">
        <v>150436</v>
      </c>
      <c r="R61" s="33">
        <v>0</v>
      </c>
      <c r="S61" s="33">
        <v>45517</v>
      </c>
      <c r="T61" s="33">
        <v>115398</v>
      </c>
      <c r="U61" s="33">
        <v>107531</v>
      </c>
      <c r="V61" s="33">
        <v>120351</v>
      </c>
      <c r="W61" s="33">
        <v>56039</v>
      </c>
      <c r="X61" s="47">
        <v>0</v>
      </c>
      <c r="Y61" s="33">
        <f>SUM(tbl_AllocBal2023[[#This Row],[1st Apportionment]:[Invoices]])</f>
        <v>595272</v>
      </c>
      <c r="Z61" s="33">
        <f>tbl_AllocBal2023[[#This Row],[2023‒24
Final
Allocation
Amount]]-tbl_AllocBal2023[[#This Row],[Total Paid]]</f>
        <v>0</v>
      </c>
    </row>
    <row r="62" spans="1:26" x14ac:dyDescent="0.2">
      <c r="A62" t="s">
        <v>321</v>
      </c>
      <c r="B62" t="s">
        <v>322</v>
      </c>
      <c r="C62" s="31" t="s">
        <v>323</v>
      </c>
      <c r="D62" s="31" t="s">
        <v>324</v>
      </c>
      <c r="E62" s="31" t="s">
        <v>29</v>
      </c>
      <c r="F62" s="31" t="s">
        <v>239</v>
      </c>
      <c r="G62" s="31" t="s">
        <v>324</v>
      </c>
      <c r="H62" s="32" t="s">
        <v>325</v>
      </c>
      <c r="I62" s="31" t="s">
        <v>31</v>
      </c>
      <c r="J62" s="31" t="s">
        <v>249</v>
      </c>
      <c r="K62" s="31" t="s">
        <v>249</v>
      </c>
      <c r="L62" s="33" t="s">
        <v>250</v>
      </c>
      <c r="M62" s="31" t="s">
        <v>249</v>
      </c>
      <c r="N62" s="33" t="s">
        <v>250</v>
      </c>
      <c r="O62" s="33" t="s">
        <v>250</v>
      </c>
      <c r="P62" s="33" t="s">
        <v>250</v>
      </c>
      <c r="Q62" s="33" t="s">
        <v>250</v>
      </c>
      <c r="R62" s="33" t="s">
        <v>250</v>
      </c>
      <c r="S62" s="33" t="s">
        <v>250</v>
      </c>
      <c r="T62" s="33">
        <v>0</v>
      </c>
      <c r="U62" s="33">
        <v>0</v>
      </c>
      <c r="V62" s="33">
        <v>0</v>
      </c>
      <c r="W62" s="33">
        <v>0</v>
      </c>
      <c r="X62" s="47">
        <v>0</v>
      </c>
      <c r="Y62" s="33">
        <f>SUM(tbl_AllocBal2023[[#This Row],[1st Apportionment]:[Invoices]])</f>
        <v>0</v>
      </c>
      <c r="Z62" s="33">
        <f>tbl_AllocBal2023[[#This Row],[2023‒24
Final
Allocation
Amount]]-tbl_AllocBal2023[[#This Row],[Total Paid]]</f>
        <v>0</v>
      </c>
    </row>
    <row r="63" spans="1:26" x14ac:dyDescent="0.2">
      <c r="A63" t="s">
        <v>203</v>
      </c>
      <c r="B63" t="s">
        <v>204</v>
      </c>
      <c r="C63" s="31" t="s">
        <v>205</v>
      </c>
      <c r="D63" s="31" t="s">
        <v>206</v>
      </c>
      <c r="E63" s="31" t="s">
        <v>29</v>
      </c>
      <c r="F63" s="31" t="s">
        <v>239</v>
      </c>
      <c r="G63" s="31" t="s">
        <v>206</v>
      </c>
      <c r="H63" s="32" t="s">
        <v>207</v>
      </c>
      <c r="I63" s="31" t="s">
        <v>31</v>
      </c>
      <c r="J63" s="31" t="s">
        <v>32</v>
      </c>
      <c r="K63" s="31" t="s">
        <v>32</v>
      </c>
      <c r="L63" s="33">
        <v>141147</v>
      </c>
      <c r="M63" s="31" t="s">
        <v>32</v>
      </c>
      <c r="N63" s="33">
        <v>0</v>
      </c>
      <c r="O63" s="33">
        <v>0</v>
      </c>
      <c r="P63" s="33">
        <v>100378</v>
      </c>
      <c r="Q63" s="33">
        <v>40769</v>
      </c>
      <c r="R63" s="33">
        <v>0</v>
      </c>
      <c r="S63" s="33">
        <v>0</v>
      </c>
      <c r="T63" s="33">
        <v>0</v>
      </c>
      <c r="U63" s="33">
        <v>0</v>
      </c>
      <c r="V63" s="33">
        <v>0</v>
      </c>
      <c r="W63" s="33">
        <v>0</v>
      </c>
      <c r="X63" s="47">
        <v>0</v>
      </c>
      <c r="Y63" s="33">
        <f>SUM(tbl_AllocBal2023[[#This Row],[1st Apportionment]:[Invoices]])</f>
        <v>141147</v>
      </c>
      <c r="Z63" s="33">
        <f>tbl_AllocBal2023[[#This Row],[2023‒24
Final
Allocation
Amount]]-tbl_AllocBal2023[[#This Row],[Total Paid]]</f>
        <v>0</v>
      </c>
    </row>
    <row r="64" spans="1:26" x14ac:dyDescent="0.2">
      <c r="A64" t="s">
        <v>326</v>
      </c>
      <c r="B64" t="s">
        <v>327</v>
      </c>
      <c r="C64" s="31" t="s">
        <v>328</v>
      </c>
      <c r="D64" s="31" t="s">
        <v>329</v>
      </c>
      <c r="E64" s="31" t="s">
        <v>29</v>
      </c>
      <c r="F64" s="31" t="s">
        <v>239</v>
      </c>
      <c r="G64" s="31" t="s">
        <v>329</v>
      </c>
      <c r="H64" s="32" t="s">
        <v>330</v>
      </c>
      <c r="I64" s="31" t="s">
        <v>31</v>
      </c>
      <c r="J64" s="31" t="s">
        <v>249</v>
      </c>
      <c r="K64" s="31" t="s">
        <v>249</v>
      </c>
      <c r="L64" s="33" t="s">
        <v>250</v>
      </c>
      <c r="M64" s="31" t="s">
        <v>249</v>
      </c>
      <c r="N64" s="33" t="s">
        <v>250</v>
      </c>
      <c r="O64" s="33" t="s">
        <v>250</v>
      </c>
      <c r="P64" s="33" t="s">
        <v>250</v>
      </c>
      <c r="Q64" s="33" t="s">
        <v>250</v>
      </c>
      <c r="R64" s="33" t="s">
        <v>250</v>
      </c>
      <c r="S64" s="33" t="s">
        <v>250</v>
      </c>
      <c r="T64" s="33">
        <v>0</v>
      </c>
      <c r="U64" s="33">
        <v>0</v>
      </c>
      <c r="V64" s="33">
        <v>0</v>
      </c>
      <c r="W64" s="33">
        <v>0</v>
      </c>
      <c r="X64" s="47">
        <v>0</v>
      </c>
      <c r="Y64" s="33">
        <f>SUM(tbl_AllocBal2023[[#This Row],[1st Apportionment]:[Invoices]])</f>
        <v>0</v>
      </c>
      <c r="Z64" s="33">
        <f>tbl_AllocBal2023[[#This Row],[2023‒24
Final
Allocation
Amount]]-tbl_AllocBal2023[[#This Row],[Total Paid]]</f>
        <v>0</v>
      </c>
    </row>
    <row r="65" spans="1:26" x14ac:dyDescent="0.2">
      <c r="A65" t="s">
        <v>208</v>
      </c>
      <c r="B65" t="s">
        <v>209</v>
      </c>
      <c r="C65" s="31" t="s">
        <v>210</v>
      </c>
      <c r="D65" s="31" t="s">
        <v>211</v>
      </c>
      <c r="E65" s="31" t="s">
        <v>29</v>
      </c>
      <c r="F65" s="31" t="s">
        <v>239</v>
      </c>
      <c r="G65" s="31" t="s">
        <v>211</v>
      </c>
      <c r="H65" s="32" t="s">
        <v>212</v>
      </c>
      <c r="I65" s="31" t="s">
        <v>31</v>
      </c>
      <c r="J65" s="31" t="s">
        <v>32</v>
      </c>
      <c r="K65" s="31" t="s">
        <v>32</v>
      </c>
      <c r="L65" s="33">
        <v>589135</v>
      </c>
      <c r="M65" s="31" t="s">
        <v>32</v>
      </c>
      <c r="N65" s="33">
        <v>0</v>
      </c>
      <c r="O65" s="33">
        <v>0</v>
      </c>
      <c r="P65" s="33">
        <v>0</v>
      </c>
      <c r="Q65" s="33">
        <v>0</v>
      </c>
      <c r="R65" s="33">
        <v>0</v>
      </c>
      <c r="S65" s="33">
        <v>446327</v>
      </c>
      <c r="T65" s="33">
        <v>127765</v>
      </c>
      <c r="U65" s="33">
        <v>15043</v>
      </c>
      <c r="V65" s="33">
        <v>0</v>
      </c>
      <c r="W65" s="33">
        <v>0</v>
      </c>
      <c r="X65" s="47">
        <v>0</v>
      </c>
      <c r="Y65" s="33">
        <f>SUM(tbl_AllocBal2023[[#This Row],[1st Apportionment]:[Invoices]])</f>
        <v>589135</v>
      </c>
      <c r="Z65" s="33">
        <f>tbl_AllocBal2023[[#This Row],[2023‒24
Final
Allocation
Amount]]-tbl_AllocBal2023[[#This Row],[Total Paid]]</f>
        <v>0</v>
      </c>
    </row>
    <row r="66" spans="1:26" x14ac:dyDescent="0.2">
      <c r="A66" t="s">
        <v>213</v>
      </c>
      <c r="B66" t="s">
        <v>214</v>
      </c>
      <c r="C66" s="31" t="s">
        <v>215</v>
      </c>
      <c r="D66" s="31" t="s">
        <v>216</v>
      </c>
      <c r="E66" s="31" t="s">
        <v>29</v>
      </c>
      <c r="F66" s="31" t="s">
        <v>239</v>
      </c>
      <c r="G66" s="31" t="s">
        <v>216</v>
      </c>
      <c r="H66" s="32" t="s">
        <v>217</v>
      </c>
      <c r="I66" s="31" t="s">
        <v>31</v>
      </c>
      <c r="J66" s="31" t="s">
        <v>32</v>
      </c>
      <c r="K66" s="31" t="s">
        <v>32</v>
      </c>
      <c r="L66" s="33">
        <v>110463</v>
      </c>
      <c r="M66" s="31" t="s">
        <v>32</v>
      </c>
      <c r="N66" s="33">
        <v>0</v>
      </c>
      <c r="O66" s="33">
        <v>60289</v>
      </c>
      <c r="P66" s="33">
        <v>45555</v>
      </c>
      <c r="Q66" s="33">
        <v>4619</v>
      </c>
      <c r="R66" s="33">
        <v>0</v>
      </c>
      <c r="S66" s="33">
        <v>0</v>
      </c>
      <c r="T66" s="33">
        <v>0</v>
      </c>
      <c r="U66" s="33">
        <v>0</v>
      </c>
      <c r="V66" s="33">
        <v>0</v>
      </c>
      <c r="W66" s="33">
        <v>0</v>
      </c>
      <c r="X66" s="47">
        <v>0</v>
      </c>
      <c r="Y66" s="33">
        <f>SUM(tbl_AllocBal2023[[#This Row],[1st Apportionment]:[Invoices]])</f>
        <v>110463</v>
      </c>
      <c r="Z66" s="33">
        <f>tbl_AllocBal2023[[#This Row],[2023‒24
Final
Allocation
Amount]]-tbl_AllocBal2023[[#This Row],[Total Paid]]</f>
        <v>0</v>
      </c>
    </row>
    <row r="67" spans="1:26" x14ac:dyDescent="0.2">
      <c r="A67" t="s">
        <v>218</v>
      </c>
      <c r="B67" t="s">
        <v>219</v>
      </c>
      <c r="C67" s="31" t="s">
        <v>220</v>
      </c>
      <c r="D67" s="31" t="s">
        <v>221</v>
      </c>
      <c r="E67" s="31" t="s">
        <v>29</v>
      </c>
      <c r="F67" s="31" t="s">
        <v>239</v>
      </c>
      <c r="G67" s="31" t="s">
        <v>221</v>
      </c>
      <c r="H67" s="32" t="s">
        <v>222</v>
      </c>
      <c r="I67" s="31" t="s">
        <v>31</v>
      </c>
      <c r="J67" s="31" t="s">
        <v>32</v>
      </c>
      <c r="K67" s="31" t="s">
        <v>32</v>
      </c>
      <c r="L67" s="33">
        <v>405030</v>
      </c>
      <c r="M67" s="31" t="s">
        <v>32</v>
      </c>
      <c r="N67" s="33">
        <v>0</v>
      </c>
      <c r="O67" s="33">
        <v>177426</v>
      </c>
      <c r="P67" s="33">
        <v>101277</v>
      </c>
      <c r="Q67" s="33">
        <v>50236</v>
      </c>
      <c r="R67" s="33">
        <v>0</v>
      </c>
      <c r="S67" s="33">
        <v>76091</v>
      </c>
      <c r="T67" s="33">
        <v>0</v>
      </c>
      <c r="U67" s="33">
        <v>0</v>
      </c>
      <c r="V67" s="33">
        <v>0</v>
      </c>
      <c r="W67" s="33">
        <v>0</v>
      </c>
      <c r="X67" s="47">
        <v>0</v>
      </c>
      <c r="Y67" s="33">
        <f>SUM(tbl_AllocBal2023[[#This Row],[1st Apportionment]:[Invoices]])</f>
        <v>405030</v>
      </c>
      <c r="Z67" s="33">
        <f>tbl_AllocBal2023[[#This Row],[2023‒24
Final
Allocation
Amount]]-tbl_AllocBal2023[[#This Row],[Total Paid]]</f>
        <v>0</v>
      </c>
    </row>
    <row r="68" spans="1:26" x14ac:dyDescent="0.2">
      <c r="A68" t="s">
        <v>223</v>
      </c>
      <c r="B68" t="s">
        <v>224</v>
      </c>
      <c r="C68" s="31" t="s">
        <v>225</v>
      </c>
      <c r="D68" s="31" t="s">
        <v>226</v>
      </c>
      <c r="E68" s="31" t="s">
        <v>29</v>
      </c>
      <c r="F68" s="31" t="s">
        <v>239</v>
      </c>
      <c r="G68" s="31" t="s">
        <v>226</v>
      </c>
      <c r="H68" s="32" t="s">
        <v>227</v>
      </c>
      <c r="I68" s="31" t="s">
        <v>31</v>
      </c>
      <c r="J68" s="31" t="s">
        <v>32</v>
      </c>
      <c r="K68" s="31" t="s">
        <v>32</v>
      </c>
      <c r="L68" s="33">
        <v>24547</v>
      </c>
      <c r="M68" s="31" t="s">
        <v>32</v>
      </c>
      <c r="N68" s="33">
        <v>0</v>
      </c>
      <c r="O68" s="33">
        <v>5759</v>
      </c>
      <c r="P68" s="33">
        <v>5915</v>
      </c>
      <c r="Q68" s="33">
        <v>1455</v>
      </c>
      <c r="R68" s="33">
        <v>6137</v>
      </c>
      <c r="S68" s="33">
        <v>5281</v>
      </c>
      <c r="T68" s="33">
        <v>0</v>
      </c>
      <c r="U68" s="33">
        <v>0</v>
      </c>
      <c r="V68" s="33">
        <v>0</v>
      </c>
      <c r="W68" s="33">
        <v>0</v>
      </c>
      <c r="X68" s="47">
        <v>0</v>
      </c>
      <c r="Y68" s="33">
        <f>SUM(tbl_AllocBal2023[[#This Row],[1st Apportionment]:[Invoices]])</f>
        <v>24547</v>
      </c>
      <c r="Z68" s="33">
        <f>tbl_AllocBal2023[[#This Row],[2023‒24
Final
Allocation
Amount]]-tbl_AllocBal2023[[#This Row],[Total Paid]]</f>
        <v>0</v>
      </c>
    </row>
    <row r="69" spans="1:26" x14ac:dyDescent="0.2">
      <c r="A69" t="s">
        <v>228</v>
      </c>
      <c r="B69" t="s">
        <v>229</v>
      </c>
      <c r="C69" s="31" t="s">
        <v>230</v>
      </c>
      <c r="D69" s="31" t="s">
        <v>231</v>
      </c>
      <c r="E69" s="31" t="s">
        <v>29</v>
      </c>
      <c r="F69" s="31" t="s">
        <v>239</v>
      </c>
      <c r="G69" s="31" t="s">
        <v>231</v>
      </c>
      <c r="H69" s="32" t="s">
        <v>232</v>
      </c>
      <c r="I69" s="31" t="s">
        <v>31</v>
      </c>
      <c r="J69" s="31" t="s">
        <v>32</v>
      </c>
      <c r="K69" s="31" t="s">
        <v>32</v>
      </c>
      <c r="L69" s="33">
        <v>135010</v>
      </c>
      <c r="M69" s="31" t="s">
        <v>32</v>
      </c>
      <c r="N69" s="33">
        <v>0</v>
      </c>
      <c r="O69" s="33">
        <v>9677</v>
      </c>
      <c r="P69" s="33">
        <v>0</v>
      </c>
      <c r="Q69" s="33">
        <v>52636</v>
      </c>
      <c r="R69" s="33">
        <v>72697</v>
      </c>
      <c r="S69" s="33">
        <v>0</v>
      </c>
      <c r="T69" s="33">
        <v>0</v>
      </c>
      <c r="U69" s="33">
        <v>0</v>
      </c>
      <c r="V69" s="33">
        <v>0</v>
      </c>
      <c r="W69" s="33">
        <v>0</v>
      </c>
      <c r="X69" s="47">
        <v>0</v>
      </c>
      <c r="Y69" s="33">
        <f>SUM(tbl_AllocBal2023[[#This Row],[1st Apportionment]:[Invoices]])</f>
        <v>135010</v>
      </c>
      <c r="Z69" s="33">
        <f>tbl_AllocBal2023[[#This Row],[2023‒24
Final
Allocation
Amount]]-tbl_AllocBal2023[[#This Row],[Total Paid]]</f>
        <v>0</v>
      </c>
    </row>
    <row r="70" spans="1:26" ht="15.75" x14ac:dyDescent="0.25">
      <c r="A70" s="41" t="s">
        <v>233</v>
      </c>
      <c r="B70" s="38"/>
      <c r="C70" s="38"/>
      <c r="D70" s="38"/>
      <c r="E70" s="38"/>
      <c r="F70" s="38"/>
      <c r="G70" s="38"/>
      <c r="H70" s="39"/>
      <c r="I70" s="39"/>
      <c r="J70" s="40"/>
      <c r="K70" s="38"/>
      <c r="L70" s="42" t="s">
        <v>337</v>
      </c>
      <c r="M70" s="43"/>
      <c r="N70" s="42" t="s">
        <v>338</v>
      </c>
      <c r="O70" s="42" t="s">
        <v>339</v>
      </c>
      <c r="P70" s="42" t="s">
        <v>340</v>
      </c>
      <c r="Q70" s="42" t="s">
        <v>341</v>
      </c>
      <c r="R70" s="42" t="s">
        <v>342</v>
      </c>
      <c r="S70" s="42" t="s">
        <v>343</v>
      </c>
      <c r="T70" s="42" t="s">
        <v>344</v>
      </c>
      <c r="U70" s="42" t="s">
        <v>345</v>
      </c>
      <c r="V70" s="42" t="s">
        <v>346</v>
      </c>
      <c r="W70" s="42" t="s">
        <v>347</v>
      </c>
      <c r="X70" s="48" t="s">
        <v>348</v>
      </c>
      <c r="Y70" s="42" t="s">
        <v>337</v>
      </c>
      <c r="Z70" s="42" t="s">
        <v>250</v>
      </c>
    </row>
    <row r="71" spans="1:26" x14ac:dyDescent="0.2">
      <c r="A71" t="s">
        <v>234</v>
      </c>
      <c r="B71" s="21"/>
      <c r="C71" s="1"/>
      <c r="D71" s="1"/>
      <c r="E71" s="1"/>
      <c r="F71" s="1"/>
      <c r="G71" s="22"/>
      <c r="J71" s="22"/>
      <c r="K71" s="22"/>
      <c r="L71" s="23"/>
      <c r="M71" s="22"/>
      <c r="N71" s="24"/>
      <c r="O71" s="24"/>
      <c r="P71" s="24"/>
      <c r="Q71" s="24"/>
      <c r="R71" s="24"/>
      <c r="S71" s="24"/>
      <c r="T71" s="24"/>
      <c r="U71" s="24"/>
      <c r="V71" s="24"/>
      <c r="W71" s="24"/>
      <c r="X71" s="25"/>
      <c r="Y71" s="25"/>
    </row>
    <row r="72" spans="1:26" ht="15.75" x14ac:dyDescent="0.25">
      <c r="A72" t="s">
        <v>235</v>
      </c>
      <c r="B72" s="21"/>
      <c r="C72" s="1"/>
      <c r="D72" s="1"/>
      <c r="E72" s="1"/>
      <c r="F72" s="1"/>
      <c r="G72" s="22"/>
      <c r="J72" s="22"/>
      <c r="K72" s="22"/>
      <c r="L72" s="44"/>
      <c r="M72" s="46"/>
      <c r="N72" s="44"/>
      <c r="O72" s="44"/>
      <c r="P72" s="44"/>
      <c r="Q72" s="44"/>
      <c r="R72" s="44"/>
      <c r="S72" s="44"/>
      <c r="T72" s="44"/>
      <c r="U72" s="44"/>
      <c r="V72" s="44"/>
      <c r="W72" s="44"/>
      <c r="X72" s="45"/>
      <c r="Y72" s="44"/>
      <c r="Z72" s="44"/>
    </row>
    <row r="73" spans="1:26" x14ac:dyDescent="0.2">
      <c r="A73" s="34" t="s">
        <v>335</v>
      </c>
      <c r="B73" s="21"/>
      <c r="C73" s="1"/>
      <c r="D73" s="1"/>
      <c r="E73" s="1"/>
      <c r="F73" s="1"/>
      <c r="G73" s="22"/>
      <c r="J73" s="22"/>
      <c r="K73" s="22"/>
      <c r="L73" s="23"/>
      <c r="M73" s="22"/>
      <c r="N73" s="24"/>
      <c r="O73" s="24"/>
      <c r="P73" s="24"/>
      <c r="Q73" s="24"/>
      <c r="R73" s="24"/>
      <c r="S73" s="24"/>
      <c r="T73" s="24"/>
      <c r="U73" s="24"/>
      <c r="V73" s="24"/>
      <c r="W73" s="24"/>
      <c r="X73" s="25"/>
      <c r="Y73" s="25"/>
    </row>
    <row r="74" spans="1:26" x14ac:dyDescent="0.2">
      <c r="L74" s="8"/>
      <c r="N74" s="26"/>
      <c r="O74" s="7" t="s">
        <v>236</v>
      </c>
      <c r="X74" s="26"/>
      <c r="Y74" s="26"/>
    </row>
    <row r="75" spans="1:26" x14ac:dyDescent="0.2">
      <c r="L75" s="8"/>
      <c r="N75" s="26"/>
      <c r="X75" s="26"/>
      <c r="Y75" s="26"/>
    </row>
    <row r="76" spans="1:26" x14ac:dyDescent="0.2">
      <c r="L76" s="8"/>
      <c r="N76" s="26"/>
      <c r="X76" s="26"/>
      <c r="Y76" s="26"/>
    </row>
    <row r="77" spans="1:26" x14ac:dyDescent="0.2">
      <c r="L77" s="8"/>
      <c r="N77" s="26"/>
      <c r="X77" s="26"/>
      <c r="Y77" s="26"/>
    </row>
    <row r="78" spans="1:26" x14ac:dyDescent="0.2">
      <c r="L78" s="8"/>
      <c r="N78" s="26"/>
      <c r="X78" s="26"/>
      <c r="Y78" s="26"/>
    </row>
    <row r="79" spans="1:26" x14ac:dyDescent="0.2">
      <c r="L79" s="8"/>
      <c r="N79" s="26"/>
      <c r="X79" s="26"/>
      <c r="Y79" s="26"/>
    </row>
    <row r="80" spans="1:26" x14ac:dyDescent="0.2">
      <c r="L80" s="8"/>
      <c r="N80" s="26"/>
      <c r="X80" s="26"/>
      <c r="Y80" s="26"/>
    </row>
    <row r="81" spans="12:25" x14ac:dyDescent="0.2">
      <c r="L81" s="8"/>
      <c r="N81" s="26"/>
      <c r="X81" s="26"/>
      <c r="Y81" s="26"/>
    </row>
    <row r="82" spans="12:25" x14ac:dyDescent="0.2">
      <c r="L82" s="8"/>
      <c r="N82" s="26"/>
      <c r="X82" s="26"/>
      <c r="Y82" s="26"/>
    </row>
    <row r="83" spans="12:25" x14ac:dyDescent="0.2">
      <c r="L83" s="8"/>
      <c r="N83" s="26"/>
      <c r="X83" s="26"/>
      <c r="Y83" s="26"/>
    </row>
    <row r="84" spans="12:25" x14ac:dyDescent="0.2">
      <c r="L84" s="8"/>
      <c r="N84" s="26"/>
      <c r="X84" s="26"/>
      <c r="Y84" s="26"/>
    </row>
    <row r="85" spans="12:25" x14ac:dyDescent="0.2">
      <c r="L85" s="8"/>
      <c r="N85" s="26"/>
      <c r="X85" s="26"/>
      <c r="Y85" s="26"/>
    </row>
    <row r="86" spans="12:25" x14ac:dyDescent="0.2">
      <c r="L86" s="8"/>
      <c r="N86" s="26"/>
      <c r="X86" s="26"/>
      <c r="Y86" s="26"/>
    </row>
    <row r="87" spans="12:25" x14ac:dyDescent="0.2">
      <c r="L87" s="8"/>
      <c r="N87" s="26"/>
      <c r="X87" s="26"/>
      <c r="Y87" s="26"/>
    </row>
    <row r="88" spans="12:25" x14ac:dyDescent="0.2">
      <c r="L88" s="8"/>
      <c r="N88" s="26"/>
      <c r="X88" s="26"/>
      <c r="Y88" s="26"/>
    </row>
    <row r="89" spans="12:25" x14ac:dyDescent="0.2">
      <c r="L89" s="8"/>
      <c r="N89" s="26"/>
      <c r="X89" s="26"/>
      <c r="Y89" s="26"/>
    </row>
    <row r="90" spans="12:25" x14ac:dyDescent="0.2">
      <c r="L90" s="8"/>
      <c r="N90" s="26"/>
      <c r="X90" s="26"/>
      <c r="Y90" s="26"/>
    </row>
    <row r="91" spans="12:25" x14ac:dyDescent="0.2">
      <c r="L91" s="8"/>
      <c r="N91" s="26"/>
      <c r="X91" s="26"/>
      <c r="Y91" s="26"/>
    </row>
    <row r="92" spans="12:25" x14ac:dyDescent="0.2">
      <c r="L92" s="8"/>
      <c r="N92" s="26"/>
      <c r="X92" s="26"/>
      <c r="Y92" s="26"/>
    </row>
    <row r="93" spans="12:25" x14ac:dyDescent="0.2">
      <c r="L93" s="8"/>
      <c r="N93" s="26"/>
      <c r="X93" s="26"/>
      <c r="Y93" s="26"/>
    </row>
    <row r="94" spans="12:25" x14ac:dyDescent="0.2">
      <c r="L94" s="8"/>
      <c r="N94" s="26"/>
      <c r="X94" s="26"/>
      <c r="Y94" s="26"/>
    </row>
    <row r="95" spans="12:25" x14ac:dyDescent="0.2">
      <c r="L95" s="8"/>
      <c r="N95" s="26"/>
      <c r="X95" s="26"/>
      <c r="Y95" s="26"/>
    </row>
    <row r="96" spans="12:25" x14ac:dyDescent="0.2">
      <c r="L96" s="8"/>
      <c r="N96" s="26"/>
      <c r="X96" s="26"/>
      <c r="Y96" s="26"/>
    </row>
    <row r="97" spans="12:25" x14ac:dyDescent="0.2">
      <c r="L97" s="8"/>
      <c r="N97" s="26"/>
      <c r="X97" s="26"/>
      <c r="Y97" s="26"/>
    </row>
    <row r="98" spans="12:25" x14ac:dyDescent="0.2">
      <c r="L98" s="8"/>
      <c r="N98" s="26"/>
      <c r="X98" s="26"/>
      <c r="Y98" s="26"/>
    </row>
    <row r="99" spans="12:25" x14ac:dyDescent="0.2">
      <c r="L99" s="8"/>
      <c r="N99" s="26"/>
      <c r="X99" s="26"/>
      <c r="Y99" s="26"/>
    </row>
    <row r="100" spans="12:25" x14ac:dyDescent="0.2">
      <c r="L100" s="8"/>
      <c r="N100" s="26"/>
      <c r="X100" s="26"/>
      <c r="Y100" s="26"/>
    </row>
    <row r="101" spans="12:25" x14ac:dyDescent="0.2">
      <c r="L101" s="8"/>
      <c r="N101" s="26"/>
      <c r="X101" s="26"/>
      <c r="Y101" s="26"/>
    </row>
    <row r="102" spans="12:25" x14ac:dyDescent="0.2">
      <c r="L102" s="8"/>
      <c r="N102" s="26"/>
      <c r="X102" s="26"/>
      <c r="Y102" s="26"/>
    </row>
    <row r="103" spans="12:25" x14ac:dyDescent="0.2">
      <c r="L103" s="8"/>
      <c r="N103" s="26"/>
      <c r="X103" s="26"/>
      <c r="Y103" s="26"/>
    </row>
    <row r="104" spans="12:25" x14ac:dyDescent="0.2">
      <c r="L104" s="8"/>
      <c r="N104" s="26"/>
      <c r="X104" s="26"/>
      <c r="Y104" s="26"/>
    </row>
    <row r="105" spans="12:25" x14ac:dyDescent="0.2">
      <c r="L105" s="8"/>
      <c r="N105" s="26"/>
      <c r="X105" s="26"/>
      <c r="Y105" s="26"/>
    </row>
    <row r="106" spans="12:25" x14ac:dyDescent="0.2">
      <c r="L106" s="8"/>
      <c r="N106" s="26"/>
      <c r="X106" s="26"/>
      <c r="Y106" s="26"/>
    </row>
    <row r="107" spans="12:25" x14ac:dyDescent="0.2">
      <c r="X107" s="26"/>
      <c r="Y107" s="26"/>
    </row>
    <row r="108" spans="12:25" x14ac:dyDescent="0.2">
      <c r="X108" s="26"/>
      <c r="Y108" s="26"/>
    </row>
    <row r="109" spans="12:25" x14ac:dyDescent="0.2">
      <c r="X109" s="26"/>
      <c r="Y109" s="26"/>
    </row>
    <row r="110" spans="12:25" x14ac:dyDescent="0.2">
      <c r="X110" s="26"/>
      <c r="Y110" s="26"/>
    </row>
    <row r="111" spans="12:25" x14ac:dyDescent="0.2">
      <c r="X111" s="26"/>
      <c r="Y111" s="26"/>
    </row>
    <row r="112" spans="12:25" x14ac:dyDescent="0.2">
      <c r="X112" s="26"/>
      <c r="Y112" s="26"/>
    </row>
    <row r="113" spans="24:25" x14ac:dyDescent="0.2">
      <c r="X113" s="26"/>
      <c r="Y113" s="26"/>
    </row>
    <row r="114" spans="24:25" x14ac:dyDescent="0.2">
      <c r="X114" s="26"/>
      <c r="Y114" s="26"/>
    </row>
    <row r="115" spans="24:25" x14ac:dyDescent="0.2">
      <c r="X115" s="26"/>
      <c r="Y115" s="26"/>
    </row>
    <row r="116" spans="24:25" x14ac:dyDescent="0.2">
      <c r="X116" s="26"/>
      <c r="Y116" s="26"/>
    </row>
    <row r="117" spans="24:25" x14ac:dyDescent="0.2">
      <c r="X117" s="26"/>
      <c r="Y117" s="26"/>
    </row>
    <row r="118" spans="24:25" x14ac:dyDescent="0.2">
      <c r="X118" s="26"/>
      <c r="Y118" s="26"/>
    </row>
    <row r="119" spans="24:25" x14ac:dyDescent="0.2">
      <c r="X119" s="26"/>
      <c r="Y119" s="26"/>
    </row>
    <row r="120" spans="24:25" x14ac:dyDescent="0.2">
      <c r="X120" s="26"/>
      <c r="Y120" s="26"/>
    </row>
    <row r="121" spans="24:25" x14ac:dyDescent="0.2">
      <c r="X121" s="26"/>
      <c r="Y121" s="26"/>
    </row>
    <row r="122" spans="24:25" x14ac:dyDescent="0.2">
      <c r="X122" s="26"/>
      <c r="Y122" s="26"/>
    </row>
    <row r="123" spans="24:25" x14ac:dyDescent="0.2">
      <c r="X123" s="26"/>
      <c r="Y123" s="26"/>
    </row>
    <row r="124" spans="24:25" x14ac:dyDescent="0.2">
      <c r="X124" s="26"/>
      <c r="Y124" s="26"/>
    </row>
    <row r="125" spans="24:25" x14ac:dyDescent="0.2">
      <c r="X125" s="26"/>
      <c r="Y125" s="26"/>
    </row>
    <row r="126" spans="24:25" x14ac:dyDescent="0.2">
      <c r="X126" s="26"/>
      <c r="Y126" s="26"/>
    </row>
    <row r="127" spans="24:25" x14ac:dyDescent="0.2">
      <c r="X127" s="26"/>
      <c r="Y127" s="26"/>
    </row>
    <row r="128" spans="24:25" x14ac:dyDescent="0.2">
      <c r="X128" s="26"/>
      <c r="Y128" s="26"/>
    </row>
    <row r="129" spans="24:25" x14ac:dyDescent="0.2">
      <c r="X129" s="26"/>
      <c r="Y129" s="26"/>
    </row>
    <row r="130" spans="24:25" x14ac:dyDescent="0.2">
      <c r="X130" s="26"/>
      <c r="Y130" s="26"/>
    </row>
    <row r="131" spans="24:25" x14ac:dyDescent="0.2">
      <c r="X131" s="26"/>
      <c r="Y131" s="26"/>
    </row>
    <row r="132" spans="24:25" x14ac:dyDescent="0.2">
      <c r="X132" s="26"/>
      <c r="Y132" s="26"/>
    </row>
    <row r="133" spans="24:25" x14ac:dyDescent="0.2">
      <c r="X133" s="26"/>
      <c r="Y133" s="26"/>
    </row>
    <row r="134" spans="24:25" x14ac:dyDescent="0.2">
      <c r="X134" s="26"/>
      <c r="Y134" s="26"/>
    </row>
    <row r="135" spans="24:25" x14ac:dyDescent="0.2">
      <c r="X135" s="26"/>
      <c r="Y135" s="26"/>
    </row>
    <row r="136" spans="24:25" x14ac:dyDescent="0.2">
      <c r="X136" s="26"/>
      <c r="Y136" s="26"/>
    </row>
    <row r="137" spans="24:25" x14ac:dyDescent="0.2">
      <c r="X137" s="26"/>
      <c r="Y137" s="26"/>
    </row>
    <row r="138" spans="24:25" x14ac:dyDescent="0.2">
      <c r="X138" s="26"/>
      <c r="Y138" s="26"/>
    </row>
    <row r="139" spans="24:25" x14ac:dyDescent="0.2">
      <c r="X139" s="26"/>
      <c r="Y139" s="26"/>
    </row>
    <row r="140" spans="24:25" x14ac:dyDescent="0.2">
      <c r="X140" s="26"/>
      <c r="Y140" s="26"/>
    </row>
    <row r="141" spans="24:25" x14ac:dyDescent="0.2">
      <c r="X141" s="26"/>
      <c r="Y141" s="26"/>
    </row>
    <row r="142" spans="24:25" x14ac:dyDescent="0.2">
      <c r="X142" s="26"/>
      <c r="Y142" s="26"/>
    </row>
    <row r="143" spans="24:25" x14ac:dyDescent="0.2">
      <c r="X143" s="26"/>
      <c r="Y143" s="26"/>
    </row>
    <row r="144" spans="24:25" x14ac:dyDescent="0.2">
      <c r="X144" s="26"/>
      <c r="Y144" s="26"/>
    </row>
    <row r="145" spans="24:25" x14ac:dyDescent="0.2">
      <c r="X145" s="26"/>
      <c r="Y145" s="26"/>
    </row>
    <row r="146" spans="24:25" x14ac:dyDescent="0.2">
      <c r="X146" s="26"/>
      <c r="Y146" s="26"/>
    </row>
    <row r="147" spans="24:25" x14ac:dyDescent="0.2">
      <c r="X147" s="26"/>
      <c r="Y147" s="26"/>
    </row>
    <row r="148" spans="24:25" x14ac:dyDescent="0.2">
      <c r="X148" s="26"/>
      <c r="Y148" s="26"/>
    </row>
    <row r="149" spans="24:25" x14ac:dyDescent="0.2">
      <c r="X149" s="26"/>
      <c r="Y149" s="26"/>
    </row>
    <row r="150" spans="24:25" x14ac:dyDescent="0.2">
      <c r="X150" s="26"/>
      <c r="Y150" s="26"/>
    </row>
    <row r="151" spans="24:25" x14ac:dyDescent="0.2">
      <c r="X151" s="26"/>
      <c r="Y151" s="26"/>
    </row>
    <row r="152" spans="24:25" x14ac:dyDescent="0.2">
      <c r="X152" s="26"/>
      <c r="Y152" s="26"/>
    </row>
    <row r="153" spans="24:25" x14ac:dyDescent="0.2">
      <c r="X153" s="26"/>
      <c r="Y153" s="26"/>
    </row>
    <row r="154" spans="24:25" x14ac:dyDescent="0.2">
      <c r="X154" s="26"/>
      <c r="Y154" s="26"/>
    </row>
    <row r="155" spans="24:25" ht="14.25" customHeight="1" x14ac:dyDescent="0.2">
      <c r="X155" s="26"/>
      <c r="Y155" s="26"/>
    </row>
    <row r="156" spans="24:25" x14ac:dyDescent="0.2">
      <c r="X156" s="26"/>
      <c r="Y156" s="26"/>
    </row>
    <row r="157" spans="24:25" x14ac:dyDescent="0.2">
      <c r="X157" s="26"/>
      <c r="Y157" s="26"/>
    </row>
    <row r="158" spans="24:25" x14ac:dyDescent="0.2">
      <c r="X158" s="26"/>
      <c r="Y158" s="26"/>
    </row>
    <row r="159" spans="24:25" x14ac:dyDescent="0.2">
      <c r="X159" s="26"/>
      <c r="Y159" s="26"/>
    </row>
    <row r="160" spans="24:25" x14ac:dyDescent="0.2">
      <c r="X160" s="26"/>
      <c r="Y160" s="26"/>
    </row>
    <row r="161" spans="24:25" x14ac:dyDescent="0.2">
      <c r="X161" s="26"/>
      <c r="Y161" s="26"/>
    </row>
    <row r="162" spans="24:25" x14ac:dyDescent="0.2">
      <c r="X162" s="26"/>
      <c r="Y162" s="26"/>
    </row>
    <row r="163" spans="24:25" x14ac:dyDescent="0.2">
      <c r="X163" s="26"/>
      <c r="Y163" s="26"/>
    </row>
    <row r="164" spans="24:25" x14ac:dyDescent="0.2">
      <c r="X164" s="26"/>
      <c r="Y164" s="26"/>
    </row>
    <row r="165" spans="24:25" x14ac:dyDescent="0.2">
      <c r="X165" s="26"/>
      <c r="Y165" s="26"/>
    </row>
    <row r="166" spans="24:25" x14ac:dyDescent="0.2">
      <c r="X166" s="26"/>
      <c r="Y166" s="26"/>
    </row>
    <row r="167" spans="24:25" x14ac:dyDescent="0.2">
      <c r="X167" s="26"/>
      <c r="Y167" s="26"/>
    </row>
    <row r="168" spans="24:25" x14ac:dyDescent="0.2">
      <c r="X168" s="26"/>
      <c r="Y168" s="26"/>
    </row>
    <row r="169" spans="24:25" x14ac:dyDescent="0.2">
      <c r="X169" s="26"/>
      <c r="Y169" s="26"/>
    </row>
    <row r="170" spans="24:25" x14ac:dyDescent="0.2">
      <c r="X170" s="26"/>
      <c r="Y170" s="26"/>
    </row>
    <row r="171" spans="24:25" x14ac:dyDescent="0.2">
      <c r="X171" s="26"/>
      <c r="Y171" s="26"/>
    </row>
    <row r="172" spans="24:25" x14ac:dyDescent="0.2">
      <c r="X172" s="26"/>
      <c r="Y172" s="26"/>
    </row>
    <row r="173" spans="24:25" x14ac:dyDescent="0.2">
      <c r="X173" s="26"/>
      <c r="Y173" s="26"/>
    </row>
    <row r="174" spans="24:25" x14ac:dyDescent="0.2">
      <c r="X174" s="26"/>
      <c r="Y174" s="26"/>
    </row>
    <row r="175" spans="24:25" x14ac:dyDescent="0.2">
      <c r="X175" s="26"/>
      <c r="Y175" s="26"/>
    </row>
    <row r="176" spans="24:25" x14ac:dyDescent="0.2">
      <c r="X176" s="26"/>
      <c r="Y176" s="26"/>
    </row>
    <row r="177" spans="24:25" x14ac:dyDescent="0.2">
      <c r="X177" s="26"/>
      <c r="Y177" s="26"/>
    </row>
    <row r="178" spans="24:25" x14ac:dyDescent="0.2">
      <c r="X178" s="26"/>
      <c r="Y178" s="26"/>
    </row>
    <row r="179" spans="24:25" x14ac:dyDescent="0.2">
      <c r="X179" s="26"/>
      <c r="Y179" s="26"/>
    </row>
    <row r="180" spans="24:25" x14ac:dyDescent="0.2">
      <c r="X180" s="26"/>
      <c r="Y180" s="26"/>
    </row>
    <row r="181" spans="24:25" x14ac:dyDescent="0.2">
      <c r="X181" s="26"/>
      <c r="Y181" s="26"/>
    </row>
    <row r="182" spans="24:25" x14ac:dyDescent="0.2">
      <c r="X182" s="26"/>
      <c r="Y182" s="26"/>
    </row>
    <row r="183" spans="24:25" x14ac:dyDescent="0.2">
      <c r="X183" s="26"/>
      <c r="Y183" s="26"/>
    </row>
    <row r="184" spans="24:25" x14ac:dyDescent="0.2">
      <c r="X184" s="26"/>
      <c r="Y184" s="26"/>
    </row>
    <row r="185" spans="24:25" x14ac:dyDescent="0.2">
      <c r="X185" s="26"/>
      <c r="Y185" s="26"/>
    </row>
    <row r="186" spans="24:25" x14ac:dyDescent="0.2">
      <c r="X186" s="26"/>
      <c r="Y186" s="26"/>
    </row>
    <row r="187" spans="24:25" x14ac:dyDescent="0.2">
      <c r="X187" s="26"/>
      <c r="Y187" s="26"/>
    </row>
    <row r="188" spans="24:25" x14ac:dyDescent="0.2">
      <c r="X188" s="26"/>
      <c r="Y188" s="26"/>
    </row>
    <row r="189" spans="24:25" x14ac:dyDescent="0.2">
      <c r="X189" s="26"/>
      <c r="Y189" s="26"/>
    </row>
    <row r="190" spans="24:25" x14ac:dyDescent="0.2">
      <c r="X190" s="26"/>
      <c r="Y190" s="26"/>
    </row>
    <row r="191" spans="24:25" x14ac:dyDescent="0.2">
      <c r="X191" s="26"/>
      <c r="Y191" s="26"/>
    </row>
    <row r="192" spans="24:25" x14ac:dyDescent="0.2">
      <c r="X192" s="26"/>
      <c r="Y192" s="26"/>
    </row>
    <row r="193" spans="24:25" x14ac:dyDescent="0.2">
      <c r="X193" s="26"/>
      <c r="Y193" s="26"/>
    </row>
    <row r="194" spans="24:25" x14ac:dyDescent="0.2">
      <c r="X194" s="26"/>
      <c r="Y194" s="26"/>
    </row>
    <row r="195" spans="24:25" x14ac:dyDescent="0.2">
      <c r="X195" s="26"/>
      <c r="Y195" s="26"/>
    </row>
    <row r="196" spans="24:25" x14ac:dyDescent="0.2">
      <c r="X196" s="26"/>
      <c r="Y196" s="26"/>
    </row>
    <row r="197" spans="24:25" x14ac:dyDescent="0.2">
      <c r="X197" s="26"/>
      <c r="Y197" s="26"/>
    </row>
    <row r="198" spans="24:25" x14ac:dyDescent="0.2">
      <c r="X198" s="26"/>
      <c r="Y198" s="26"/>
    </row>
    <row r="199" spans="24:25" x14ac:dyDescent="0.2">
      <c r="X199" s="26"/>
      <c r="Y199" s="26"/>
    </row>
    <row r="200" spans="24:25" x14ac:dyDescent="0.2">
      <c r="X200" s="26"/>
      <c r="Y200" s="26"/>
    </row>
    <row r="201" spans="24:25" x14ac:dyDescent="0.2">
      <c r="X201" s="26"/>
      <c r="Y201" s="26"/>
    </row>
    <row r="202" spans="24:25" x14ac:dyDescent="0.2">
      <c r="X202" s="26"/>
      <c r="Y202" s="26"/>
    </row>
    <row r="203" spans="24:25" x14ac:dyDescent="0.2">
      <c r="X203" s="26"/>
      <c r="Y203" s="26"/>
    </row>
    <row r="204" spans="24:25" x14ac:dyDescent="0.2">
      <c r="X204" s="26"/>
      <c r="Y204" s="26"/>
    </row>
    <row r="205" spans="24:25" x14ac:dyDescent="0.2">
      <c r="X205" s="26"/>
      <c r="Y205" s="26"/>
    </row>
    <row r="206" spans="24:25" x14ac:dyDescent="0.2">
      <c r="X206" s="26"/>
      <c r="Y206" s="26"/>
    </row>
    <row r="207" spans="24:25" x14ac:dyDescent="0.2">
      <c r="X207" s="26"/>
      <c r="Y207" s="26"/>
    </row>
    <row r="208" spans="24:25" x14ac:dyDescent="0.2">
      <c r="X208" s="26"/>
      <c r="Y208" s="26"/>
    </row>
    <row r="209" spans="24:25" x14ac:dyDescent="0.2">
      <c r="X209" s="26"/>
      <c r="Y209" s="26"/>
    </row>
    <row r="210" spans="24:25" x14ac:dyDescent="0.2">
      <c r="X210" s="26"/>
      <c r="Y210" s="26"/>
    </row>
    <row r="211" spans="24:25" x14ac:dyDescent="0.2">
      <c r="X211" s="26"/>
      <c r="Y211" s="26"/>
    </row>
    <row r="212" spans="24:25" x14ac:dyDescent="0.2">
      <c r="X212" s="26"/>
      <c r="Y212" s="26"/>
    </row>
    <row r="213" spans="24:25" x14ac:dyDescent="0.2">
      <c r="X213" s="26"/>
      <c r="Y213" s="26"/>
    </row>
    <row r="214" spans="24:25" x14ac:dyDescent="0.2">
      <c r="X214" s="26"/>
      <c r="Y214" s="26"/>
    </row>
    <row r="215" spans="24:25" x14ac:dyDescent="0.2">
      <c r="X215" s="26"/>
      <c r="Y215" s="26"/>
    </row>
    <row r="216" spans="24:25" x14ac:dyDescent="0.2">
      <c r="X216" s="26"/>
      <c r="Y216" s="26"/>
    </row>
    <row r="217" spans="24:25" x14ac:dyDescent="0.2">
      <c r="X217" s="26"/>
      <c r="Y217" s="26"/>
    </row>
    <row r="218" spans="24:25" x14ac:dyDescent="0.2">
      <c r="X218" s="26"/>
      <c r="Y218" s="26"/>
    </row>
    <row r="219" spans="24:25" x14ac:dyDescent="0.2">
      <c r="X219" s="26"/>
      <c r="Y219" s="26"/>
    </row>
    <row r="220" spans="24:25" x14ac:dyDescent="0.2">
      <c r="X220" s="26"/>
      <c r="Y220" s="26"/>
    </row>
    <row r="221" spans="24:25" x14ac:dyDescent="0.2">
      <c r="X221" s="26"/>
      <c r="Y221" s="26"/>
    </row>
    <row r="222" spans="24:25" x14ac:dyDescent="0.2">
      <c r="X222" s="26"/>
      <c r="Y222" s="26"/>
    </row>
    <row r="223" spans="24:25" x14ac:dyDescent="0.2">
      <c r="X223" s="26"/>
      <c r="Y223" s="26"/>
    </row>
    <row r="224" spans="24:25" x14ac:dyDescent="0.2">
      <c r="X224" s="26"/>
      <c r="Y224" s="26"/>
    </row>
    <row r="225" spans="24:25" x14ac:dyDescent="0.2">
      <c r="X225" s="26"/>
      <c r="Y225" s="26"/>
    </row>
    <row r="226" spans="24:25" x14ac:dyDescent="0.2">
      <c r="X226" s="26"/>
      <c r="Y226" s="26"/>
    </row>
    <row r="227" spans="24:25" x14ac:dyDescent="0.2">
      <c r="X227" s="26"/>
      <c r="Y227" s="26"/>
    </row>
    <row r="228" spans="24:25" x14ac:dyDescent="0.2">
      <c r="X228" s="26"/>
      <c r="Y228" s="26"/>
    </row>
    <row r="229" spans="24:25" x14ac:dyDescent="0.2">
      <c r="X229" s="26"/>
      <c r="Y229" s="26"/>
    </row>
    <row r="230" spans="24:25" x14ac:dyDescent="0.2">
      <c r="X230" s="26"/>
      <c r="Y230" s="26"/>
    </row>
    <row r="231" spans="24:25" x14ac:dyDescent="0.2">
      <c r="X231" s="26"/>
      <c r="Y231" s="26"/>
    </row>
    <row r="232" spans="24:25" x14ac:dyDescent="0.2">
      <c r="X232" s="26"/>
      <c r="Y232" s="26"/>
    </row>
    <row r="233" spans="24:25" x14ac:dyDescent="0.2">
      <c r="X233" s="26"/>
      <c r="Y233" s="26"/>
    </row>
    <row r="234" spans="24:25" x14ac:dyDescent="0.2">
      <c r="X234" s="26"/>
      <c r="Y234" s="26"/>
    </row>
    <row r="235" spans="24:25" x14ac:dyDescent="0.2">
      <c r="X235" s="26"/>
      <c r="Y235" s="26"/>
    </row>
    <row r="236" spans="24:25" x14ac:dyDescent="0.2">
      <c r="X236" s="26"/>
      <c r="Y236" s="26"/>
    </row>
    <row r="237" spans="24:25" x14ac:dyDescent="0.2">
      <c r="X237" s="26"/>
      <c r="Y237" s="26"/>
    </row>
    <row r="238" spans="24:25" x14ac:dyDescent="0.2">
      <c r="X238" s="26"/>
      <c r="Y238" s="26"/>
    </row>
    <row r="239" spans="24:25" x14ac:dyDescent="0.2">
      <c r="X239" s="26"/>
      <c r="Y239" s="26"/>
    </row>
    <row r="240" spans="24:25" x14ac:dyDescent="0.2">
      <c r="X240" s="26"/>
      <c r="Y240" s="26"/>
    </row>
    <row r="241" spans="24:25" x14ac:dyDescent="0.2">
      <c r="X241" s="26"/>
      <c r="Y241" s="26"/>
    </row>
    <row r="242" spans="24:25" x14ac:dyDescent="0.2">
      <c r="X242" s="26"/>
      <c r="Y242" s="26"/>
    </row>
    <row r="243" spans="24:25" x14ac:dyDescent="0.2">
      <c r="X243" s="26"/>
      <c r="Y243" s="26"/>
    </row>
    <row r="244" spans="24:25" x14ac:dyDescent="0.2">
      <c r="X244" s="26"/>
      <c r="Y244" s="26"/>
    </row>
    <row r="245" spans="24:25" x14ac:dyDescent="0.2">
      <c r="X245" s="26"/>
      <c r="Y245" s="26"/>
    </row>
    <row r="246" spans="24:25" x14ac:dyDescent="0.2">
      <c r="X246" s="26"/>
      <c r="Y246" s="26"/>
    </row>
    <row r="247" spans="24:25" x14ac:dyDescent="0.2">
      <c r="X247" s="26"/>
      <c r="Y247" s="26"/>
    </row>
    <row r="248" spans="24:25" x14ac:dyDescent="0.2">
      <c r="X248" s="26"/>
      <c r="Y248" s="26"/>
    </row>
    <row r="249" spans="24:25" x14ac:dyDescent="0.2">
      <c r="X249" s="26"/>
      <c r="Y249" s="26"/>
    </row>
    <row r="250" spans="24:25" x14ac:dyDescent="0.2">
      <c r="X250" s="26"/>
      <c r="Y250" s="26"/>
    </row>
    <row r="251" spans="24:25" x14ac:dyDescent="0.2">
      <c r="X251" s="26"/>
      <c r="Y251" s="26"/>
    </row>
    <row r="252" spans="24:25" x14ac:dyDescent="0.2">
      <c r="X252" s="26"/>
      <c r="Y252" s="26"/>
    </row>
    <row r="253" spans="24:25" x14ac:dyDescent="0.2">
      <c r="X253" s="26"/>
      <c r="Y253" s="26"/>
    </row>
    <row r="254" spans="24:25" x14ac:dyDescent="0.2">
      <c r="X254" s="26"/>
      <c r="Y254" s="26"/>
    </row>
    <row r="255" spans="24:25" x14ac:dyDescent="0.2">
      <c r="X255" s="26"/>
      <c r="Y255" s="26"/>
    </row>
    <row r="256" spans="24:25" x14ac:dyDescent="0.2">
      <c r="X256" s="26"/>
      <c r="Y256" s="26"/>
    </row>
    <row r="257" spans="24:25" x14ac:dyDescent="0.2">
      <c r="X257" s="26"/>
      <c r="Y257" s="26"/>
    </row>
    <row r="258" spans="24:25" x14ac:dyDescent="0.2">
      <c r="X258" s="26"/>
      <c r="Y258" s="26"/>
    </row>
    <row r="259" spans="24:25" x14ac:dyDescent="0.2">
      <c r="X259" s="26"/>
      <c r="Y259" s="26"/>
    </row>
    <row r="260" spans="24:25" x14ac:dyDescent="0.2">
      <c r="X260" s="26"/>
      <c r="Y260" s="26"/>
    </row>
    <row r="261" spans="24:25" x14ac:dyDescent="0.2">
      <c r="X261" s="26"/>
      <c r="Y261" s="26"/>
    </row>
    <row r="262" spans="24:25" x14ac:dyDescent="0.2">
      <c r="X262" s="26"/>
      <c r="Y262" s="26"/>
    </row>
    <row r="263" spans="24:25" x14ac:dyDescent="0.2">
      <c r="X263" s="26"/>
      <c r="Y263" s="26"/>
    </row>
    <row r="264" spans="24:25" x14ac:dyDescent="0.2">
      <c r="X264" s="26"/>
      <c r="Y264" s="26"/>
    </row>
    <row r="265" spans="24:25" x14ac:dyDescent="0.2">
      <c r="X265" s="26"/>
      <c r="Y265" s="26"/>
    </row>
    <row r="266" spans="24:25" x14ac:dyDescent="0.2">
      <c r="X266" s="26"/>
      <c r="Y266" s="26"/>
    </row>
    <row r="267" spans="24:25" x14ac:dyDescent="0.2">
      <c r="X267" s="26"/>
      <c r="Y267" s="26"/>
    </row>
    <row r="268" spans="24:25" x14ac:dyDescent="0.2">
      <c r="X268" s="26"/>
      <c r="Y268" s="26"/>
    </row>
    <row r="269" spans="24:25" x14ac:dyDescent="0.2">
      <c r="X269" s="26"/>
      <c r="Y269" s="26"/>
    </row>
    <row r="270" spans="24:25" x14ac:dyDescent="0.2">
      <c r="X270" s="26"/>
      <c r="Y270" s="26"/>
    </row>
    <row r="271" spans="24:25" x14ac:dyDescent="0.2">
      <c r="X271" s="26"/>
      <c r="Y271" s="26"/>
    </row>
    <row r="272" spans="24:25" x14ac:dyDescent="0.2">
      <c r="X272" s="26"/>
      <c r="Y272" s="26"/>
    </row>
    <row r="273" spans="24:25" x14ac:dyDescent="0.2">
      <c r="X273" s="26"/>
      <c r="Y273" s="26"/>
    </row>
    <row r="274" spans="24:25" x14ac:dyDescent="0.2">
      <c r="X274" s="26"/>
      <c r="Y274" s="26"/>
    </row>
    <row r="275" spans="24:25" x14ac:dyDescent="0.2">
      <c r="X275" s="26"/>
      <c r="Y275" s="26"/>
    </row>
    <row r="276" spans="24:25" x14ac:dyDescent="0.2">
      <c r="X276" s="26"/>
      <c r="Y276" s="26"/>
    </row>
    <row r="277" spans="24:25" x14ac:dyDescent="0.2">
      <c r="X277" s="26"/>
      <c r="Y277" s="26"/>
    </row>
    <row r="278" spans="24:25" x14ac:dyDescent="0.2">
      <c r="X278" s="26"/>
      <c r="Y278" s="26"/>
    </row>
    <row r="279" spans="24:25" x14ac:dyDescent="0.2">
      <c r="X279" s="26"/>
      <c r="Y279" s="26"/>
    </row>
    <row r="280" spans="24:25" x14ac:dyDescent="0.2">
      <c r="X280" s="26"/>
      <c r="Y280" s="26"/>
    </row>
    <row r="281" spans="24:25" x14ac:dyDescent="0.2">
      <c r="X281" s="26"/>
      <c r="Y281" s="26"/>
    </row>
    <row r="282" spans="24:25" x14ac:dyDescent="0.2">
      <c r="X282" s="26"/>
      <c r="Y282" s="26"/>
    </row>
    <row r="283" spans="24:25" x14ac:dyDescent="0.2">
      <c r="X283" s="26"/>
      <c r="Y283" s="26"/>
    </row>
    <row r="284" spans="24:25" x14ac:dyDescent="0.2">
      <c r="X284" s="26"/>
      <c r="Y284" s="26"/>
    </row>
    <row r="285" spans="24:25" x14ac:dyDescent="0.2">
      <c r="X285" s="26"/>
      <c r="Y285" s="26"/>
    </row>
    <row r="286" spans="24:25" x14ac:dyDescent="0.2">
      <c r="X286" s="26"/>
      <c r="Y286" s="26"/>
    </row>
    <row r="287" spans="24:25" x14ac:dyDescent="0.2">
      <c r="X287" s="26"/>
      <c r="Y287" s="26"/>
    </row>
    <row r="288" spans="24:25" x14ac:dyDescent="0.2">
      <c r="X288" s="26"/>
      <c r="Y288" s="26"/>
    </row>
    <row r="289" spans="24:25" x14ac:dyDescent="0.2">
      <c r="X289" s="26"/>
      <c r="Y289" s="26"/>
    </row>
    <row r="290" spans="24:25" x14ac:dyDescent="0.2">
      <c r="X290" s="26"/>
      <c r="Y290" s="26"/>
    </row>
    <row r="291" spans="24:25" x14ac:dyDescent="0.2">
      <c r="X291" s="26"/>
      <c r="Y291" s="26"/>
    </row>
    <row r="292" spans="24:25" x14ac:dyDescent="0.2">
      <c r="X292" s="26"/>
      <c r="Y292" s="26"/>
    </row>
    <row r="293" spans="24:25" x14ac:dyDescent="0.2">
      <c r="X293" s="26"/>
      <c r="Y293" s="26"/>
    </row>
    <row r="294" spans="24:25" x14ac:dyDescent="0.2">
      <c r="X294" s="26"/>
      <c r="Y294" s="26"/>
    </row>
    <row r="295" spans="24:25" x14ac:dyDescent="0.2">
      <c r="X295" s="26"/>
      <c r="Y295" s="26"/>
    </row>
    <row r="296" spans="24:25" x14ac:dyDescent="0.2">
      <c r="X296" s="26"/>
      <c r="Y296" s="26"/>
    </row>
    <row r="297" spans="24:25" x14ac:dyDescent="0.2">
      <c r="X297" s="26"/>
      <c r="Y297" s="26"/>
    </row>
    <row r="298" spans="24:25" x14ac:dyDescent="0.2">
      <c r="X298" s="26"/>
      <c r="Y298" s="26"/>
    </row>
    <row r="299" spans="24:25" x14ac:dyDescent="0.2">
      <c r="X299" s="26"/>
      <c r="Y299" s="26"/>
    </row>
    <row r="300" spans="24:25" x14ac:dyDescent="0.2">
      <c r="X300" s="26"/>
      <c r="Y300" s="26"/>
    </row>
    <row r="301" spans="24:25" x14ac:dyDescent="0.2">
      <c r="X301" s="26"/>
      <c r="Y301" s="26"/>
    </row>
    <row r="302" spans="24:25" x14ac:dyDescent="0.2">
      <c r="X302" s="26"/>
      <c r="Y302" s="26"/>
    </row>
    <row r="303" spans="24:25" x14ac:dyDescent="0.2">
      <c r="X303" s="26"/>
      <c r="Y303" s="26"/>
    </row>
    <row r="304" spans="24:25" x14ac:dyDescent="0.2">
      <c r="X304" s="26"/>
      <c r="Y304" s="26"/>
    </row>
    <row r="305" spans="24:25" x14ac:dyDescent="0.2">
      <c r="X305" s="26"/>
      <c r="Y305" s="26"/>
    </row>
    <row r="306" spans="24:25" x14ac:dyDescent="0.2">
      <c r="X306" s="26"/>
      <c r="Y306" s="26"/>
    </row>
    <row r="307" spans="24:25" x14ac:dyDescent="0.2">
      <c r="X307" s="26"/>
      <c r="Y307" s="26"/>
    </row>
    <row r="308" spans="24:25" x14ac:dyDescent="0.2">
      <c r="X308" s="26"/>
      <c r="Y308" s="26"/>
    </row>
    <row r="309" spans="24:25" x14ac:dyDescent="0.2">
      <c r="X309" s="26"/>
      <c r="Y309" s="26"/>
    </row>
    <row r="310" spans="24:25" x14ac:dyDescent="0.2">
      <c r="X310" s="26"/>
      <c r="Y310" s="26"/>
    </row>
    <row r="311" spans="24:25" x14ac:dyDescent="0.2">
      <c r="X311" s="26"/>
      <c r="Y311" s="26"/>
    </row>
    <row r="312" spans="24:25" x14ac:dyDescent="0.2">
      <c r="X312" s="26"/>
      <c r="Y312" s="26"/>
    </row>
    <row r="313" spans="24:25" x14ac:dyDescent="0.2">
      <c r="X313" s="26"/>
      <c r="Y313" s="26"/>
    </row>
    <row r="314" spans="24:25" x14ac:dyDescent="0.2">
      <c r="X314" s="26"/>
      <c r="Y314" s="26"/>
    </row>
    <row r="315" spans="24:25" x14ac:dyDescent="0.2">
      <c r="X315" s="26"/>
      <c r="Y315" s="26"/>
    </row>
    <row r="316" spans="24:25" x14ac:dyDescent="0.2">
      <c r="X316" s="26"/>
      <c r="Y316" s="26"/>
    </row>
    <row r="317" spans="24:25" x14ac:dyDescent="0.2">
      <c r="X317" s="26"/>
      <c r="Y317" s="26"/>
    </row>
    <row r="318" spans="24:25" x14ac:dyDescent="0.2">
      <c r="X318" s="26"/>
      <c r="Y318" s="26"/>
    </row>
    <row r="319" spans="24:25" x14ac:dyDescent="0.2">
      <c r="X319" s="26"/>
      <c r="Y319" s="26"/>
    </row>
    <row r="320" spans="24:25" x14ac:dyDescent="0.2">
      <c r="X320" s="26"/>
      <c r="Y320" s="26"/>
    </row>
    <row r="321" spans="24:25" x14ac:dyDescent="0.2">
      <c r="X321" s="26"/>
      <c r="Y321" s="26"/>
    </row>
    <row r="322" spans="24:25" x14ac:dyDescent="0.2">
      <c r="X322" s="26"/>
      <c r="Y322" s="26"/>
    </row>
    <row r="323" spans="24:25" x14ac:dyDescent="0.2">
      <c r="X323" s="26"/>
      <c r="Y323" s="26"/>
    </row>
    <row r="324" spans="24:25" x14ac:dyDescent="0.2">
      <c r="X324" s="26"/>
      <c r="Y324" s="26"/>
    </row>
    <row r="325" spans="24:25" x14ac:dyDescent="0.2">
      <c r="X325" s="26"/>
      <c r="Y325" s="26"/>
    </row>
    <row r="326" spans="24:25" x14ac:dyDescent="0.2">
      <c r="X326" s="26"/>
      <c r="Y326" s="26"/>
    </row>
    <row r="327" spans="24:25" x14ac:dyDescent="0.2">
      <c r="X327" s="26"/>
      <c r="Y327" s="26"/>
    </row>
    <row r="328" spans="24:25" x14ac:dyDescent="0.2">
      <c r="X328" s="26"/>
      <c r="Y328" s="26"/>
    </row>
    <row r="329" spans="24:25" x14ac:dyDescent="0.2">
      <c r="X329" s="26"/>
      <c r="Y329" s="26"/>
    </row>
    <row r="330" spans="24:25" x14ac:dyDescent="0.2">
      <c r="X330" s="26"/>
      <c r="Y330" s="26"/>
    </row>
    <row r="331" spans="24:25" x14ac:dyDescent="0.2">
      <c r="X331" s="26"/>
      <c r="Y331" s="26"/>
    </row>
    <row r="332" spans="24:25" x14ac:dyDescent="0.2">
      <c r="X332" s="26"/>
      <c r="Y332" s="26"/>
    </row>
    <row r="333" spans="24:25" x14ac:dyDescent="0.2">
      <c r="X333" s="26"/>
      <c r="Y333" s="26"/>
    </row>
    <row r="334" spans="24:25" x14ac:dyDescent="0.2">
      <c r="X334" s="26"/>
      <c r="Y334" s="26"/>
    </row>
    <row r="335" spans="24:25" x14ac:dyDescent="0.2">
      <c r="X335" s="26"/>
      <c r="Y335" s="26"/>
    </row>
    <row r="336" spans="24:25" x14ac:dyDescent="0.2">
      <c r="X336" s="26"/>
      <c r="Y336" s="26"/>
    </row>
    <row r="337" spans="24:25" x14ac:dyDescent="0.2">
      <c r="X337" s="26"/>
      <c r="Y337" s="26"/>
    </row>
    <row r="338" spans="24:25" x14ac:dyDescent="0.2">
      <c r="X338" s="26"/>
      <c r="Y338" s="26"/>
    </row>
    <row r="339" spans="24:25" x14ac:dyDescent="0.2">
      <c r="X339" s="26"/>
      <c r="Y339" s="26"/>
    </row>
    <row r="340" spans="24:25" x14ac:dyDescent="0.2">
      <c r="X340" s="26"/>
      <c r="Y340" s="26"/>
    </row>
    <row r="341" spans="24:25" x14ac:dyDescent="0.2">
      <c r="X341" s="26"/>
      <c r="Y341" s="26"/>
    </row>
    <row r="342" spans="24:25" x14ac:dyDescent="0.2">
      <c r="X342" s="26"/>
      <c r="Y342" s="26"/>
    </row>
    <row r="343" spans="24:25" x14ac:dyDescent="0.2">
      <c r="X343" s="26"/>
      <c r="Y343" s="26"/>
    </row>
    <row r="344" spans="24:25" x14ac:dyDescent="0.2">
      <c r="X344" s="26"/>
      <c r="Y344" s="26"/>
    </row>
    <row r="345" spans="24:25" x14ac:dyDescent="0.2">
      <c r="X345" s="26"/>
      <c r="Y345" s="26"/>
    </row>
    <row r="346" spans="24:25" x14ac:dyDescent="0.2">
      <c r="X346" s="26"/>
      <c r="Y346" s="26"/>
    </row>
    <row r="347" spans="24:25" x14ac:dyDescent="0.2">
      <c r="X347" s="26"/>
      <c r="Y347" s="26"/>
    </row>
    <row r="348" spans="24:25" x14ac:dyDescent="0.2">
      <c r="X348" s="26"/>
      <c r="Y348" s="26"/>
    </row>
    <row r="349" spans="24:25" x14ac:dyDescent="0.2">
      <c r="X349" s="26"/>
      <c r="Y349" s="26"/>
    </row>
    <row r="350" spans="24:25" x14ac:dyDescent="0.2">
      <c r="X350" s="26"/>
      <c r="Y350" s="26"/>
    </row>
    <row r="351" spans="24:25" x14ac:dyDescent="0.2">
      <c r="X351" s="26"/>
      <c r="Y351" s="26"/>
    </row>
    <row r="352" spans="24:25" x14ac:dyDescent="0.2">
      <c r="X352" s="26"/>
      <c r="Y352" s="26"/>
    </row>
    <row r="353" spans="24:25" x14ac:dyDescent="0.2">
      <c r="X353" s="26"/>
      <c r="Y353" s="26"/>
    </row>
    <row r="354" spans="24:25" x14ac:dyDescent="0.2">
      <c r="X354" s="26"/>
      <c r="Y354" s="26"/>
    </row>
    <row r="355" spans="24:25" x14ac:dyDescent="0.2">
      <c r="X355" s="26"/>
      <c r="Y355" s="26"/>
    </row>
    <row r="356" spans="24:25" x14ac:dyDescent="0.2">
      <c r="X356" s="26"/>
      <c r="Y356" s="26"/>
    </row>
    <row r="357" spans="24:25" x14ac:dyDescent="0.2">
      <c r="X357" s="26"/>
      <c r="Y357" s="26"/>
    </row>
    <row r="358" spans="24:25" x14ac:dyDescent="0.2">
      <c r="X358" s="26"/>
      <c r="Y358" s="26"/>
    </row>
    <row r="359" spans="24:25" x14ac:dyDescent="0.2">
      <c r="X359" s="26"/>
      <c r="Y359" s="26"/>
    </row>
    <row r="360" spans="24:25" x14ac:dyDescent="0.2">
      <c r="X360" s="26"/>
      <c r="Y360" s="26"/>
    </row>
    <row r="361" spans="24:25" x14ac:dyDescent="0.2">
      <c r="X361" s="26"/>
      <c r="Y361" s="26"/>
    </row>
    <row r="362" spans="24:25" x14ac:dyDescent="0.2">
      <c r="X362" s="26"/>
      <c r="Y362" s="26"/>
    </row>
    <row r="363" spans="24:25" x14ac:dyDescent="0.2">
      <c r="X363" s="26"/>
      <c r="Y363" s="26"/>
    </row>
    <row r="364" spans="24:25" x14ac:dyDescent="0.2">
      <c r="X364" s="26"/>
      <c r="Y364" s="26"/>
    </row>
    <row r="365" spans="24:25" x14ac:dyDescent="0.2">
      <c r="X365" s="26"/>
      <c r="Y365" s="26"/>
    </row>
    <row r="366" spans="24:25" x14ac:dyDescent="0.2">
      <c r="X366" s="26"/>
      <c r="Y366" s="26"/>
    </row>
    <row r="367" spans="24:25" x14ac:dyDescent="0.2">
      <c r="X367" s="26"/>
      <c r="Y367" s="26"/>
    </row>
    <row r="368" spans="24:25" x14ac:dyDescent="0.2">
      <c r="X368" s="26"/>
      <c r="Y368" s="26"/>
    </row>
    <row r="369" spans="24:25" x14ac:dyDescent="0.2">
      <c r="X369" s="26"/>
      <c r="Y369" s="26"/>
    </row>
    <row r="370" spans="24:25" x14ac:dyDescent="0.2">
      <c r="X370" s="26"/>
      <c r="Y370" s="26"/>
    </row>
    <row r="371" spans="24:25" x14ac:dyDescent="0.2">
      <c r="X371" s="26"/>
      <c r="Y371" s="26"/>
    </row>
    <row r="372" spans="24:25" x14ac:dyDescent="0.2">
      <c r="X372" s="26"/>
      <c r="Y372" s="26"/>
    </row>
    <row r="373" spans="24:25" x14ac:dyDescent="0.2">
      <c r="X373" s="26"/>
      <c r="Y373" s="26"/>
    </row>
    <row r="374" spans="24:25" x14ac:dyDescent="0.2">
      <c r="X374" s="26"/>
      <c r="Y374" s="26"/>
    </row>
    <row r="375" spans="24:25" x14ac:dyDescent="0.2">
      <c r="X375" s="26"/>
      <c r="Y375" s="26"/>
    </row>
    <row r="376" spans="24:25" x14ac:dyDescent="0.2">
      <c r="X376" s="26"/>
      <c r="Y376" s="26"/>
    </row>
    <row r="377" spans="24:25" x14ac:dyDescent="0.2">
      <c r="X377" s="26"/>
      <c r="Y377" s="26"/>
    </row>
    <row r="378" spans="24:25" x14ac:dyDescent="0.2">
      <c r="X378" s="26"/>
      <c r="Y378" s="26"/>
    </row>
    <row r="379" spans="24:25" x14ac:dyDescent="0.2">
      <c r="X379" s="26"/>
      <c r="Y379" s="26"/>
    </row>
    <row r="380" spans="24:25" x14ac:dyDescent="0.2">
      <c r="X380" s="26"/>
      <c r="Y380" s="26"/>
    </row>
    <row r="381" spans="24:25" x14ac:dyDescent="0.2">
      <c r="X381" s="26"/>
      <c r="Y381" s="26"/>
    </row>
    <row r="382" spans="24:25" x14ac:dyDescent="0.2">
      <c r="X382" s="26"/>
      <c r="Y382" s="26"/>
    </row>
    <row r="383" spans="24:25" x14ac:dyDescent="0.2">
      <c r="X383" s="26"/>
      <c r="Y383" s="26"/>
    </row>
    <row r="384" spans="24:25" x14ac:dyDescent="0.2">
      <c r="X384" s="26"/>
      <c r="Y384" s="26"/>
    </row>
    <row r="385" spans="24:25" x14ac:dyDescent="0.2">
      <c r="X385" s="26"/>
      <c r="Y385" s="26"/>
    </row>
    <row r="386" spans="24:25" x14ac:dyDescent="0.2">
      <c r="X386" s="26"/>
      <c r="Y386" s="26"/>
    </row>
    <row r="387" spans="24:25" x14ac:dyDescent="0.2">
      <c r="X387" s="26"/>
      <c r="Y387" s="26"/>
    </row>
    <row r="388" spans="24:25" x14ac:dyDescent="0.2">
      <c r="X388" s="26"/>
      <c r="Y388" s="26"/>
    </row>
    <row r="389" spans="24:25" x14ac:dyDescent="0.2">
      <c r="X389" s="26"/>
      <c r="Y389" s="26"/>
    </row>
    <row r="390" spans="24:25" x14ac:dyDescent="0.2">
      <c r="X390" s="26"/>
      <c r="Y390" s="26"/>
    </row>
    <row r="391" spans="24:25" x14ac:dyDescent="0.2">
      <c r="X391" s="26"/>
      <c r="Y391" s="26"/>
    </row>
    <row r="392" spans="24:25" x14ac:dyDescent="0.2">
      <c r="X392" s="26"/>
      <c r="Y392" s="26"/>
    </row>
    <row r="393" spans="24:25" x14ac:dyDescent="0.2">
      <c r="X393" s="26"/>
      <c r="Y393" s="26"/>
    </row>
    <row r="394" spans="24:25" x14ac:dyDescent="0.2">
      <c r="X394" s="26"/>
      <c r="Y394" s="26"/>
    </row>
    <row r="395" spans="24:25" x14ac:dyDescent="0.2">
      <c r="X395" s="26"/>
      <c r="Y395" s="26"/>
    </row>
    <row r="396" spans="24:25" x14ac:dyDescent="0.2">
      <c r="X396" s="26"/>
      <c r="Y396" s="26"/>
    </row>
    <row r="397" spans="24:25" x14ac:dyDescent="0.2">
      <c r="X397" s="26"/>
      <c r="Y397" s="26"/>
    </row>
    <row r="398" spans="24:25" x14ac:dyDescent="0.2">
      <c r="X398" s="26"/>
      <c r="Y398" s="26"/>
    </row>
    <row r="399" spans="24:25" x14ac:dyDescent="0.2">
      <c r="X399" s="26"/>
      <c r="Y399" s="26"/>
    </row>
    <row r="400" spans="24:25" x14ac:dyDescent="0.2">
      <c r="X400" s="26"/>
      <c r="Y400" s="26"/>
    </row>
    <row r="401" spans="24:25" x14ac:dyDescent="0.2">
      <c r="X401" s="26"/>
      <c r="Y401" s="26"/>
    </row>
    <row r="402" spans="24:25" x14ac:dyDescent="0.2">
      <c r="X402" s="26"/>
      <c r="Y402" s="26"/>
    </row>
    <row r="403" spans="24:25" x14ac:dyDescent="0.2">
      <c r="X403" s="26"/>
      <c r="Y403" s="26"/>
    </row>
    <row r="404" spans="24:25" x14ac:dyDescent="0.2">
      <c r="X404" s="26"/>
      <c r="Y404" s="26"/>
    </row>
    <row r="405" spans="24:25" x14ac:dyDescent="0.2">
      <c r="X405" s="26"/>
      <c r="Y405" s="26"/>
    </row>
    <row r="406" spans="24:25" x14ac:dyDescent="0.2">
      <c r="X406" s="26"/>
      <c r="Y406" s="26"/>
    </row>
    <row r="407" spans="24:25" x14ac:dyDescent="0.2">
      <c r="X407" s="26"/>
      <c r="Y407" s="26"/>
    </row>
    <row r="408" spans="24:25" x14ac:dyDescent="0.2">
      <c r="X408" s="26"/>
      <c r="Y408" s="26"/>
    </row>
    <row r="409" spans="24:25" x14ac:dyDescent="0.2">
      <c r="X409" s="26"/>
      <c r="Y409" s="26"/>
    </row>
    <row r="410" spans="24:25" x14ac:dyDescent="0.2">
      <c r="X410" s="26"/>
      <c r="Y410" s="26"/>
    </row>
    <row r="411" spans="24:25" x14ac:dyDescent="0.2">
      <c r="X411" s="26"/>
      <c r="Y411" s="26"/>
    </row>
    <row r="412" spans="24:25" x14ac:dyDescent="0.2">
      <c r="X412" s="26"/>
      <c r="Y412" s="26"/>
    </row>
    <row r="413" spans="24:25" x14ac:dyDescent="0.2">
      <c r="X413" s="26"/>
      <c r="Y413" s="26"/>
    </row>
    <row r="414" spans="24:25" x14ac:dyDescent="0.2">
      <c r="X414" s="26"/>
      <c r="Y414" s="26"/>
    </row>
    <row r="415" spans="24:25" x14ac:dyDescent="0.2">
      <c r="X415" s="26"/>
      <c r="Y415" s="26"/>
    </row>
    <row r="416" spans="24:25" x14ac:dyDescent="0.2">
      <c r="X416" s="26"/>
      <c r="Y416" s="26"/>
    </row>
    <row r="417" spans="24:25" x14ac:dyDescent="0.2">
      <c r="X417" s="26"/>
      <c r="Y417" s="26"/>
    </row>
    <row r="418" spans="24:25" x14ac:dyDescent="0.2">
      <c r="X418" s="26"/>
      <c r="Y418" s="26"/>
    </row>
    <row r="419" spans="24:25" x14ac:dyDescent="0.2">
      <c r="X419" s="26"/>
      <c r="Y419" s="26"/>
    </row>
    <row r="420" spans="24:25" x14ac:dyDescent="0.2">
      <c r="X420" s="26"/>
      <c r="Y420" s="26"/>
    </row>
    <row r="421" spans="24:25" x14ac:dyDescent="0.2">
      <c r="X421" s="26"/>
      <c r="Y421" s="26"/>
    </row>
    <row r="422" spans="24:25" x14ac:dyDescent="0.2">
      <c r="X422" s="26"/>
      <c r="Y422" s="26"/>
    </row>
    <row r="423" spans="24:25" x14ac:dyDescent="0.2">
      <c r="X423" s="26"/>
      <c r="Y423" s="26"/>
    </row>
    <row r="424" spans="24:25" x14ac:dyDescent="0.2">
      <c r="X424" s="26"/>
      <c r="Y424" s="26"/>
    </row>
    <row r="425" spans="24:25" x14ac:dyDescent="0.2">
      <c r="X425" s="26"/>
      <c r="Y425" s="26"/>
    </row>
    <row r="426" spans="24:25" x14ac:dyDescent="0.2">
      <c r="X426" s="26"/>
      <c r="Y426" s="26"/>
    </row>
    <row r="427" spans="24:25" x14ac:dyDescent="0.2">
      <c r="X427" s="26"/>
      <c r="Y427" s="26"/>
    </row>
    <row r="428" spans="24:25" x14ac:dyDescent="0.2">
      <c r="X428" s="26"/>
      <c r="Y428" s="26"/>
    </row>
    <row r="429" spans="24:25" x14ac:dyDescent="0.2">
      <c r="X429" s="26"/>
      <c r="Y429" s="26"/>
    </row>
    <row r="430" spans="24:25" x14ac:dyDescent="0.2">
      <c r="X430" s="26"/>
      <c r="Y430" s="26"/>
    </row>
    <row r="431" spans="24:25" x14ac:dyDescent="0.2">
      <c r="X431" s="26"/>
      <c r="Y431" s="26"/>
    </row>
    <row r="432" spans="24:25" x14ac:dyDescent="0.2">
      <c r="X432" s="26"/>
      <c r="Y432" s="26"/>
    </row>
    <row r="433" spans="24:25" x14ac:dyDescent="0.2">
      <c r="X433" s="26"/>
      <c r="Y433" s="26"/>
    </row>
    <row r="434" spans="24:25" x14ac:dyDescent="0.2">
      <c r="X434" s="26"/>
      <c r="Y434" s="26"/>
    </row>
    <row r="435" spans="24:25" x14ac:dyDescent="0.2">
      <c r="X435" s="26"/>
      <c r="Y435" s="26"/>
    </row>
    <row r="436" spans="24:25" x14ac:dyDescent="0.2">
      <c r="X436" s="26"/>
      <c r="Y436" s="26"/>
    </row>
    <row r="437" spans="24:25" x14ac:dyDescent="0.2">
      <c r="X437" s="26"/>
      <c r="Y437" s="26"/>
    </row>
    <row r="438" spans="24:25" x14ac:dyDescent="0.2">
      <c r="X438" s="26"/>
      <c r="Y438" s="26"/>
    </row>
    <row r="439" spans="24:25" x14ac:dyDescent="0.2">
      <c r="X439" s="26"/>
      <c r="Y439" s="26"/>
    </row>
    <row r="440" spans="24:25" x14ac:dyDescent="0.2">
      <c r="X440" s="26"/>
      <c r="Y440" s="26"/>
    </row>
    <row r="441" spans="24:25" x14ac:dyDescent="0.2">
      <c r="X441" s="26"/>
      <c r="Y441" s="26"/>
    </row>
    <row r="442" spans="24:25" x14ac:dyDescent="0.2">
      <c r="X442" s="26"/>
      <c r="Y442" s="26"/>
    </row>
    <row r="443" spans="24:25" x14ac:dyDescent="0.2">
      <c r="X443" s="26"/>
      <c r="Y443" s="26"/>
    </row>
    <row r="444" spans="24:25" x14ac:dyDescent="0.2">
      <c r="X444" s="26"/>
      <c r="Y444" s="26"/>
    </row>
    <row r="445" spans="24:25" x14ac:dyDescent="0.2">
      <c r="X445" s="26"/>
      <c r="Y445" s="26"/>
    </row>
    <row r="446" spans="24:25" x14ac:dyDescent="0.2">
      <c r="X446" s="26"/>
      <c r="Y446" s="26"/>
    </row>
    <row r="447" spans="24:25" x14ac:dyDescent="0.2">
      <c r="X447" s="26"/>
      <c r="Y447" s="26"/>
    </row>
    <row r="448" spans="24:25" x14ac:dyDescent="0.2">
      <c r="X448" s="26"/>
      <c r="Y448" s="26"/>
    </row>
    <row r="449" spans="24:25" x14ac:dyDescent="0.2">
      <c r="X449" s="26"/>
      <c r="Y449" s="26"/>
    </row>
    <row r="450" spans="24:25" x14ac:dyDescent="0.2">
      <c r="X450" s="26"/>
      <c r="Y450" s="26"/>
    </row>
    <row r="451" spans="24:25" x14ac:dyDescent="0.2">
      <c r="X451" s="26"/>
      <c r="Y451" s="26"/>
    </row>
    <row r="452" spans="24:25" x14ac:dyDescent="0.2">
      <c r="X452" s="26"/>
      <c r="Y452" s="26"/>
    </row>
    <row r="453" spans="24:25" x14ac:dyDescent="0.2">
      <c r="X453" s="26"/>
      <c r="Y453" s="26"/>
    </row>
    <row r="454" spans="24:25" x14ac:dyDescent="0.2">
      <c r="X454" s="26"/>
      <c r="Y454" s="26"/>
    </row>
    <row r="455" spans="24:25" x14ac:dyDescent="0.2">
      <c r="X455" s="26"/>
      <c r="Y455" s="26"/>
    </row>
    <row r="456" spans="24:25" x14ac:dyDescent="0.2">
      <c r="X456" s="26"/>
      <c r="Y456" s="26"/>
    </row>
    <row r="457" spans="24:25" x14ac:dyDescent="0.2">
      <c r="X457" s="26"/>
      <c r="Y457" s="26"/>
    </row>
    <row r="458" spans="24:25" x14ac:dyDescent="0.2">
      <c r="X458" s="26"/>
      <c r="Y458" s="26"/>
    </row>
    <row r="459" spans="24:25" x14ac:dyDescent="0.2">
      <c r="X459" s="26"/>
      <c r="Y459" s="26"/>
    </row>
    <row r="460" spans="24:25" x14ac:dyDescent="0.2">
      <c r="X460" s="26"/>
      <c r="Y460" s="26"/>
    </row>
    <row r="461" spans="24:25" x14ac:dyDescent="0.2">
      <c r="X461" s="26"/>
      <c r="Y461" s="26"/>
    </row>
    <row r="462" spans="24:25" x14ac:dyDescent="0.2">
      <c r="X462" s="26"/>
      <c r="Y462" s="26"/>
    </row>
    <row r="463" spans="24:25" x14ac:dyDescent="0.2">
      <c r="X463" s="26"/>
      <c r="Y463" s="26"/>
    </row>
    <row r="464" spans="24:25" x14ac:dyDescent="0.2">
      <c r="X464" s="26"/>
      <c r="Y464" s="26"/>
    </row>
    <row r="465" spans="24:25" x14ac:dyDescent="0.2">
      <c r="X465" s="26"/>
      <c r="Y465" s="26"/>
    </row>
    <row r="466" spans="24:25" x14ac:dyDescent="0.2">
      <c r="X466" s="26"/>
      <c r="Y466" s="26"/>
    </row>
    <row r="467" spans="24:25" x14ac:dyDescent="0.2">
      <c r="X467" s="26"/>
      <c r="Y467" s="26"/>
    </row>
    <row r="468" spans="24:25" x14ac:dyDescent="0.2">
      <c r="X468" s="26"/>
      <c r="Y468" s="26"/>
    </row>
    <row r="469" spans="24:25" x14ac:dyDescent="0.2">
      <c r="X469" s="26"/>
      <c r="Y469" s="26"/>
    </row>
    <row r="470" spans="24:25" x14ac:dyDescent="0.2">
      <c r="X470" s="26"/>
      <c r="Y470" s="26"/>
    </row>
    <row r="471" spans="24:25" x14ac:dyDescent="0.2">
      <c r="X471" s="26"/>
      <c r="Y471" s="26"/>
    </row>
    <row r="472" spans="24:25" x14ac:dyDescent="0.2">
      <c r="X472" s="26"/>
      <c r="Y472" s="26"/>
    </row>
    <row r="473" spans="24:25" x14ac:dyDescent="0.2">
      <c r="X473" s="26"/>
      <c r="Y473" s="26"/>
    </row>
    <row r="474" spans="24:25" x14ac:dyDescent="0.2">
      <c r="X474" s="26"/>
      <c r="Y474" s="26"/>
    </row>
    <row r="475" spans="24:25" x14ac:dyDescent="0.2">
      <c r="X475" s="26"/>
      <c r="Y475" s="26"/>
    </row>
    <row r="476" spans="24:25" x14ac:dyDescent="0.2">
      <c r="X476" s="26"/>
      <c r="Y476" s="26"/>
    </row>
    <row r="477" spans="24:25" x14ac:dyDescent="0.2">
      <c r="X477" s="26"/>
      <c r="Y477" s="26"/>
    </row>
    <row r="478" spans="24:25" x14ac:dyDescent="0.2">
      <c r="X478" s="26"/>
      <c r="Y478" s="26"/>
    </row>
    <row r="479" spans="24:25" x14ac:dyDescent="0.2">
      <c r="X479" s="26"/>
      <c r="Y479" s="26"/>
    </row>
    <row r="480" spans="24:25" x14ac:dyDescent="0.2">
      <c r="X480" s="26"/>
      <c r="Y480" s="26"/>
    </row>
    <row r="481" spans="24:25" x14ac:dyDescent="0.2">
      <c r="X481" s="26"/>
      <c r="Y481" s="26"/>
    </row>
    <row r="482" spans="24:25" x14ac:dyDescent="0.2">
      <c r="X482" s="26"/>
      <c r="Y482" s="26"/>
    </row>
    <row r="483" spans="24:25" x14ac:dyDescent="0.2">
      <c r="X483" s="26"/>
      <c r="Y483" s="26"/>
    </row>
    <row r="484" spans="24:25" x14ac:dyDescent="0.2">
      <c r="X484" s="26"/>
      <c r="Y484" s="26"/>
    </row>
    <row r="485" spans="24:25" x14ac:dyDescent="0.2">
      <c r="X485" s="26"/>
      <c r="Y485" s="26"/>
    </row>
    <row r="486" spans="24:25" x14ac:dyDescent="0.2">
      <c r="X486" s="26"/>
      <c r="Y486" s="26"/>
    </row>
    <row r="487" spans="24:25" x14ac:dyDescent="0.2">
      <c r="X487" s="26"/>
      <c r="Y487" s="26"/>
    </row>
    <row r="488" spans="24:25" x14ac:dyDescent="0.2">
      <c r="X488" s="26"/>
      <c r="Y488" s="26"/>
    </row>
    <row r="489" spans="24:25" x14ac:dyDescent="0.2">
      <c r="X489" s="26"/>
      <c r="Y489" s="26"/>
    </row>
    <row r="490" spans="24:25" x14ac:dyDescent="0.2">
      <c r="X490" s="26"/>
      <c r="Y490" s="26"/>
    </row>
    <row r="491" spans="24:25" x14ac:dyDescent="0.2">
      <c r="X491" s="26"/>
      <c r="Y491" s="26"/>
    </row>
    <row r="492" spans="24:25" x14ac:dyDescent="0.2">
      <c r="X492" s="26"/>
      <c r="Y492" s="26"/>
    </row>
    <row r="493" spans="24:25" x14ac:dyDescent="0.2">
      <c r="X493" s="26"/>
      <c r="Y493" s="26"/>
    </row>
    <row r="494" spans="24:25" x14ac:dyDescent="0.2">
      <c r="X494" s="26"/>
      <c r="Y494" s="26"/>
    </row>
    <row r="495" spans="24:25" x14ac:dyDescent="0.2">
      <c r="X495" s="26"/>
      <c r="Y495" s="26"/>
    </row>
    <row r="496" spans="24:25" x14ac:dyDescent="0.2">
      <c r="X496" s="26"/>
      <c r="Y496" s="26"/>
    </row>
    <row r="497" spans="24:25" x14ac:dyDescent="0.2">
      <c r="X497" s="26"/>
      <c r="Y497" s="26"/>
    </row>
    <row r="498" spans="24:25" x14ac:dyDescent="0.2">
      <c r="X498" s="26"/>
      <c r="Y498" s="26"/>
    </row>
    <row r="499" spans="24:25" x14ac:dyDescent="0.2">
      <c r="X499" s="26"/>
      <c r="Y499" s="26"/>
    </row>
    <row r="500" spans="24:25" x14ac:dyDescent="0.2">
      <c r="X500" s="26"/>
      <c r="Y500" s="26"/>
    </row>
    <row r="501" spans="24:25" x14ac:dyDescent="0.2">
      <c r="X501" s="26"/>
      <c r="Y501" s="26"/>
    </row>
    <row r="502" spans="24:25" x14ac:dyDescent="0.2">
      <c r="X502" s="26"/>
      <c r="Y502" s="26"/>
    </row>
    <row r="503" spans="24:25" x14ac:dyDescent="0.2">
      <c r="X503" s="26"/>
      <c r="Y503" s="26"/>
    </row>
    <row r="504" spans="24:25" x14ac:dyDescent="0.2">
      <c r="X504" s="26"/>
      <c r="Y504" s="26"/>
    </row>
    <row r="505" spans="24:25" x14ac:dyDescent="0.2">
      <c r="X505" s="26"/>
      <c r="Y505" s="26"/>
    </row>
    <row r="506" spans="24:25" x14ac:dyDescent="0.2">
      <c r="X506" s="26"/>
      <c r="Y506" s="26"/>
    </row>
    <row r="507" spans="24:25" x14ac:dyDescent="0.2">
      <c r="X507" s="26"/>
      <c r="Y507" s="26"/>
    </row>
    <row r="508" spans="24:25" x14ac:dyDescent="0.2">
      <c r="X508" s="26"/>
      <c r="Y508" s="26"/>
    </row>
    <row r="509" spans="24:25" x14ac:dyDescent="0.2">
      <c r="X509" s="26"/>
      <c r="Y509" s="26"/>
    </row>
    <row r="510" spans="24:25" x14ac:dyDescent="0.2">
      <c r="X510" s="26"/>
      <c r="Y510" s="26"/>
    </row>
    <row r="511" spans="24:25" x14ac:dyDescent="0.2">
      <c r="X511" s="26"/>
      <c r="Y511" s="26"/>
    </row>
    <row r="512" spans="24:25" x14ac:dyDescent="0.2">
      <c r="X512" s="26"/>
      <c r="Y512" s="26"/>
    </row>
    <row r="513" spans="24:25" x14ac:dyDescent="0.2">
      <c r="X513" s="26"/>
      <c r="Y513" s="26"/>
    </row>
    <row r="514" spans="24:25" x14ac:dyDescent="0.2">
      <c r="X514" s="26"/>
      <c r="Y514" s="26"/>
    </row>
    <row r="515" spans="24:25" x14ac:dyDescent="0.2">
      <c r="X515" s="26"/>
      <c r="Y515" s="26"/>
    </row>
    <row r="516" spans="24:25" x14ac:dyDescent="0.2">
      <c r="X516" s="26"/>
      <c r="Y516" s="26"/>
    </row>
    <row r="517" spans="24:25" x14ac:dyDescent="0.2">
      <c r="X517" s="26"/>
      <c r="Y517" s="26"/>
    </row>
    <row r="518" spans="24:25" x14ac:dyDescent="0.2">
      <c r="X518" s="26"/>
      <c r="Y518" s="26"/>
    </row>
    <row r="519" spans="24:25" x14ac:dyDescent="0.2">
      <c r="X519" s="26"/>
      <c r="Y519" s="26"/>
    </row>
    <row r="520" spans="24:25" x14ac:dyDescent="0.2">
      <c r="X520" s="26"/>
      <c r="Y520" s="26"/>
    </row>
    <row r="521" spans="24:25" x14ac:dyDescent="0.2">
      <c r="X521" s="26"/>
      <c r="Y521" s="26"/>
    </row>
    <row r="522" spans="24:25" x14ac:dyDescent="0.2">
      <c r="X522" s="26"/>
      <c r="Y522" s="26"/>
    </row>
    <row r="523" spans="24:25" x14ac:dyDescent="0.2">
      <c r="X523" s="26"/>
      <c r="Y523" s="26"/>
    </row>
    <row r="524" spans="24:25" x14ac:dyDescent="0.2">
      <c r="X524" s="26"/>
      <c r="Y524" s="26"/>
    </row>
    <row r="525" spans="24:25" x14ac:dyDescent="0.2">
      <c r="X525" s="26"/>
      <c r="Y525" s="26"/>
    </row>
    <row r="526" spans="24:25" x14ac:dyDescent="0.2">
      <c r="X526" s="26"/>
      <c r="Y526" s="26"/>
    </row>
    <row r="527" spans="24:25" x14ac:dyDescent="0.2">
      <c r="X527" s="26"/>
      <c r="Y527" s="26"/>
    </row>
    <row r="528" spans="24:25" x14ac:dyDescent="0.2">
      <c r="X528" s="26"/>
      <c r="Y528" s="26"/>
    </row>
    <row r="529" spans="24:25" x14ac:dyDescent="0.2">
      <c r="X529" s="26"/>
      <c r="Y529" s="26"/>
    </row>
    <row r="530" spans="24:25" x14ac:dyDescent="0.2">
      <c r="X530" s="26"/>
      <c r="Y530" s="26"/>
    </row>
    <row r="531" spans="24:25" x14ac:dyDescent="0.2">
      <c r="X531" s="26"/>
      <c r="Y531" s="26"/>
    </row>
    <row r="532" spans="24:25" x14ac:dyDescent="0.2">
      <c r="X532" s="26"/>
      <c r="Y532" s="26"/>
    </row>
    <row r="533" spans="24:25" x14ac:dyDescent="0.2">
      <c r="X533" s="26"/>
      <c r="Y533" s="26"/>
    </row>
    <row r="534" spans="24:25" x14ac:dyDescent="0.2">
      <c r="X534" s="26"/>
      <c r="Y534" s="26"/>
    </row>
    <row r="535" spans="24:25" x14ac:dyDescent="0.2">
      <c r="X535" s="26"/>
      <c r="Y535" s="26"/>
    </row>
    <row r="536" spans="24:25" x14ac:dyDescent="0.2">
      <c r="X536" s="26"/>
      <c r="Y536" s="26"/>
    </row>
    <row r="537" spans="24:25" x14ac:dyDescent="0.2">
      <c r="X537" s="26"/>
      <c r="Y537" s="26"/>
    </row>
    <row r="538" spans="24:25" x14ac:dyDescent="0.2">
      <c r="X538" s="26"/>
      <c r="Y538" s="26"/>
    </row>
    <row r="539" spans="24:25" x14ac:dyDescent="0.2">
      <c r="X539" s="26"/>
      <c r="Y539" s="26"/>
    </row>
    <row r="540" spans="24:25" x14ac:dyDescent="0.2">
      <c r="X540" s="26"/>
      <c r="Y540" s="26"/>
    </row>
    <row r="541" spans="24:25" x14ac:dyDescent="0.2">
      <c r="X541" s="26"/>
      <c r="Y541" s="26"/>
    </row>
    <row r="542" spans="24:25" x14ac:dyDescent="0.2">
      <c r="X542" s="26"/>
      <c r="Y542" s="26"/>
    </row>
    <row r="543" spans="24:25" x14ac:dyDescent="0.2">
      <c r="X543" s="26"/>
      <c r="Y543" s="26"/>
    </row>
    <row r="544" spans="24:25" x14ac:dyDescent="0.2">
      <c r="X544" s="26"/>
      <c r="Y544" s="26"/>
    </row>
    <row r="545" spans="24:25" x14ac:dyDescent="0.2">
      <c r="X545" s="26"/>
      <c r="Y545" s="26"/>
    </row>
    <row r="546" spans="24:25" x14ac:dyDescent="0.2">
      <c r="X546" s="26"/>
      <c r="Y546" s="26"/>
    </row>
    <row r="547" spans="24:25" x14ac:dyDescent="0.2">
      <c r="X547" s="26"/>
      <c r="Y547" s="26"/>
    </row>
    <row r="548" spans="24:25" x14ac:dyDescent="0.2">
      <c r="X548" s="26"/>
      <c r="Y548" s="26"/>
    </row>
    <row r="549" spans="24:25" x14ac:dyDescent="0.2">
      <c r="X549" s="26"/>
      <c r="Y549" s="26"/>
    </row>
    <row r="550" spans="24:25" x14ac:dyDescent="0.2">
      <c r="X550" s="26"/>
      <c r="Y550" s="26"/>
    </row>
    <row r="551" spans="24:25" x14ac:dyDescent="0.2">
      <c r="X551" s="26"/>
      <c r="Y551" s="26"/>
    </row>
    <row r="552" spans="24:25" x14ac:dyDescent="0.2">
      <c r="X552" s="26"/>
      <c r="Y552" s="26"/>
    </row>
    <row r="553" spans="24:25" x14ac:dyDescent="0.2">
      <c r="X553" s="26"/>
      <c r="Y553" s="26"/>
    </row>
    <row r="554" spans="24:25" x14ac:dyDescent="0.2">
      <c r="X554" s="26"/>
      <c r="Y554" s="26"/>
    </row>
    <row r="555" spans="24:25" x14ac:dyDescent="0.2">
      <c r="X555" s="26"/>
      <c r="Y555" s="26"/>
    </row>
    <row r="556" spans="24:25" x14ac:dyDescent="0.2">
      <c r="X556" s="26"/>
      <c r="Y556" s="26"/>
    </row>
    <row r="557" spans="24:25" x14ac:dyDescent="0.2">
      <c r="X557" s="26"/>
      <c r="Y557" s="26"/>
    </row>
    <row r="558" spans="24:25" x14ac:dyDescent="0.2">
      <c r="X558" s="26"/>
      <c r="Y558" s="26"/>
    </row>
    <row r="559" spans="24:25" x14ac:dyDescent="0.2">
      <c r="X559" s="26"/>
      <c r="Y559" s="26"/>
    </row>
    <row r="560" spans="24:25" x14ac:dyDescent="0.2">
      <c r="X560" s="26"/>
      <c r="Y560" s="26"/>
    </row>
    <row r="561" spans="24:25" x14ac:dyDescent="0.2">
      <c r="X561" s="26"/>
      <c r="Y561" s="26"/>
    </row>
    <row r="562" spans="24:25" x14ac:dyDescent="0.2">
      <c r="X562" s="26"/>
      <c r="Y562" s="26"/>
    </row>
    <row r="563" spans="24:25" x14ac:dyDescent="0.2">
      <c r="X563" s="26"/>
      <c r="Y563" s="26"/>
    </row>
    <row r="564" spans="24:25" x14ac:dyDescent="0.2">
      <c r="X564" s="26"/>
      <c r="Y564" s="26"/>
    </row>
    <row r="565" spans="24:25" x14ac:dyDescent="0.2">
      <c r="X565" s="26"/>
      <c r="Y565" s="26"/>
    </row>
    <row r="566" spans="24:25" x14ac:dyDescent="0.2">
      <c r="X566" s="26"/>
      <c r="Y566" s="26"/>
    </row>
    <row r="567" spans="24:25" x14ac:dyDescent="0.2">
      <c r="X567" s="26"/>
      <c r="Y567" s="26"/>
    </row>
    <row r="568" spans="24:25" x14ac:dyDescent="0.2">
      <c r="X568" s="26"/>
      <c r="Y568" s="26"/>
    </row>
    <row r="569" spans="24:25" x14ac:dyDescent="0.2">
      <c r="X569" s="26"/>
      <c r="Y569" s="26"/>
    </row>
    <row r="570" spans="24:25" x14ac:dyDescent="0.2">
      <c r="X570" s="26"/>
      <c r="Y570" s="26"/>
    </row>
    <row r="571" spans="24:25" x14ac:dyDescent="0.2">
      <c r="X571" s="26"/>
      <c r="Y571" s="26"/>
    </row>
    <row r="572" spans="24:25" x14ac:dyDescent="0.2">
      <c r="X572" s="26"/>
      <c r="Y572" s="26"/>
    </row>
    <row r="573" spans="24:25" x14ac:dyDescent="0.2">
      <c r="X573" s="26"/>
      <c r="Y573" s="26"/>
    </row>
    <row r="574" spans="24:25" x14ac:dyDescent="0.2">
      <c r="X574" s="26"/>
      <c r="Y574" s="26"/>
    </row>
    <row r="575" spans="24:25" x14ac:dyDescent="0.2">
      <c r="X575" s="26"/>
      <c r="Y575" s="26"/>
    </row>
    <row r="576" spans="24:25" x14ac:dyDescent="0.2">
      <c r="X576" s="26"/>
      <c r="Y576" s="26"/>
    </row>
    <row r="577" spans="24:25" x14ac:dyDescent="0.2">
      <c r="X577" s="26"/>
      <c r="Y577" s="26"/>
    </row>
    <row r="578" spans="24:25" x14ac:dyDescent="0.2">
      <c r="X578" s="26"/>
      <c r="Y578" s="26"/>
    </row>
    <row r="579" spans="24:25" x14ac:dyDescent="0.2">
      <c r="X579" s="26"/>
      <c r="Y579" s="26"/>
    </row>
    <row r="580" spans="24:25" x14ac:dyDescent="0.2">
      <c r="X580" s="26"/>
      <c r="Y580" s="26"/>
    </row>
    <row r="581" spans="24:25" x14ac:dyDescent="0.2">
      <c r="X581" s="26"/>
      <c r="Y581" s="26"/>
    </row>
    <row r="582" spans="24:25" x14ac:dyDescent="0.2">
      <c r="X582" s="26"/>
      <c r="Y582" s="26"/>
    </row>
    <row r="583" spans="24:25" x14ac:dyDescent="0.2">
      <c r="X583" s="26"/>
      <c r="Y583" s="26"/>
    </row>
    <row r="584" spans="24:25" x14ac:dyDescent="0.2">
      <c r="X584" s="26"/>
      <c r="Y584" s="26"/>
    </row>
    <row r="585" spans="24:25" x14ac:dyDescent="0.2">
      <c r="X585" s="26"/>
      <c r="Y585" s="26"/>
    </row>
    <row r="586" spans="24:25" x14ac:dyDescent="0.2">
      <c r="X586" s="26"/>
      <c r="Y586" s="26"/>
    </row>
    <row r="587" spans="24:25" x14ac:dyDescent="0.2">
      <c r="X587" s="26"/>
      <c r="Y587" s="26"/>
    </row>
    <row r="588" spans="24:25" x14ac:dyDescent="0.2">
      <c r="X588" s="26"/>
      <c r="Y588" s="26"/>
    </row>
    <row r="589" spans="24:25" x14ac:dyDescent="0.2">
      <c r="X589" s="26"/>
      <c r="Y589" s="26"/>
    </row>
    <row r="590" spans="24:25" x14ac:dyDescent="0.2">
      <c r="X590" s="26"/>
      <c r="Y590" s="26"/>
    </row>
    <row r="591" spans="24:25" x14ac:dyDescent="0.2">
      <c r="X591" s="26"/>
      <c r="Y591" s="26"/>
    </row>
    <row r="592" spans="24:25" x14ac:dyDescent="0.2">
      <c r="X592" s="26"/>
      <c r="Y592" s="26"/>
    </row>
    <row r="593" spans="24:25" x14ac:dyDescent="0.2">
      <c r="X593" s="26"/>
      <c r="Y593" s="26"/>
    </row>
    <row r="594" spans="24:25" x14ac:dyDescent="0.2">
      <c r="X594" s="26"/>
      <c r="Y594" s="26"/>
    </row>
    <row r="595" spans="24:25" x14ac:dyDescent="0.2">
      <c r="X595" s="26"/>
      <c r="Y595" s="26"/>
    </row>
    <row r="596" spans="24:25" x14ac:dyDescent="0.2">
      <c r="X596" s="26"/>
      <c r="Y596" s="26"/>
    </row>
    <row r="597" spans="24:25" x14ac:dyDescent="0.2">
      <c r="X597" s="26"/>
      <c r="Y597" s="26"/>
    </row>
    <row r="598" spans="24:25" x14ac:dyDescent="0.2">
      <c r="X598" s="26"/>
      <c r="Y598" s="26"/>
    </row>
    <row r="599" spans="24:25" x14ac:dyDescent="0.2">
      <c r="X599" s="26"/>
      <c r="Y599" s="26"/>
    </row>
    <row r="600" spans="24:25" x14ac:dyDescent="0.2">
      <c r="X600" s="26"/>
      <c r="Y600" s="26"/>
    </row>
    <row r="601" spans="24:25" x14ac:dyDescent="0.2">
      <c r="X601" s="26"/>
      <c r="Y601" s="26"/>
    </row>
    <row r="602" spans="24:25" x14ac:dyDescent="0.2">
      <c r="X602" s="26"/>
      <c r="Y602" s="26"/>
    </row>
    <row r="603" spans="24:25" x14ac:dyDescent="0.2">
      <c r="X603" s="26"/>
      <c r="Y603" s="26"/>
    </row>
    <row r="604" spans="24:25" x14ac:dyDescent="0.2">
      <c r="X604" s="26"/>
      <c r="Y604" s="26"/>
    </row>
    <row r="605" spans="24:25" x14ac:dyDescent="0.2">
      <c r="X605" s="26"/>
      <c r="Y605" s="26"/>
    </row>
    <row r="606" spans="24:25" x14ac:dyDescent="0.2">
      <c r="X606" s="26"/>
      <c r="Y606" s="26"/>
    </row>
    <row r="607" spans="24:25" x14ac:dyDescent="0.2">
      <c r="X607" s="26"/>
      <c r="Y607" s="26"/>
    </row>
    <row r="608" spans="24:25" x14ac:dyDescent="0.2">
      <c r="X608" s="26"/>
      <c r="Y608" s="26"/>
    </row>
    <row r="609" spans="24:25" x14ac:dyDescent="0.2">
      <c r="X609" s="26"/>
      <c r="Y609" s="26"/>
    </row>
    <row r="610" spans="24:25" x14ac:dyDescent="0.2">
      <c r="X610" s="26"/>
      <c r="Y610" s="26"/>
    </row>
    <row r="611" spans="24:25" x14ac:dyDescent="0.2">
      <c r="X611" s="26"/>
      <c r="Y611" s="26"/>
    </row>
    <row r="612" spans="24:25" x14ac:dyDescent="0.2">
      <c r="X612" s="26"/>
      <c r="Y612" s="26"/>
    </row>
    <row r="613" spans="24:25" x14ac:dyDescent="0.2">
      <c r="X613" s="26"/>
      <c r="Y613" s="26"/>
    </row>
    <row r="614" spans="24:25" x14ac:dyDescent="0.2">
      <c r="X614" s="26"/>
      <c r="Y614" s="26"/>
    </row>
    <row r="615" spans="24:25" x14ac:dyDescent="0.2">
      <c r="X615" s="26"/>
      <c r="Y615" s="26"/>
    </row>
    <row r="616" spans="24:25" x14ac:dyDescent="0.2">
      <c r="X616" s="26"/>
      <c r="Y616" s="26"/>
    </row>
    <row r="617" spans="24:25" x14ac:dyDescent="0.2">
      <c r="X617" s="26"/>
      <c r="Y617" s="26"/>
    </row>
    <row r="618" spans="24:25" x14ac:dyDescent="0.2">
      <c r="X618" s="26"/>
      <c r="Y618" s="26"/>
    </row>
    <row r="619" spans="24:25" x14ac:dyDescent="0.2">
      <c r="X619" s="26"/>
      <c r="Y619" s="26"/>
    </row>
    <row r="620" spans="24:25" x14ac:dyDescent="0.2">
      <c r="X620" s="26"/>
      <c r="Y620" s="26"/>
    </row>
    <row r="621" spans="24:25" x14ac:dyDescent="0.2">
      <c r="X621" s="26"/>
      <c r="Y621" s="26"/>
    </row>
    <row r="622" spans="24:25" x14ac:dyDescent="0.2">
      <c r="X622" s="26"/>
      <c r="Y622" s="26"/>
    </row>
    <row r="623" spans="24:25" x14ac:dyDescent="0.2">
      <c r="X623" s="26"/>
      <c r="Y623" s="26"/>
    </row>
    <row r="624" spans="24:25" x14ac:dyDescent="0.2">
      <c r="X624" s="26"/>
      <c r="Y624" s="26"/>
    </row>
    <row r="625" spans="24:25" x14ac:dyDescent="0.2">
      <c r="X625" s="26"/>
      <c r="Y625" s="26"/>
    </row>
    <row r="626" spans="24:25" x14ac:dyDescent="0.2">
      <c r="X626" s="26"/>
      <c r="Y626" s="26"/>
    </row>
    <row r="627" spans="24:25" x14ac:dyDescent="0.2">
      <c r="X627" s="26"/>
      <c r="Y627" s="26"/>
    </row>
    <row r="628" spans="24:25" x14ac:dyDescent="0.2">
      <c r="X628" s="26"/>
      <c r="Y628" s="26"/>
    </row>
    <row r="629" spans="24:25" x14ac:dyDescent="0.2">
      <c r="X629" s="26"/>
      <c r="Y629" s="26"/>
    </row>
    <row r="630" spans="24:25" x14ac:dyDescent="0.2">
      <c r="X630" s="26"/>
      <c r="Y630" s="26"/>
    </row>
    <row r="631" spans="24:25" x14ac:dyDescent="0.2">
      <c r="X631" s="26"/>
      <c r="Y631" s="26"/>
    </row>
    <row r="632" spans="24:25" x14ac:dyDescent="0.2">
      <c r="X632" s="26"/>
      <c r="Y632" s="26"/>
    </row>
    <row r="633" spans="24:25" x14ac:dyDescent="0.2">
      <c r="X633" s="26"/>
      <c r="Y633" s="26"/>
    </row>
    <row r="634" spans="24:25" x14ac:dyDescent="0.2">
      <c r="X634" s="26"/>
      <c r="Y634" s="26"/>
    </row>
    <row r="635" spans="24:25" x14ac:dyDescent="0.2">
      <c r="X635" s="26"/>
      <c r="Y635" s="26"/>
    </row>
    <row r="636" spans="24:25" x14ac:dyDescent="0.2">
      <c r="X636" s="26"/>
      <c r="Y636" s="26"/>
    </row>
    <row r="637" spans="24:25" x14ac:dyDescent="0.2">
      <c r="X637" s="26"/>
      <c r="Y637" s="26"/>
    </row>
    <row r="638" spans="24:25" x14ac:dyDescent="0.2">
      <c r="X638" s="26"/>
      <c r="Y638" s="26"/>
    </row>
    <row r="639" spans="24:25" x14ac:dyDescent="0.2">
      <c r="X639" s="26"/>
      <c r="Y639" s="26"/>
    </row>
    <row r="640" spans="24:25" x14ac:dyDescent="0.2">
      <c r="X640" s="26"/>
      <c r="Y640" s="26"/>
    </row>
    <row r="641" spans="24:25" x14ac:dyDescent="0.2">
      <c r="X641" s="26"/>
      <c r="Y641" s="26"/>
    </row>
    <row r="642" spans="24:25" x14ac:dyDescent="0.2">
      <c r="X642" s="26"/>
      <c r="Y642" s="26"/>
    </row>
    <row r="643" spans="24:25" x14ac:dyDescent="0.2">
      <c r="X643" s="26"/>
      <c r="Y643" s="26"/>
    </row>
    <row r="644" spans="24:25" x14ac:dyDescent="0.2">
      <c r="X644" s="26"/>
      <c r="Y644" s="26"/>
    </row>
    <row r="645" spans="24:25" x14ac:dyDescent="0.2">
      <c r="X645" s="26"/>
      <c r="Y645" s="26"/>
    </row>
    <row r="646" spans="24:25" x14ac:dyDescent="0.2">
      <c r="X646" s="26"/>
      <c r="Y646" s="26"/>
    </row>
    <row r="647" spans="24:25" x14ac:dyDescent="0.2">
      <c r="X647" s="26"/>
      <c r="Y647" s="26"/>
    </row>
    <row r="648" spans="24:25" x14ac:dyDescent="0.2">
      <c r="X648" s="26"/>
      <c r="Y648" s="26"/>
    </row>
    <row r="649" spans="24:25" x14ac:dyDescent="0.2">
      <c r="X649" s="26"/>
      <c r="Y649" s="26"/>
    </row>
    <row r="650" spans="24:25" x14ac:dyDescent="0.2">
      <c r="X650" s="26"/>
      <c r="Y650" s="26"/>
    </row>
    <row r="651" spans="24:25" x14ac:dyDescent="0.2">
      <c r="X651" s="26"/>
      <c r="Y651" s="26"/>
    </row>
    <row r="652" spans="24:25" x14ac:dyDescent="0.2">
      <c r="X652" s="26"/>
      <c r="Y652" s="26"/>
    </row>
    <row r="653" spans="24:25" x14ac:dyDescent="0.2">
      <c r="X653" s="26"/>
      <c r="Y653" s="26"/>
    </row>
    <row r="654" spans="24:25" x14ac:dyDescent="0.2">
      <c r="X654" s="26"/>
      <c r="Y654" s="26"/>
    </row>
    <row r="655" spans="24:25" x14ac:dyDescent="0.2">
      <c r="X655" s="26"/>
      <c r="Y655" s="26"/>
    </row>
    <row r="656" spans="24:25" x14ac:dyDescent="0.2">
      <c r="X656" s="26"/>
      <c r="Y656" s="26"/>
    </row>
    <row r="657" spans="24:25" x14ac:dyDescent="0.2">
      <c r="X657" s="26"/>
      <c r="Y657" s="26"/>
    </row>
    <row r="658" spans="24:25" x14ac:dyDescent="0.2">
      <c r="X658" s="26"/>
      <c r="Y658" s="26"/>
    </row>
    <row r="659" spans="24:25" x14ac:dyDescent="0.2">
      <c r="X659" s="26"/>
      <c r="Y659" s="26"/>
    </row>
    <row r="660" spans="24:25" x14ac:dyDescent="0.2">
      <c r="X660" s="26"/>
      <c r="Y660" s="26"/>
    </row>
    <row r="661" spans="24:25" x14ac:dyDescent="0.2">
      <c r="X661" s="26"/>
      <c r="Y661" s="26"/>
    </row>
    <row r="662" spans="24:25" x14ac:dyDescent="0.2">
      <c r="X662" s="26"/>
      <c r="Y662" s="26"/>
    </row>
    <row r="663" spans="24:25" x14ac:dyDescent="0.2">
      <c r="X663" s="26"/>
      <c r="Y663" s="26"/>
    </row>
    <row r="664" spans="24:25" x14ac:dyDescent="0.2">
      <c r="X664" s="26"/>
      <c r="Y664" s="26"/>
    </row>
    <row r="665" spans="24:25" x14ac:dyDescent="0.2">
      <c r="X665" s="26"/>
      <c r="Y665" s="26"/>
    </row>
    <row r="666" spans="24:25" x14ac:dyDescent="0.2">
      <c r="X666" s="26"/>
      <c r="Y666" s="26"/>
    </row>
    <row r="667" spans="24:25" x14ac:dyDescent="0.2">
      <c r="X667" s="26"/>
      <c r="Y667" s="26"/>
    </row>
    <row r="668" spans="24:25" x14ac:dyDescent="0.2">
      <c r="X668" s="26"/>
      <c r="Y668" s="26"/>
    </row>
    <row r="669" spans="24:25" x14ac:dyDescent="0.2">
      <c r="X669" s="26"/>
      <c r="Y669" s="26"/>
    </row>
    <row r="670" spans="24:25" x14ac:dyDescent="0.2">
      <c r="X670" s="26"/>
      <c r="Y670" s="26"/>
    </row>
    <row r="671" spans="24:25" x14ac:dyDescent="0.2">
      <c r="X671" s="26"/>
      <c r="Y671" s="26"/>
    </row>
    <row r="672" spans="24:25" x14ac:dyDescent="0.2">
      <c r="X672" s="26"/>
      <c r="Y672" s="26"/>
    </row>
    <row r="673" spans="24:25" x14ac:dyDescent="0.2">
      <c r="X673" s="26"/>
      <c r="Y673" s="26"/>
    </row>
    <row r="674" spans="24:25" x14ac:dyDescent="0.2">
      <c r="X674" s="26"/>
      <c r="Y674" s="26"/>
    </row>
    <row r="675" spans="24:25" x14ac:dyDescent="0.2">
      <c r="X675" s="26"/>
      <c r="Y675" s="26"/>
    </row>
    <row r="676" spans="24:25" x14ac:dyDescent="0.2">
      <c r="X676" s="26"/>
      <c r="Y676" s="26"/>
    </row>
    <row r="677" spans="24:25" x14ac:dyDescent="0.2">
      <c r="X677" s="26"/>
      <c r="Y677" s="26"/>
    </row>
    <row r="678" spans="24:25" x14ac:dyDescent="0.2">
      <c r="X678" s="26"/>
      <c r="Y678" s="26"/>
    </row>
    <row r="679" spans="24:25" x14ac:dyDescent="0.2">
      <c r="X679" s="26"/>
      <c r="Y679" s="26"/>
    </row>
    <row r="680" spans="24:25" x14ac:dyDescent="0.2">
      <c r="X680" s="26"/>
      <c r="Y680" s="26"/>
    </row>
    <row r="681" spans="24:25" x14ac:dyDescent="0.2">
      <c r="X681" s="26"/>
      <c r="Y681" s="26"/>
    </row>
    <row r="682" spans="24:25" x14ac:dyDescent="0.2">
      <c r="X682" s="26"/>
      <c r="Y682" s="26"/>
    </row>
    <row r="683" spans="24:25" x14ac:dyDescent="0.2">
      <c r="X683" s="26"/>
      <c r="Y683" s="26"/>
    </row>
    <row r="684" spans="24:25" x14ac:dyDescent="0.2">
      <c r="X684" s="26"/>
      <c r="Y684" s="26"/>
    </row>
    <row r="685" spans="24:25" x14ac:dyDescent="0.2">
      <c r="X685" s="26"/>
      <c r="Y685" s="26"/>
    </row>
    <row r="686" spans="24:25" x14ac:dyDescent="0.2">
      <c r="X686" s="26"/>
      <c r="Y686" s="26"/>
    </row>
    <row r="687" spans="24:25" x14ac:dyDescent="0.2">
      <c r="X687" s="26"/>
      <c r="Y687" s="26"/>
    </row>
    <row r="688" spans="24:25" x14ac:dyDescent="0.2">
      <c r="X688" s="26"/>
      <c r="Y688" s="26"/>
    </row>
    <row r="689" spans="24:25" x14ac:dyDescent="0.2">
      <c r="X689" s="26"/>
      <c r="Y689" s="26"/>
    </row>
    <row r="690" spans="24:25" x14ac:dyDescent="0.2">
      <c r="X690" s="26"/>
      <c r="Y690" s="26"/>
    </row>
    <row r="691" spans="24:25" x14ac:dyDescent="0.2">
      <c r="X691" s="26"/>
      <c r="Y691" s="26"/>
    </row>
    <row r="692" spans="24:25" x14ac:dyDescent="0.2">
      <c r="X692" s="26"/>
      <c r="Y692" s="26"/>
    </row>
    <row r="693" spans="24:25" x14ac:dyDescent="0.2">
      <c r="X693" s="26"/>
      <c r="Y693" s="26"/>
    </row>
    <row r="694" spans="24:25" x14ac:dyDescent="0.2">
      <c r="X694" s="26"/>
      <c r="Y694" s="26"/>
    </row>
    <row r="695" spans="24:25" x14ac:dyDescent="0.2">
      <c r="X695" s="26"/>
      <c r="Y695" s="26"/>
    </row>
    <row r="696" spans="24:25" x14ac:dyDescent="0.2">
      <c r="X696" s="26"/>
      <c r="Y696" s="26"/>
    </row>
    <row r="697" spans="24:25" x14ac:dyDescent="0.2">
      <c r="X697" s="26"/>
      <c r="Y697" s="26"/>
    </row>
    <row r="698" spans="24:25" x14ac:dyDescent="0.2">
      <c r="X698" s="26"/>
      <c r="Y698" s="26"/>
    </row>
    <row r="699" spans="24:25" x14ac:dyDescent="0.2">
      <c r="X699" s="26"/>
      <c r="Y699" s="26"/>
    </row>
    <row r="700" spans="24:25" x14ac:dyDescent="0.2">
      <c r="X700" s="26"/>
      <c r="Y700" s="26"/>
    </row>
    <row r="701" spans="24:25" x14ac:dyDescent="0.2">
      <c r="X701" s="26"/>
      <c r="Y701" s="26"/>
    </row>
    <row r="702" spans="24:25" x14ac:dyDescent="0.2">
      <c r="X702" s="26"/>
      <c r="Y702" s="26"/>
    </row>
    <row r="703" spans="24:25" x14ac:dyDescent="0.2">
      <c r="X703" s="26"/>
      <c r="Y703" s="26"/>
    </row>
    <row r="704" spans="24:25" x14ac:dyDescent="0.2">
      <c r="X704" s="26"/>
      <c r="Y704" s="26"/>
    </row>
    <row r="705" spans="24:25" x14ac:dyDescent="0.2">
      <c r="X705" s="26"/>
      <c r="Y705" s="26"/>
    </row>
    <row r="706" spans="24:25" x14ac:dyDescent="0.2">
      <c r="X706" s="26"/>
      <c r="Y706" s="26"/>
    </row>
    <row r="707" spans="24:25" x14ac:dyDescent="0.2">
      <c r="X707" s="26"/>
      <c r="Y707" s="26"/>
    </row>
    <row r="708" spans="24:25" x14ac:dyDescent="0.2">
      <c r="X708" s="26"/>
      <c r="Y708" s="26"/>
    </row>
    <row r="709" spans="24:25" x14ac:dyDescent="0.2">
      <c r="X709" s="26"/>
      <c r="Y709" s="26"/>
    </row>
    <row r="710" spans="24:25" x14ac:dyDescent="0.2">
      <c r="X710" s="26"/>
      <c r="Y710" s="26"/>
    </row>
    <row r="711" spans="24:25" x14ac:dyDescent="0.2">
      <c r="X711" s="26"/>
      <c r="Y711" s="26"/>
    </row>
    <row r="712" spans="24:25" x14ac:dyDescent="0.2">
      <c r="X712" s="26"/>
      <c r="Y712" s="26"/>
    </row>
    <row r="713" spans="24:25" x14ac:dyDescent="0.2">
      <c r="X713" s="26"/>
      <c r="Y713" s="26"/>
    </row>
    <row r="714" spans="24:25" x14ac:dyDescent="0.2">
      <c r="X714" s="26"/>
      <c r="Y714" s="26"/>
    </row>
    <row r="715" spans="24:25" x14ac:dyDescent="0.2">
      <c r="X715" s="26"/>
      <c r="Y715" s="26"/>
    </row>
    <row r="716" spans="24:25" x14ac:dyDescent="0.2">
      <c r="X716" s="26"/>
      <c r="Y716" s="26"/>
    </row>
    <row r="717" spans="24:25" x14ac:dyDescent="0.2">
      <c r="X717" s="26"/>
      <c r="Y717" s="26"/>
    </row>
    <row r="718" spans="24:25" x14ac:dyDescent="0.2">
      <c r="X718" s="26"/>
      <c r="Y718" s="26"/>
    </row>
    <row r="719" spans="24:25" x14ac:dyDescent="0.2">
      <c r="X719" s="26"/>
      <c r="Y719" s="26"/>
    </row>
    <row r="720" spans="24:25" x14ac:dyDescent="0.2">
      <c r="X720" s="26"/>
      <c r="Y720" s="26"/>
    </row>
    <row r="721" spans="24:25" x14ac:dyDescent="0.2">
      <c r="X721" s="26"/>
      <c r="Y721" s="26"/>
    </row>
    <row r="722" spans="24:25" x14ac:dyDescent="0.2">
      <c r="X722" s="26"/>
      <c r="Y722" s="26"/>
    </row>
    <row r="723" spans="24:25" x14ac:dyDescent="0.2">
      <c r="X723" s="26"/>
      <c r="Y723" s="26"/>
    </row>
    <row r="724" spans="24:25" x14ac:dyDescent="0.2">
      <c r="X724" s="26"/>
      <c r="Y724" s="26"/>
    </row>
    <row r="725" spans="24:25" x14ac:dyDescent="0.2">
      <c r="X725" s="26"/>
      <c r="Y725" s="26"/>
    </row>
    <row r="726" spans="24:25" x14ac:dyDescent="0.2">
      <c r="X726" s="26"/>
      <c r="Y726" s="26"/>
    </row>
    <row r="727" spans="24:25" x14ac:dyDescent="0.2">
      <c r="X727" s="26"/>
      <c r="Y727" s="26"/>
    </row>
    <row r="728" spans="24:25" x14ac:dyDescent="0.2">
      <c r="X728" s="26"/>
      <c r="Y728" s="26"/>
    </row>
    <row r="729" spans="24:25" x14ac:dyDescent="0.2">
      <c r="X729" s="26"/>
      <c r="Y729" s="26"/>
    </row>
    <row r="730" spans="24:25" x14ac:dyDescent="0.2">
      <c r="X730" s="26"/>
      <c r="Y730" s="26"/>
    </row>
    <row r="731" spans="24:25" x14ac:dyDescent="0.2">
      <c r="X731" s="26"/>
      <c r="Y731" s="26"/>
    </row>
    <row r="732" spans="24:25" x14ac:dyDescent="0.2">
      <c r="X732" s="26"/>
      <c r="Y732" s="26"/>
    </row>
    <row r="733" spans="24:25" x14ac:dyDescent="0.2">
      <c r="X733" s="26"/>
      <c r="Y733" s="26"/>
    </row>
    <row r="734" spans="24:25" x14ac:dyDescent="0.2">
      <c r="X734" s="26"/>
      <c r="Y734" s="26"/>
    </row>
    <row r="735" spans="24:25" x14ac:dyDescent="0.2">
      <c r="X735" s="26"/>
      <c r="Y735" s="26"/>
    </row>
    <row r="736" spans="24:25" x14ac:dyDescent="0.2">
      <c r="X736" s="26"/>
      <c r="Y736" s="26"/>
    </row>
    <row r="737" spans="24:25" x14ac:dyDescent="0.2">
      <c r="X737" s="26"/>
      <c r="Y737" s="26"/>
    </row>
    <row r="738" spans="24:25" x14ac:dyDescent="0.2">
      <c r="X738" s="26"/>
      <c r="Y738" s="26"/>
    </row>
    <row r="739" spans="24:25" x14ac:dyDescent="0.2">
      <c r="X739" s="26"/>
      <c r="Y739" s="26"/>
    </row>
    <row r="740" spans="24:25" x14ac:dyDescent="0.2">
      <c r="X740" s="26"/>
      <c r="Y740" s="26"/>
    </row>
    <row r="741" spans="24:25" x14ac:dyDescent="0.2">
      <c r="X741" s="26"/>
      <c r="Y741" s="26"/>
    </row>
    <row r="742" spans="24:25" x14ac:dyDescent="0.2">
      <c r="X742" s="26"/>
      <c r="Y742" s="26"/>
    </row>
    <row r="743" spans="24:25" x14ac:dyDescent="0.2">
      <c r="X743" s="26"/>
      <c r="Y743" s="26"/>
    </row>
    <row r="744" spans="24:25" x14ac:dyDescent="0.2">
      <c r="X744" s="26"/>
      <c r="Y744" s="26"/>
    </row>
    <row r="745" spans="24:25" x14ac:dyDescent="0.2">
      <c r="X745" s="26"/>
      <c r="Y745" s="26"/>
    </row>
    <row r="746" spans="24:25" x14ac:dyDescent="0.2">
      <c r="X746" s="26"/>
      <c r="Y746" s="26"/>
    </row>
    <row r="747" spans="24:25" x14ac:dyDescent="0.2">
      <c r="X747" s="26"/>
      <c r="Y747" s="26"/>
    </row>
    <row r="748" spans="24:25" x14ac:dyDescent="0.2">
      <c r="X748" s="26"/>
      <c r="Y748" s="26"/>
    </row>
    <row r="749" spans="24:25" x14ac:dyDescent="0.2">
      <c r="X749" s="26"/>
      <c r="Y749" s="26"/>
    </row>
    <row r="750" spans="24:25" x14ac:dyDescent="0.2">
      <c r="X750" s="26"/>
      <c r="Y750" s="26"/>
    </row>
    <row r="751" spans="24:25" x14ac:dyDescent="0.2">
      <c r="X751" s="26"/>
      <c r="Y751" s="26"/>
    </row>
    <row r="752" spans="24:25" x14ac:dyDescent="0.2">
      <c r="X752" s="26"/>
      <c r="Y752" s="26"/>
    </row>
    <row r="753" spans="24:25" x14ac:dyDescent="0.2">
      <c r="X753" s="26"/>
      <c r="Y753" s="26"/>
    </row>
    <row r="754" spans="24:25" x14ac:dyDescent="0.2">
      <c r="X754" s="26"/>
      <c r="Y754" s="26"/>
    </row>
    <row r="755" spans="24:25" x14ac:dyDescent="0.2">
      <c r="X755" s="26"/>
      <c r="Y755" s="26"/>
    </row>
    <row r="756" spans="24:25" x14ac:dyDescent="0.2">
      <c r="X756" s="26"/>
      <c r="Y756" s="26"/>
    </row>
    <row r="757" spans="24:25" x14ac:dyDescent="0.2">
      <c r="X757" s="26"/>
      <c r="Y757" s="26"/>
    </row>
    <row r="758" spans="24:25" x14ac:dyDescent="0.2">
      <c r="X758" s="26"/>
      <c r="Y758" s="26"/>
    </row>
    <row r="759" spans="24:25" x14ac:dyDescent="0.2">
      <c r="X759" s="26"/>
      <c r="Y759" s="26"/>
    </row>
    <row r="760" spans="24:25" x14ac:dyDescent="0.2">
      <c r="X760" s="26"/>
      <c r="Y760" s="26"/>
    </row>
    <row r="761" spans="24:25" x14ac:dyDescent="0.2">
      <c r="X761" s="26"/>
      <c r="Y761" s="26"/>
    </row>
    <row r="762" spans="24:25" x14ac:dyDescent="0.2">
      <c r="X762" s="26"/>
      <c r="Y762" s="26"/>
    </row>
    <row r="763" spans="24:25" x14ac:dyDescent="0.2">
      <c r="X763" s="26"/>
      <c r="Y763" s="26"/>
    </row>
    <row r="764" spans="24:25" x14ac:dyDescent="0.2">
      <c r="X764" s="26"/>
      <c r="Y764" s="26"/>
    </row>
    <row r="765" spans="24:25" x14ac:dyDescent="0.2">
      <c r="X765" s="26"/>
      <c r="Y765" s="26"/>
    </row>
    <row r="766" spans="24:25" x14ac:dyDescent="0.2">
      <c r="X766" s="26"/>
      <c r="Y766" s="26"/>
    </row>
    <row r="767" spans="24:25" x14ac:dyDescent="0.2">
      <c r="X767" s="26"/>
      <c r="Y767" s="26"/>
    </row>
    <row r="768" spans="24:25" x14ac:dyDescent="0.2">
      <c r="X768" s="26"/>
      <c r="Y768" s="26"/>
    </row>
    <row r="769" spans="24:25" x14ac:dyDescent="0.2">
      <c r="X769" s="26"/>
      <c r="Y769" s="26"/>
    </row>
    <row r="770" spans="24:25" x14ac:dyDescent="0.2">
      <c r="X770" s="26"/>
      <c r="Y770" s="26"/>
    </row>
    <row r="771" spans="24:25" x14ac:dyDescent="0.2">
      <c r="X771" s="26"/>
      <c r="Y771" s="26"/>
    </row>
    <row r="772" spans="24:25" x14ac:dyDescent="0.2">
      <c r="X772" s="26"/>
      <c r="Y772" s="26"/>
    </row>
    <row r="773" spans="24:25" x14ac:dyDescent="0.2">
      <c r="X773" s="26"/>
      <c r="Y773" s="26"/>
    </row>
    <row r="774" spans="24:25" x14ac:dyDescent="0.2">
      <c r="X774" s="26"/>
      <c r="Y774" s="26"/>
    </row>
    <row r="775" spans="24:25" x14ac:dyDescent="0.2">
      <c r="X775" s="26"/>
      <c r="Y775" s="26"/>
    </row>
    <row r="776" spans="24:25" x14ac:dyDescent="0.2">
      <c r="X776" s="26"/>
      <c r="Y776" s="26"/>
    </row>
    <row r="777" spans="24:25" x14ac:dyDescent="0.2">
      <c r="X777" s="26"/>
      <c r="Y777" s="26"/>
    </row>
    <row r="778" spans="24:25" x14ac:dyDescent="0.2">
      <c r="X778" s="26"/>
      <c r="Y778" s="26"/>
    </row>
    <row r="779" spans="24:25" x14ac:dyDescent="0.2">
      <c r="X779" s="26"/>
      <c r="Y779" s="26"/>
    </row>
    <row r="780" spans="24:25" x14ac:dyDescent="0.2">
      <c r="X780" s="26"/>
      <c r="Y780" s="26"/>
    </row>
    <row r="781" spans="24:25" x14ac:dyDescent="0.2">
      <c r="X781" s="26"/>
      <c r="Y781" s="26"/>
    </row>
    <row r="782" spans="24:25" x14ac:dyDescent="0.2">
      <c r="X782" s="26"/>
      <c r="Y782" s="26"/>
    </row>
    <row r="783" spans="24:25" x14ac:dyDescent="0.2">
      <c r="X783" s="26"/>
      <c r="Y783" s="26"/>
    </row>
    <row r="784" spans="24:25" x14ac:dyDescent="0.2">
      <c r="X784" s="26"/>
      <c r="Y784" s="26"/>
    </row>
    <row r="785" spans="24:25" x14ac:dyDescent="0.2">
      <c r="X785" s="26"/>
      <c r="Y785" s="26"/>
    </row>
    <row r="786" spans="24:25" x14ac:dyDescent="0.2">
      <c r="X786" s="26"/>
      <c r="Y786" s="26"/>
    </row>
    <row r="787" spans="24:25" x14ac:dyDescent="0.2">
      <c r="X787" s="26"/>
      <c r="Y787" s="26"/>
    </row>
    <row r="788" spans="24:25" x14ac:dyDescent="0.2">
      <c r="X788" s="26"/>
      <c r="Y788" s="26"/>
    </row>
    <row r="789" spans="24:25" x14ac:dyDescent="0.2">
      <c r="X789" s="26"/>
      <c r="Y789" s="26"/>
    </row>
    <row r="790" spans="24:25" x14ac:dyDescent="0.2">
      <c r="X790" s="26"/>
      <c r="Y790" s="26"/>
    </row>
    <row r="791" spans="24:25" x14ac:dyDescent="0.2">
      <c r="X791" s="26"/>
      <c r="Y791" s="26"/>
    </row>
    <row r="792" spans="24:25" x14ac:dyDescent="0.2">
      <c r="X792" s="26"/>
      <c r="Y792" s="26"/>
    </row>
    <row r="793" spans="24:25" x14ac:dyDescent="0.2">
      <c r="X793" s="26"/>
      <c r="Y793" s="26"/>
    </row>
    <row r="794" spans="24:25" x14ac:dyDescent="0.2">
      <c r="X794" s="26"/>
      <c r="Y794" s="26"/>
    </row>
    <row r="795" spans="24:25" x14ac:dyDescent="0.2">
      <c r="X795" s="26"/>
      <c r="Y795" s="26"/>
    </row>
    <row r="796" spans="24:25" x14ac:dyDescent="0.2">
      <c r="X796" s="26"/>
      <c r="Y796" s="26"/>
    </row>
    <row r="797" spans="24:25" x14ac:dyDescent="0.2">
      <c r="X797" s="26"/>
      <c r="Y797" s="26"/>
    </row>
    <row r="798" spans="24:25" x14ac:dyDescent="0.2">
      <c r="X798" s="26"/>
      <c r="Y798" s="26"/>
    </row>
    <row r="799" spans="24:25" x14ac:dyDescent="0.2">
      <c r="X799" s="26"/>
      <c r="Y799" s="26"/>
    </row>
    <row r="800" spans="24:25" x14ac:dyDescent="0.2">
      <c r="X800" s="26"/>
      <c r="Y800" s="26"/>
    </row>
    <row r="801" spans="24:25" x14ac:dyDescent="0.2">
      <c r="X801" s="26"/>
      <c r="Y801" s="26"/>
    </row>
    <row r="802" spans="24:25" x14ac:dyDescent="0.2">
      <c r="X802" s="26"/>
      <c r="Y802" s="26"/>
    </row>
    <row r="803" spans="24:25" x14ac:dyDescent="0.2">
      <c r="X803" s="26"/>
      <c r="Y803" s="26"/>
    </row>
    <row r="804" spans="24:25" x14ac:dyDescent="0.2">
      <c r="X804" s="26"/>
      <c r="Y804" s="26"/>
    </row>
    <row r="805" spans="24:25" x14ac:dyDescent="0.2">
      <c r="X805" s="26"/>
      <c r="Y805" s="26"/>
    </row>
    <row r="806" spans="24:25" x14ac:dyDescent="0.2">
      <c r="X806" s="26"/>
      <c r="Y806" s="26"/>
    </row>
    <row r="807" spans="24:25" x14ac:dyDescent="0.2">
      <c r="X807" s="26"/>
      <c r="Y807" s="26"/>
    </row>
    <row r="808" spans="24:25" x14ac:dyDescent="0.2">
      <c r="X808" s="26"/>
      <c r="Y808" s="26"/>
    </row>
    <row r="809" spans="24:25" x14ac:dyDescent="0.2">
      <c r="X809" s="26"/>
      <c r="Y809" s="26"/>
    </row>
    <row r="810" spans="24:25" x14ac:dyDescent="0.2">
      <c r="X810" s="26"/>
      <c r="Y810" s="26"/>
    </row>
    <row r="811" spans="24:25" x14ac:dyDescent="0.2">
      <c r="X811" s="26"/>
      <c r="Y811" s="26"/>
    </row>
    <row r="812" spans="24:25" x14ac:dyDescent="0.2">
      <c r="X812" s="26"/>
      <c r="Y812" s="26"/>
    </row>
    <row r="813" spans="24:25" x14ac:dyDescent="0.2">
      <c r="X813" s="26"/>
      <c r="Y813" s="26"/>
    </row>
    <row r="814" spans="24:25" x14ac:dyDescent="0.2">
      <c r="X814" s="26"/>
      <c r="Y814" s="26"/>
    </row>
    <row r="815" spans="24:25" x14ac:dyDescent="0.2">
      <c r="X815" s="26"/>
      <c r="Y815" s="26"/>
    </row>
    <row r="816" spans="24:25" x14ac:dyDescent="0.2">
      <c r="X816" s="26"/>
      <c r="Y816" s="26"/>
    </row>
    <row r="817" spans="24:25" x14ac:dyDescent="0.2">
      <c r="X817" s="26"/>
      <c r="Y817" s="26"/>
    </row>
    <row r="818" spans="24:25" x14ac:dyDescent="0.2">
      <c r="X818" s="26"/>
      <c r="Y818" s="26"/>
    </row>
    <row r="819" spans="24:25" x14ac:dyDescent="0.2">
      <c r="X819" s="26"/>
      <c r="Y819" s="26"/>
    </row>
    <row r="820" spans="24:25" x14ac:dyDescent="0.2">
      <c r="X820" s="26"/>
      <c r="Y820" s="26"/>
    </row>
    <row r="821" spans="24:25" x14ac:dyDescent="0.2">
      <c r="X821" s="26"/>
      <c r="Y821" s="26"/>
    </row>
    <row r="822" spans="24:25" x14ac:dyDescent="0.2">
      <c r="X822" s="26"/>
      <c r="Y822" s="26"/>
    </row>
    <row r="823" spans="24:25" x14ac:dyDescent="0.2">
      <c r="X823" s="26"/>
      <c r="Y823" s="26"/>
    </row>
    <row r="824" spans="24:25" x14ac:dyDescent="0.2">
      <c r="X824" s="26"/>
      <c r="Y824" s="26"/>
    </row>
    <row r="825" spans="24:25" x14ac:dyDescent="0.2">
      <c r="X825" s="26"/>
      <c r="Y825" s="26"/>
    </row>
    <row r="826" spans="24:25" x14ac:dyDescent="0.2">
      <c r="X826" s="26"/>
      <c r="Y826" s="26"/>
    </row>
    <row r="827" spans="24:25" x14ac:dyDescent="0.2">
      <c r="X827" s="26"/>
      <c r="Y827" s="26"/>
    </row>
    <row r="828" spans="24:25" x14ac:dyDescent="0.2">
      <c r="X828" s="26"/>
      <c r="Y828" s="26"/>
    </row>
    <row r="829" spans="24:25" x14ac:dyDescent="0.2">
      <c r="X829" s="26"/>
      <c r="Y829" s="26"/>
    </row>
    <row r="830" spans="24:25" x14ac:dyDescent="0.2">
      <c r="X830" s="26"/>
      <c r="Y830" s="26"/>
    </row>
    <row r="831" spans="24:25" x14ac:dyDescent="0.2">
      <c r="X831" s="26"/>
      <c r="Y831" s="26"/>
    </row>
    <row r="832" spans="24:25" x14ac:dyDescent="0.2">
      <c r="X832" s="26"/>
      <c r="Y832" s="26"/>
    </row>
    <row r="833" spans="24:25" x14ac:dyDescent="0.2">
      <c r="X833" s="26"/>
      <c r="Y833" s="26"/>
    </row>
    <row r="834" spans="24:25" x14ac:dyDescent="0.2">
      <c r="X834" s="26"/>
      <c r="Y834" s="26"/>
    </row>
    <row r="835" spans="24:25" x14ac:dyDescent="0.2">
      <c r="X835" s="26"/>
      <c r="Y835" s="26"/>
    </row>
    <row r="836" spans="24:25" x14ac:dyDescent="0.2">
      <c r="X836" s="26"/>
      <c r="Y836" s="26"/>
    </row>
    <row r="837" spans="24:25" x14ac:dyDescent="0.2">
      <c r="X837" s="26"/>
      <c r="Y837" s="26"/>
    </row>
    <row r="838" spans="24:25" x14ac:dyDescent="0.2">
      <c r="X838" s="26"/>
      <c r="Y838" s="26"/>
    </row>
    <row r="839" spans="24:25" x14ac:dyDescent="0.2">
      <c r="X839" s="26"/>
      <c r="Y839" s="26"/>
    </row>
    <row r="840" spans="24:25" x14ac:dyDescent="0.2">
      <c r="X840" s="26"/>
      <c r="Y840" s="26"/>
    </row>
    <row r="841" spans="24:25" x14ac:dyDescent="0.2">
      <c r="X841" s="26"/>
      <c r="Y841" s="26"/>
    </row>
    <row r="842" spans="24:25" x14ac:dyDescent="0.2">
      <c r="X842" s="26"/>
      <c r="Y842" s="26"/>
    </row>
    <row r="843" spans="24:25" x14ac:dyDescent="0.2">
      <c r="X843" s="26"/>
      <c r="Y843" s="26"/>
    </row>
    <row r="844" spans="24:25" x14ac:dyDescent="0.2">
      <c r="X844" s="26"/>
      <c r="Y844" s="26"/>
    </row>
    <row r="845" spans="24:25" x14ac:dyDescent="0.2">
      <c r="X845" s="26"/>
      <c r="Y845" s="26"/>
    </row>
    <row r="846" spans="24:25" x14ac:dyDescent="0.2">
      <c r="X846" s="26"/>
      <c r="Y846" s="26"/>
    </row>
    <row r="847" spans="24:25" x14ac:dyDescent="0.2">
      <c r="X847" s="26"/>
      <c r="Y847" s="26"/>
    </row>
    <row r="848" spans="24:25" x14ac:dyDescent="0.2">
      <c r="X848" s="26"/>
      <c r="Y848" s="26"/>
    </row>
    <row r="849" spans="24:25" x14ac:dyDescent="0.2">
      <c r="X849" s="26"/>
      <c r="Y849" s="26"/>
    </row>
    <row r="850" spans="24:25" x14ac:dyDescent="0.2">
      <c r="X850" s="26"/>
      <c r="Y850" s="26"/>
    </row>
    <row r="851" spans="24:25" x14ac:dyDescent="0.2">
      <c r="X851" s="26"/>
      <c r="Y851" s="26"/>
    </row>
    <row r="852" spans="24:25" x14ac:dyDescent="0.2">
      <c r="X852" s="26"/>
      <c r="Y852" s="26"/>
    </row>
    <row r="853" spans="24:25" x14ac:dyDescent="0.2">
      <c r="X853" s="26"/>
      <c r="Y853" s="26"/>
    </row>
    <row r="854" spans="24:25" x14ac:dyDescent="0.2">
      <c r="X854" s="26"/>
      <c r="Y854" s="26"/>
    </row>
    <row r="855" spans="24:25" x14ac:dyDescent="0.2">
      <c r="X855" s="26"/>
      <c r="Y855" s="26"/>
    </row>
    <row r="856" spans="24:25" x14ac:dyDescent="0.2">
      <c r="X856" s="26"/>
      <c r="Y856" s="26"/>
    </row>
    <row r="857" spans="24:25" x14ac:dyDescent="0.2">
      <c r="X857" s="26"/>
      <c r="Y857" s="26"/>
    </row>
    <row r="858" spans="24:25" x14ac:dyDescent="0.2">
      <c r="X858" s="26"/>
      <c r="Y858" s="26"/>
    </row>
    <row r="859" spans="24:25" x14ac:dyDescent="0.2">
      <c r="X859" s="26"/>
      <c r="Y859" s="26"/>
    </row>
    <row r="860" spans="24:25" x14ac:dyDescent="0.2">
      <c r="X860" s="26"/>
      <c r="Y860" s="26"/>
    </row>
    <row r="861" spans="24:25" x14ac:dyDescent="0.2">
      <c r="X861" s="26"/>
      <c r="Y861" s="26"/>
    </row>
    <row r="862" spans="24:25" x14ac:dyDescent="0.2">
      <c r="X862" s="26"/>
      <c r="Y862" s="26"/>
    </row>
    <row r="863" spans="24:25" x14ac:dyDescent="0.2">
      <c r="X863" s="26"/>
      <c r="Y863" s="26"/>
    </row>
    <row r="864" spans="24:25" x14ac:dyDescent="0.2">
      <c r="X864" s="26"/>
      <c r="Y864" s="26"/>
    </row>
    <row r="865" spans="24:25" x14ac:dyDescent="0.2">
      <c r="X865" s="26"/>
      <c r="Y865" s="26"/>
    </row>
    <row r="866" spans="24:25" x14ac:dyDescent="0.2">
      <c r="X866" s="26"/>
      <c r="Y866" s="26"/>
    </row>
    <row r="867" spans="24:25" x14ac:dyDescent="0.2">
      <c r="X867" s="26"/>
      <c r="Y867" s="26"/>
    </row>
    <row r="868" spans="24:25" x14ac:dyDescent="0.2">
      <c r="X868" s="26"/>
      <c r="Y868" s="26"/>
    </row>
    <row r="869" spans="24:25" x14ac:dyDescent="0.2">
      <c r="X869" s="26"/>
      <c r="Y869" s="26"/>
    </row>
    <row r="870" spans="24:25" x14ac:dyDescent="0.2">
      <c r="X870" s="26"/>
      <c r="Y870" s="26"/>
    </row>
    <row r="871" spans="24:25" x14ac:dyDescent="0.2">
      <c r="X871" s="26"/>
      <c r="Y871" s="26"/>
    </row>
    <row r="872" spans="24:25" x14ac:dyDescent="0.2">
      <c r="X872" s="26"/>
      <c r="Y872" s="26"/>
    </row>
    <row r="873" spans="24:25" x14ac:dyDescent="0.2">
      <c r="X873" s="26"/>
      <c r="Y873" s="26"/>
    </row>
    <row r="874" spans="24:25" x14ac:dyDescent="0.2">
      <c r="X874" s="26"/>
      <c r="Y874" s="26"/>
    </row>
    <row r="875" spans="24:25" x14ac:dyDescent="0.2">
      <c r="X875" s="26"/>
      <c r="Y875" s="26"/>
    </row>
    <row r="876" spans="24:25" x14ac:dyDescent="0.2">
      <c r="X876" s="26"/>
      <c r="Y876" s="26"/>
    </row>
    <row r="877" spans="24:25" x14ac:dyDescent="0.2">
      <c r="X877" s="26"/>
      <c r="Y877" s="26"/>
    </row>
    <row r="878" spans="24:25" x14ac:dyDescent="0.2">
      <c r="X878" s="26"/>
      <c r="Y878" s="26"/>
    </row>
    <row r="879" spans="24:25" x14ac:dyDescent="0.2">
      <c r="X879" s="26"/>
      <c r="Y879" s="26"/>
    </row>
    <row r="880" spans="24:25" x14ac:dyDescent="0.2">
      <c r="X880" s="26"/>
      <c r="Y880" s="26"/>
    </row>
    <row r="881" spans="24:25" x14ac:dyDescent="0.2">
      <c r="X881" s="26"/>
      <c r="Y881" s="26"/>
    </row>
    <row r="882" spans="24:25" x14ac:dyDescent="0.2">
      <c r="X882" s="26"/>
      <c r="Y882" s="26"/>
    </row>
    <row r="883" spans="24:25" x14ac:dyDescent="0.2">
      <c r="X883" s="26"/>
      <c r="Y883" s="26"/>
    </row>
    <row r="884" spans="24:25" x14ac:dyDescent="0.2">
      <c r="X884" s="26"/>
      <c r="Y884" s="26"/>
    </row>
    <row r="885" spans="24:25" x14ac:dyDescent="0.2">
      <c r="X885" s="26"/>
      <c r="Y885" s="26"/>
    </row>
    <row r="886" spans="24:25" x14ac:dyDescent="0.2">
      <c r="X886" s="26"/>
      <c r="Y886" s="26"/>
    </row>
    <row r="887" spans="24:25" x14ac:dyDescent="0.2">
      <c r="X887" s="26"/>
      <c r="Y887" s="26"/>
    </row>
    <row r="888" spans="24:25" x14ac:dyDescent="0.2">
      <c r="X888" s="26"/>
      <c r="Y888" s="26"/>
    </row>
    <row r="889" spans="24:25" x14ac:dyDescent="0.2">
      <c r="X889" s="26"/>
      <c r="Y889" s="26"/>
    </row>
    <row r="890" spans="24:25" x14ac:dyDescent="0.2">
      <c r="X890" s="26"/>
      <c r="Y890" s="26"/>
    </row>
    <row r="891" spans="24:25" x14ac:dyDescent="0.2">
      <c r="X891" s="26"/>
      <c r="Y891" s="26"/>
    </row>
    <row r="892" spans="24:25" x14ac:dyDescent="0.2">
      <c r="X892" s="26"/>
      <c r="Y892" s="26"/>
    </row>
    <row r="893" spans="24:25" x14ac:dyDescent="0.2">
      <c r="X893" s="26"/>
      <c r="Y893" s="26"/>
    </row>
    <row r="894" spans="24:25" x14ac:dyDescent="0.2">
      <c r="X894" s="26"/>
      <c r="Y894" s="26"/>
    </row>
    <row r="895" spans="24:25" x14ac:dyDescent="0.2">
      <c r="X895" s="26"/>
      <c r="Y895" s="26"/>
    </row>
    <row r="896" spans="24:25" x14ac:dyDescent="0.2">
      <c r="X896" s="26"/>
      <c r="Y896" s="26"/>
    </row>
    <row r="897" spans="24:25" x14ac:dyDescent="0.2">
      <c r="X897" s="26"/>
      <c r="Y897" s="26"/>
    </row>
    <row r="898" spans="24:25" x14ac:dyDescent="0.2">
      <c r="X898" s="26"/>
      <c r="Y898" s="26"/>
    </row>
    <row r="899" spans="24:25" x14ac:dyDescent="0.2">
      <c r="X899" s="26"/>
      <c r="Y899" s="26"/>
    </row>
    <row r="900" spans="24:25" x14ac:dyDescent="0.2">
      <c r="X900" s="26"/>
      <c r="Y900" s="26"/>
    </row>
    <row r="901" spans="24:25" x14ac:dyDescent="0.2">
      <c r="X901" s="26"/>
      <c r="Y901" s="26"/>
    </row>
    <row r="902" spans="24:25" x14ac:dyDescent="0.2">
      <c r="X902" s="26"/>
      <c r="Y902" s="26"/>
    </row>
    <row r="903" spans="24:25" x14ac:dyDescent="0.2">
      <c r="X903" s="26"/>
      <c r="Y903" s="26"/>
    </row>
    <row r="904" spans="24:25" x14ac:dyDescent="0.2">
      <c r="X904" s="26"/>
      <c r="Y904" s="26"/>
    </row>
    <row r="905" spans="24:25" x14ac:dyDescent="0.2">
      <c r="X905" s="26"/>
      <c r="Y905" s="26"/>
    </row>
    <row r="906" spans="24:25" x14ac:dyDescent="0.2">
      <c r="X906" s="26"/>
      <c r="Y906" s="26"/>
    </row>
    <row r="907" spans="24:25" x14ac:dyDescent="0.2">
      <c r="X907" s="26"/>
      <c r="Y907" s="26"/>
    </row>
    <row r="908" spans="24:25" x14ac:dyDescent="0.2">
      <c r="X908" s="26"/>
      <c r="Y908" s="26"/>
    </row>
    <row r="909" spans="24:25" x14ac:dyDescent="0.2">
      <c r="X909" s="26"/>
      <c r="Y909" s="26"/>
    </row>
    <row r="910" spans="24:25" x14ac:dyDescent="0.2">
      <c r="X910" s="26"/>
      <c r="Y910" s="26"/>
    </row>
    <row r="911" spans="24:25" x14ac:dyDescent="0.2">
      <c r="X911" s="26"/>
      <c r="Y911" s="26"/>
    </row>
    <row r="912" spans="24:25" x14ac:dyDescent="0.2">
      <c r="X912" s="26"/>
      <c r="Y912" s="26"/>
    </row>
    <row r="913" spans="24:25" x14ac:dyDescent="0.2">
      <c r="X913" s="26"/>
      <c r="Y913" s="26"/>
    </row>
    <row r="914" spans="24:25" x14ac:dyDescent="0.2">
      <c r="X914" s="26"/>
      <c r="Y914" s="26"/>
    </row>
    <row r="915" spans="24:25" x14ac:dyDescent="0.2">
      <c r="X915" s="26"/>
      <c r="Y915" s="26"/>
    </row>
    <row r="916" spans="24:25" x14ac:dyDescent="0.2">
      <c r="X916" s="26"/>
      <c r="Y916" s="26"/>
    </row>
    <row r="917" spans="24:25" x14ac:dyDescent="0.2">
      <c r="X917" s="26"/>
      <c r="Y917" s="26"/>
    </row>
    <row r="918" spans="24:25" x14ac:dyDescent="0.2">
      <c r="X918" s="26"/>
      <c r="Y918" s="26"/>
    </row>
    <row r="919" spans="24:25" x14ac:dyDescent="0.2">
      <c r="X919" s="26"/>
      <c r="Y919" s="26"/>
    </row>
    <row r="920" spans="24:25" x14ac:dyDescent="0.2">
      <c r="X920" s="26"/>
      <c r="Y920" s="26"/>
    </row>
    <row r="921" spans="24:25" x14ac:dyDescent="0.2">
      <c r="X921" s="26"/>
      <c r="Y921" s="26"/>
    </row>
    <row r="922" spans="24:25" x14ac:dyDescent="0.2">
      <c r="X922" s="26"/>
      <c r="Y922" s="26"/>
    </row>
    <row r="923" spans="24:25" x14ac:dyDescent="0.2">
      <c r="X923" s="26"/>
      <c r="Y923" s="26"/>
    </row>
    <row r="924" spans="24:25" x14ac:dyDescent="0.2">
      <c r="X924" s="26"/>
      <c r="Y924" s="26"/>
    </row>
    <row r="925" spans="24:25" x14ac:dyDescent="0.2">
      <c r="X925" s="26"/>
      <c r="Y925" s="26"/>
    </row>
    <row r="926" spans="24:25" x14ac:dyDescent="0.2">
      <c r="X926" s="26"/>
      <c r="Y926" s="26"/>
    </row>
    <row r="927" spans="24:25" x14ac:dyDescent="0.2">
      <c r="X927" s="26"/>
      <c r="Y927" s="26"/>
    </row>
    <row r="928" spans="24:25" x14ac:dyDescent="0.2">
      <c r="X928" s="26"/>
      <c r="Y928" s="26"/>
    </row>
    <row r="929" spans="24:25" x14ac:dyDescent="0.2">
      <c r="X929" s="26"/>
      <c r="Y929" s="26"/>
    </row>
    <row r="930" spans="24:25" x14ac:dyDescent="0.2">
      <c r="X930" s="26"/>
      <c r="Y930" s="26"/>
    </row>
    <row r="931" spans="24:25" x14ac:dyDescent="0.2">
      <c r="X931" s="26"/>
      <c r="Y931" s="26"/>
    </row>
    <row r="932" spans="24:25" x14ac:dyDescent="0.2">
      <c r="X932" s="26"/>
      <c r="Y932" s="26"/>
    </row>
    <row r="933" spans="24:25" x14ac:dyDescent="0.2">
      <c r="X933" s="26"/>
      <c r="Y933" s="26"/>
    </row>
    <row r="934" spans="24:25" x14ac:dyDescent="0.2">
      <c r="X934" s="26"/>
      <c r="Y934" s="26"/>
    </row>
    <row r="935" spans="24:25" x14ac:dyDescent="0.2">
      <c r="X935" s="26"/>
      <c r="Y935" s="26"/>
    </row>
    <row r="936" spans="24:25" x14ac:dyDescent="0.2">
      <c r="X936" s="26"/>
      <c r="Y936" s="26"/>
    </row>
    <row r="937" spans="24:25" x14ac:dyDescent="0.2">
      <c r="X937" s="26"/>
      <c r="Y937" s="26"/>
    </row>
    <row r="938" spans="24:25" x14ac:dyDescent="0.2">
      <c r="X938" s="26"/>
      <c r="Y938" s="26"/>
    </row>
    <row r="939" spans="24:25" x14ac:dyDescent="0.2">
      <c r="X939" s="26"/>
      <c r="Y939" s="26"/>
    </row>
    <row r="940" spans="24:25" x14ac:dyDescent="0.2">
      <c r="X940" s="26"/>
      <c r="Y940" s="26"/>
    </row>
    <row r="941" spans="24:25" x14ac:dyDescent="0.2">
      <c r="X941" s="26"/>
      <c r="Y941" s="26"/>
    </row>
    <row r="942" spans="24:25" x14ac:dyDescent="0.2">
      <c r="X942" s="26"/>
      <c r="Y942" s="26"/>
    </row>
    <row r="943" spans="24:25" x14ac:dyDescent="0.2">
      <c r="X943" s="26"/>
      <c r="Y943" s="26"/>
    </row>
    <row r="944" spans="24:25" x14ac:dyDescent="0.2">
      <c r="X944" s="26"/>
      <c r="Y944" s="26"/>
    </row>
    <row r="945" spans="24:25" x14ac:dyDescent="0.2">
      <c r="X945" s="26"/>
      <c r="Y945" s="26"/>
    </row>
    <row r="946" spans="24:25" x14ac:dyDescent="0.2">
      <c r="X946" s="26"/>
      <c r="Y946" s="26"/>
    </row>
    <row r="947" spans="24:25" x14ac:dyDescent="0.2">
      <c r="X947" s="26"/>
      <c r="Y947" s="26"/>
    </row>
    <row r="948" spans="24:25" x14ac:dyDescent="0.2">
      <c r="X948" s="26"/>
      <c r="Y948" s="26"/>
    </row>
    <row r="949" spans="24:25" x14ac:dyDescent="0.2">
      <c r="X949" s="26"/>
      <c r="Y949" s="26"/>
    </row>
    <row r="950" spans="24:25" x14ac:dyDescent="0.2">
      <c r="X950" s="26"/>
      <c r="Y950" s="26"/>
    </row>
    <row r="951" spans="24:25" x14ac:dyDescent="0.2">
      <c r="X951" s="26"/>
      <c r="Y951" s="26"/>
    </row>
    <row r="952" spans="24:25" x14ac:dyDescent="0.2">
      <c r="X952" s="26"/>
      <c r="Y952" s="26"/>
    </row>
    <row r="953" spans="24:25" x14ac:dyDescent="0.2">
      <c r="X953" s="26"/>
      <c r="Y953" s="26"/>
    </row>
    <row r="954" spans="24:25" x14ac:dyDescent="0.2">
      <c r="X954" s="26"/>
      <c r="Y954" s="26"/>
    </row>
    <row r="955" spans="24:25" x14ac:dyDescent="0.2">
      <c r="X955" s="26"/>
      <c r="Y955" s="26"/>
    </row>
    <row r="956" spans="24:25" x14ac:dyDescent="0.2">
      <c r="X956" s="26"/>
      <c r="Y956" s="26"/>
    </row>
    <row r="957" spans="24:25" x14ac:dyDescent="0.2">
      <c r="X957" s="26"/>
      <c r="Y957" s="26"/>
    </row>
    <row r="958" spans="24:25" x14ac:dyDescent="0.2">
      <c r="X958" s="26"/>
      <c r="Y958" s="26"/>
    </row>
    <row r="959" spans="24:25" x14ac:dyDescent="0.2">
      <c r="X959" s="26"/>
      <c r="Y959" s="26"/>
    </row>
    <row r="960" spans="24:25" x14ac:dyDescent="0.2">
      <c r="X960" s="26"/>
      <c r="Y960" s="26"/>
    </row>
    <row r="961" spans="24:25" x14ac:dyDescent="0.2">
      <c r="X961" s="26"/>
      <c r="Y961" s="26"/>
    </row>
    <row r="962" spans="24:25" x14ac:dyDescent="0.2">
      <c r="X962" s="26"/>
      <c r="Y962" s="26"/>
    </row>
    <row r="963" spans="24:25" x14ac:dyDescent="0.2">
      <c r="X963" s="26"/>
      <c r="Y963" s="26"/>
    </row>
    <row r="964" spans="24:25" x14ac:dyDescent="0.2">
      <c r="X964" s="26"/>
      <c r="Y964" s="26"/>
    </row>
    <row r="965" spans="24:25" x14ac:dyDescent="0.2">
      <c r="X965" s="26"/>
      <c r="Y965" s="26"/>
    </row>
    <row r="966" spans="24:25" x14ac:dyDescent="0.2">
      <c r="X966" s="26"/>
      <c r="Y966" s="26"/>
    </row>
    <row r="967" spans="24:25" x14ac:dyDescent="0.2">
      <c r="X967" s="26"/>
      <c r="Y967" s="26"/>
    </row>
    <row r="968" spans="24:25" x14ac:dyDescent="0.2">
      <c r="X968" s="26"/>
      <c r="Y968" s="26"/>
    </row>
    <row r="969" spans="24:25" x14ac:dyDescent="0.2">
      <c r="X969" s="26"/>
      <c r="Y969" s="26"/>
    </row>
    <row r="970" spans="24:25" x14ac:dyDescent="0.2">
      <c r="X970" s="26"/>
      <c r="Y970" s="26"/>
    </row>
    <row r="971" spans="24:25" x14ac:dyDescent="0.2">
      <c r="X971" s="26"/>
      <c r="Y971" s="26"/>
    </row>
    <row r="972" spans="24:25" x14ac:dyDescent="0.2">
      <c r="X972" s="26"/>
      <c r="Y972" s="26"/>
    </row>
    <row r="973" spans="24:25" x14ac:dyDescent="0.2">
      <c r="X973" s="26"/>
      <c r="Y973" s="26"/>
    </row>
    <row r="974" spans="24:25" x14ac:dyDescent="0.2">
      <c r="X974" s="26"/>
      <c r="Y974" s="26"/>
    </row>
    <row r="975" spans="24:25" x14ac:dyDescent="0.2">
      <c r="X975" s="26"/>
      <c r="Y975" s="26"/>
    </row>
    <row r="976" spans="24:25" x14ac:dyDescent="0.2">
      <c r="X976" s="26"/>
      <c r="Y976" s="26"/>
    </row>
    <row r="977" spans="24:25" x14ac:dyDescent="0.2">
      <c r="X977" s="26"/>
      <c r="Y977" s="26"/>
    </row>
    <row r="978" spans="24:25" x14ac:dyDescent="0.2">
      <c r="X978" s="26"/>
      <c r="Y978" s="26"/>
    </row>
    <row r="979" spans="24:25" x14ac:dyDescent="0.2">
      <c r="X979" s="26"/>
      <c r="Y979" s="26"/>
    </row>
    <row r="980" spans="24:25" x14ac:dyDescent="0.2">
      <c r="X980" s="26"/>
      <c r="Y980" s="26"/>
    </row>
    <row r="981" spans="24:25" x14ac:dyDescent="0.2">
      <c r="X981" s="26"/>
      <c r="Y981" s="26"/>
    </row>
    <row r="982" spans="24:25" x14ac:dyDescent="0.2">
      <c r="X982" s="26"/>
      <c r="Y982" s="26"/>
    </row>
    <row r="983" spans="24:25" x14ac:dyDescent="0.2">
      <c r="X983" s="26"/>
      <c r="Y983" s="26"/>
    </row>
    <row r="984" spans="24:25" x14ac:dyDescent="0.2">
      <c r="X984" s="26"/>
      <c r="Y984" s="26"/>
    </row>
    <row r="985" spans="24:25" x14ac:dyDescent="0.2">
      <c r="X985" s="26"/>
      <c r="Y985" s="26"/>
    </row>
    <row r="986" spans="24:25" x14ac:dyDescent="0.2">
      <c r="X986" s="26"/>
      <c r="Y986" s="26"/>
    </row>
    <row r="987" spans="24:25" x14ac:dyDescent="0.2">
      <c r="X987" s="26"/>
      <c r="Y987" s="26"/>
    </row>
    <row r="988" spans="24:25" x14ac:dyDescent="0.2">
      <c r="X988" s="26"/>
      <c r="Y988" s="26"/>
    </row>
    <row r="989" spans="24:25" x14ac:dyDescent="0.2">
      <c r="X989" s="26"/>
      <c r="Y989" s="26"/>
    </row>
    <row r="990" spans="24:25" x14ac:dyDescent="0.2">
      <c r="X990" s="26"/>
      <c r="Y990" s="26"/>
    </row>
    <row r="991" spans="24:25" x14ac:dyDescent="0.2">
      <c r="X991" s="26"/>
      <c r="Y991" s="26"/>
    </row>
    <row r="992" spans="24:25" x14ac:dyDescent="0.2">
      <c r="X992" s="26"/>
      <c r="Y992" s="26"/>
    </row>
    <row r="993" spans="24:25" x14ac:dyDescent="0.2">
      <c r="X993" s="26"/>
      <c r="Y993" s="26"/>
    </row>
    <row r="994" spans="24:25" x14ac:dyDescent="0.2">
      <c r="X994" s="26"/>
      <c r="Y994" s="26"/>
    </row>
    <row r="995" spans="24:25" x14ac:dyDescent="0.2">
      <c r="X995" s="26"/>
      <c r="Y995" s="26"/>
    </row>
    <row r="996" spans="24:25" x14ac:dyDescent="0.2">
      <c r="X996" s="26"/>
      <c r="Y996" s="26"/>
    </row>
    <row r="997" spans="24:25" x14ac:dyDescent="0.2">
      <c r="X997" s="26"/>
      <c r="Y997" s="26"/>
    </row>
    <row r="998" spans="24:25" x14ac:dyDescent="0.2">
      <c r="X998" s="26"/>
      <c r="Y998" s="26"/>
    </row>
    <row r="999" spans="24:25" x14ac:dyDescent="0.2">
      <c r="X999" s="26"/>
      <c r="Y999" s="26"/>
    </row>
    <row r="1000" spans="24:25" x14ac:dyDescent="0.2">
      <c r="X1000" s="26"/>
      <c r="Y1000" s="26"/>
    </row>
    <row r="1001" spans="24:25" x14ac:dyDescent="0.2">
      <c r="X1001" s="26"/>
      <c r="Y1001" s="26"/>
    </row>
    <row r="1002" spans="24:25" x14ac:dyDescent="0.2">
      <c r="X1002" s="26"/>
      <c r="Y1002" s="26"/>
    </row>
    <row r="1003" spans="24:25" x14ac:dyDescent="0.2">
      <c r="X1003" s="26"/>
      <c r="Y1003" s="26"/>
    </row>
    <row r="1004" spans="24:25" x14ac:dyDescent="0.2">
      <c r="X1004" s="26"/>
      <c r="Y1004" s="26"/>
    </row>
    <row r="1005" spans="24:25" x14ac:dyDescent="0.2">
      <c r="X1005" s="26"/>
      <c r="Y1005" s="26"/>
    </row>
    <row r="1006" spans="24:25" x14ac:dyDescent="0.2">
      <c r="X1006" s="26"/>
      <c r="Y1006" s="26"/>
    </row>
    <row r="1007" spans="24:25" x14ac:dyDescent="0.2">
      <c r="X1007" s="26"/>
      <c r="Y1007" s="26"/>
    </row>
    <row r="1008" spans="24:25" x14ac:dyDescent="0.2">
      <c r="X1008" s="26"/>
      <c r="Y1008" s="26"/>
    </row>
    <row r="1009" spans="24:25" x14ac:dyDescent="0.2">
      <c r="X1009" s="26"/>
      <c r="Y1009" s="26"/>
    </row>
    <row r="1010" spans="24:25" x14ac:dyDescent="0.2">
      <c r="X1010" s="26"/>
      <c r="Y1010" s="26"/>
    </row>
    <row r="1011" spans="24:25" x14ac:dyDescent="0.2">
      <c r="X1011" s="26"/>
      <c r="Y1011" s="26"/>
    </row>
    <row r="1012" spans="24:25" x14ac:dyDescent="0.2">
      <c r="X1012" s="26"/>
      <c r="Y1012" s="26"/>
    </row>
    <row r="1013" spans="24:25" x14ac:dyDescent="0.2">
      <c r="X1013" s="26"/>
      <c r="Y1013" s="26"/>
    </row>
    <row r="1014" spans="24:25" x14ac:dyDescent="0.2">
      <c r="X1014" s="26"/>
      <c r="Y1014" s="26"/>
    </row>
    <row r="1015" spans="24:25" x14ac:dyDescent="0.2">
      <c r="X1015" s="26"/>
      <c r="Y1015" s="26"/>
    </row>
    <row r="1016" spans="24:25" x14ac:dyDescent="0.2">
      <c r="X1016" s="26"/>
      <c r="Y1016" s="26"/>
    </row>
    <row r="1017" spans="24:25" x14ac:dyDescent="0.2">
      <c r="X1017" s="26"/>
      <c r="Y1017" s="26"/>
    </row>
    <row r="1018" spans="24:25" x14ac:dyDescent="0.2">
      <c r="X1018" s="26"/>
      <c r="Y1018" s="26"/>
    </row>
    <row r="1019" spans="24:25" x14ac:dyDescent="0.2">
      <c r="X1019" s="26"/>
      <c r="Y1019" s="26"/>
    </row>
    <row r="1020" spans="24:25" x14ac:dyDescent="0.2">
      <c r="X1020" s="26"/>
      <c r="Y1020" s="26"/>
    </row>
    <row r="1021" spans="24:25" x14ac:dyDescent="0.2">
      <c r="X1021" s="26"/>
      <c r="Y1021" s="26"/>
    </row>
    <row r="1022" spans="24:25" x14ac:dyDescent="0.2">
      <c r="X1022" s="26"/>
      <c r="Y1022" s="26"/>
    </row>
    <row r="1023" spans="24:25" x14ac:dyDescent="0.2">
      <c r="X1023" s="26"/>
      <c r="Y1023" s="26"/>
    </row>
    <row r="1024" spans="24:25" x14ac:dyDescent="0.2">
      <c r="X1024" s="26"/>
      <c r="Y1024" s="26"/>
    </row>
    <row r="1025" spans="24:25" x14ac:dyDescent="0.2">
      <c r="X1025" s="26"/>
      <c r="Y1025" s="26"/>
    </row>
    <row r="1026" spans="24:25" x14ac:dyDescent="0.2">
      <c r="X1026" s="26"/>
      <c r="Y1026" s="26"/>
    </row>
    <row r="1027" spans="24:25" x14ac:dyDescent="0.2">
      <c r="X1027" s="26"/>
      <c r="Y1027" s="26"/>
    </row>
    <row r="1028" spans="24:25" x14ac:dyDescent="0.2">
      <c r="X1028" s="26"/>
      <c r="Y1028" s="26"/>
    </row>
    <row r="1029" spans="24:25" x14ac:dyDescent="0.2">
      <c r="X1029" s="26"/>
      <c r="Y1029" s="26"/>
    </row>
    <row r="1030" spans="24:25" x14ac:dyDescent="0.2">
      <c r="X1030" s="26"/>
      <c r="Y1030" s="26"/>
    </row>
    <row r="1031" spans="24:25" x14ac:dyDescent="0.2">
      <c r="X1031" s="26"/>
      <c r="Y1031" s="26"/>
    </row>
    <row r="1032" spans="24:25" x14ac:dyDescent="0.2">
      <c r="X1032" s="26"/>
      <c r="Y1032" s="26"/>
    </row>
    <row r="1033" spans="24:25" x14ac:dyDescent="0.2">
      <c r="X1033" s="26"/>
      <c r="Y1033" s="26"/>
    </row>
    <row r="1034" spans="24:25" x14ac:dyDescent="0.2">
      <c r="X1034" s="26"/>
      <c r="Y1034" s="26"/>
    </row>
    <row r="1035" spans="24:25" x14ac:dyDescent="0.2">
      <c r="X1035" s="26"/>
      <c r="Y1035" s="26"/>
    </row>
    <row r="1036" spans="24:25" x14ac:dyDescent="0.2">
      <c r="X1036" s="26"/>
      <c r="Y1036" s="26"/>
    </row>
    <row r="1037" spans="24:25" x14ac:dyDescent="0.2">
      <c r="X1037" s="26"/>
      <c r="Y1037" s="26"/>
    </row>
    <row r="1038" spans="24:25" x14ac:dyDescent="0.2">
      <c r="X1038" s="26"/>
      <c r="Y1038" s="26"/>
    </row>
    <row r="1039" spans="24:25" x14ac:dyDescent="0.2">
      <c r="X1039" s="26"/>
      <c r="Y1039" s="26"/>
    </row>
    <row r="1040" spans="24:25" x14ac:dyDescent="0.2">
      <c r="X1040" s="26"/>
      <c r="Y1040" s="26"/>
    </row>
    <row r="1041" spans="24:25" x14ac:dyDescent="0.2">
      <c r="X1041" s="26"/>
      <c r="Y1041" s="26"/>
    </row>
    <row r="1042" spans="24:25" x14ac:dyDescent="0.2">
      <c r="X1042" s="26"/>
      <c r="Y1042" s="26"/>
    </row>
    <row r="1043" spans="24:25" x14ac:dyDescent="0.2">
      <c r="X1043" s="26"/>
      <c r="Y1043" s="26"/>
    </row>
    <row r="1044" spans="24:25" x14ac:dyDescent="0.2">
      <c r="X1044" s="26"/>
      <c r="Y1044" s="26"/>
    </row>
    <row r="1045" spans="24:25" x14ac:dyDescent="0.2">
      <c r="X1045" s="26"/>
      <c r="Y1045" s="26"/>
    </row>
    <row r="1046" spans="24:25" x14ac:dyDescent="0.2">
      <c r="X1046" s="26"/>
      <c r="Y1046" s="26"/>
    </row>
    <row r="1047" spans="24:25" x14ac:dyDescent="0.2">
      <c r="X1047" s="26"/>
      <c r="Y1047" s="26"/>
    </row>
    <row r="1048" spans="24:25" x14ac:dyDescent="0.2">
      <c r="X1048" s="26"/>
      <c r="Y1048" s="26"/>
    </row>
    <row r="1049" spans="24:25" x14ac:dyDescent="0.2">
      <c r="X1049" s="26"/>
      <c r="Y1049" s="26"/>
    </row>
    <row r="1050" spans="24:25" x14ac:dyDescent="0.2">
      <c r="X1050" s="26"/>
      <c r="Y1050" s="26"/>
    </row>
    <row r="1051" spans="24:25" x14ac:dyDescent="0.2">
      <c r="X1051" s="26"/>
      <c r="Y1051" s="26"/>
    </row>
    <row r="1052" spans="24:25" x14ac:dyDescent="0.2">
      <c r="X1052" s="26"/>
      <c r="Y1052" s="26"/>
    </row>
    <row r="1053" spans="24:25" x14ac:dyDescent="0.2">
      <c r="X1053" s="26"/>
      <c r="Y1053" s="26"/>
    </row>
    <row r="1054" spans="24:25" x14ac:dyDescent="0.2">
      <c r="X1054" s="26"/>
      <c r="Y1054" s="26"/>
    </row>
    <row r="1055" spans="24:25" x14ac:dyDescent="0.2">
      <c r="X1055" s="26"/>
      <c r="Y1055" s="26"/>
    </row>
    <row r="1056" spans="24:25" x14ac:dyDescent="0.2">
      <c r="X1056" s="26"/>
      <c r="Y1056" s="26"/>
    </row>
    <row r="1057" spans="24:25" x14ac:dyDescent="0.2">
      <c r="X1057" s="26"/>
      <c r="Y1057" s="26"/>
    </row>
    <row r="1058" spans="24:25" x14ac:dyDescent="0.2">
      <c r="X1058" s="26"/>
      <c r="Y1058" s="26"/>
    </row>
    <row r="1059" spans="24:25" x14ac:dyDescent="0.2">
      <c r="X1059" s="26"/>
      <c r="Y1059" s="26"/>
    </row>
    <row r="1060" spans="24:25" x14ac:dyDescent="0.2">
      <c r="X1060" s="26"/>
      <c r="Y1060" s="26"/>
    </row>
    <row r="1061" spans="24:25" x14ac:dyDescent="0.2">
      <c r="X1061" s="26"/>
      <c r="Y1061" s="26"/>
    </row>
    <row r="1062" spans="24:25" x14ac:dyDescent="0.2">
      <c r="X1062" s="26"/>
      <c r="Y1062" s="26"/>
    </row>
    <row r="1063" spans="24:25" x14ac:dyDescent="0.2">
      <c r="X1063" s="26"/>
      <c r="Y1063" s="26"/>
    </row>
    <row r="1064" spans="24:25" x14ac:dyDescent="0.2">
      <c r="X1064" s="26"/>
      <c r="Y1064" s="26"/>
    </row>
    <row r="1065" spans="24:25" x14ac:dyDescent="0.2">
      <c r="X1065" s="26"/>
      <c r="Y1065" s="26"/>
    </row>
    <row r="1066" spans="24:25" x14ac:dyDescent="0.2">
      <c r="X1066" s="26"/>
      <c r="Y1066" s="26"/>
    </row>
    <row r="1067" spans="24:25" x14ac:dyDescent="0.2">
      <c r="X1067" s="26"/>
      <c r="Y1067" s="26"/>
    </row>
    <row r="1068" spans="24:25" x14ac:dyDescent="0.2">
      <c r="X1068" s="26"/>
      <c r="Y1068" s="26"/>
    </row>
    <row r="1069" spans="24:25" x14ac:dyDescent="0.2">
      <c r="X1069" s="26"/>
      <c r="Y1069" s="26"/>
    </row>
    <row r="1070" spans="24:25" x14ac:dyDescent="0.2">
      <c r="X1070" s="26"/>
      <c r="Y1070" s="26"/>
    </row>
    <row r="1071" spans="24:25" x14ac:dyDescent="0.2">
      <c r="X1071" s="26"/>
      <c r="Y1071" s="26"/>
    </row>
    <row r="1072" spans="24:25" x14ac:dyDescent="0.2">
      <c r="X1072" s="26"/>
      <c r="Y1072" s="26"/>
    </row>
    <row r="1073" spans="24:25" x14ac:dyDescent="0.2">
      <c r="X1073" s="26"/>
      <c r="Y1073" s="26"/>
    </row>
    <row r="1074" spans="24:25" x14ac:dyDescent="0.2">
      <c r="X1074" s="26"/>
      <c r="Y1074" s="26"/>
    </row>
    <row r="1075" spans="24:25" x14ac:dyDescent="0.2">
      <c r="X1075" s="26"/>
      <c r="Y1075" s="26"/>
    </row>
    <row r="1076" spans="24:25" x14ac:dyDescent="0.2">
      <c r="X1076" s="26"/>
      <c r="Y1076" s="26"/>
    </row>
    <row r="1077" spans="24:25" x14ac:dyDescent="0.2">
      <c r="X1077" s="26"/>
      <c r="Y1077" s="26"/>
    </row>
    <row r="1078" spans="24:25" x14ac:dyDescent="0.2">
      <c r="X1078" s="26"/>
      <c r="Y1078" s="26"/>
    </row>
    <row r="1079" spans="24:25" x14ac:dyDescent="0.2">
      <c r="X1079" s="26"/>
      <c r="Y1079" s="26"/>
    </row>
    <row r="1080" spans="24:25" x14ac:dyDescent="0.2">
      <c r="X1080" s="26"/>
      <c r="Y1080" s="26"/>
    </row>
    <row r="1081" spans="24:25" x14ac:dyDescent="0.2">
      <c r="X1081" s="26"/>
      <c r="Y1081" s="26"/>
    </row>
    <row r="1082" spans="24:25" x14ac:dyDescent="0.2">
      <c r="X1082" s="26"/>
      <c r="Y1082" s="26"/>
    </row>
    <row r="1083" spans="24:25" x14ac:dyDescent="0.2">
      <c r="X1083" s="26"/>
      <c r="Y1083" s="26"/>
    </row>
    <row r="1084" spans="24:25" x14ac:dyDescent="0.2">
      <c r="X1084" s="26"/>
      <c r="Y1084" s="26"/>
    </row>
    <row r="1085" spans="24:25" x14ac:dyDescent="0.2">
      <c r="X1085" s="26"/>
      <c r="Y1085" s="26"/>
    </row>
    <row r="1086" spans="24:25" x14ac:dyDescent="0.2">
      <c r="X1086" s="26"/>
      <c r="Y1086" s="26"/>
    </row>
    <row r="1087" spans="24:25" x14ac:dyDescent="0.2">
      <c r="X1087" s="26"/>
      <c r="Y1087" s="26"/>
    </row>
    <row r="1088" spans="24:25" x14ac:dyDescent="0.2">
      <c r="X1088" s="26"/>
      <c r="Y1088" s="26"/>
    </row>
    <row r="1089" spans="24:25" x14ac:dyDescent="0.2">
      <c r="X1089" s="26"/>
      <c r="Y1089" s="26"/>
    </row>
    <row r="1090" spans="24:25" x14ac:dyDescent="0.2">
      <c r="X1090" s="26"/>
      <c r="Y1090" s="26"/>
    </row>
    <row r="1091" spans="24:25" x14ac:dyDescent="0.2">
      <c r="X1091" s="26"/>
      <c r="Y1091" s="26"/>
    </row>
    <row r="1092" spans="24:25" x14ac:dyDescent="0.2">
      <c r="X1092" s="26"/>
      <c r="Y1092" s="26"/>
    </row>
    <row r="1093" spans="24:25" x14ac:dyDescent="0.2">
      <c r="X1093" s="26"/>
      <c r="Y1093" s="26"/>
    </row>
    <row r="1094" spans="24:25" x14ac:dyDescent="0.2">
      <c r="X1094" s="26"/>
      <c r="Y1094" s="26"/>
    </row>
    <row r="1095" spans="24:25" x14ac:dyDescent="0.2">
      <c r="X1095" s="26"/>
      <c r="Y1095" s="26"/>
    </row>
    <row r="1096" spans="24:25" x14ac:dyDescent="0.2">
      <c r="X1096" s="26"/>
      <c r="Y1096" s="26"/>
    </row>
    <row r="1097" spans="24:25" x14ac:dyDescent="0.2">
      <c r="X1097" s="26"/>
      <c r="Y1097" s="26"/>
    </row>
    <row r="1098" spans="24:25" x14ac:dyDescent="0.2">
      <c r="X1098" s="26"/>
      <c r="Y1098" s="26"/>
    </row>
    <row r="1099" spans="24:25" x14ac:dyDescent="0.2">
      <c r="X1099" s="26"/>
      <c r="Y1099" s="26"/>
    </row>
    <row r="1100" spans="24:25" x14ac:dyDescent="0.2">
      <c r="X1100" s="26"/>
      <c r="Y1100" s="26"/>
    </row>
    <row r="1101" spans="24:25" x14ac:dyDescent="0.2">
      <c r="X1101" s="26"/>
      <c r="Y1101" s="26"/>
    </row>
    <row r="1102" spans="24:25" x14ac:dyDescent="0.2">
      <c r="X1102" s="26"/>
      <c r="Y1102" s="26"/>
    </row>
    <row r="1103" spans="24:25" x14ac:dyDescent="0.2">
      <c r="X1103" s="26"/>
      <c r="Y1103" s="26"/>
    </row>
    <row r="1104" spans="24:25" x14ac:dyDescent="0.2">
      <c r="X1104" s="26"/>
      <c r="Y1104" s="26"/>
    </row>
    <row r="1105" spans="24:25" x14ac:dyDescent="0.2">
      <c r="X1105" s="26"/>
      <c r="Y1105" s="26"/>
    </row>
    <row r="1106" spans="24:25" x14ac:dyDescent="0.2">
      <c r="X1106" s="26"/>
      <c r="Y1106" s="26"/>
    </row>
    <row r="1107" spans="24:25" x14ac:dyDescent="0.2">
      <c r="X1107" s="26"/>
      <c r="Y1107" s="26"/>
    </row>
    <row r="1108" spans="24:25" x14ac:dyDescent="0.2">
      <c r="X1108" s="26"/>
      <c r="Y1108" s="26"/>
    </row>
    <row r="1109" spans="24:25" x14ac:dyDescent="0.2">
      <c r="X1109" s="26"/>
      <c r="Y1109" s="26"/>
    </row>
    <row r="1110" spans="24:25" x14ac:dyDescent="0.2">
      <c r="X1110" s="26"/>
      <c r="Y1110" s="26"/>
    </row>
    <row r="1111" spans="24:25" x14ac:dyDescent="0.2">
      <c r="X1111" s="26"/>
      <c r="Y1111" s="26"/>
    </row>
    <row r="1112" spans="24:25" x14ac:dyDescent="0.2">
      <c r="X1112" s="26"/>
      <c r="Y1112" s="26"/>
    </row>
    <row r="1113" spans="24:25" x14ac:dyDescent="0.2">
      <c r="X1113" s="26"/>
      <c r="Y1113" s="26"/>
    </row>
    <row r="1114" spans="24:25" x14ac:dyDescent="0.2">
      <c r="X1114" s="26"/>
      <c r="Y1114" s="26"/>
    </row>
    <row r="1115" spans="24:25" x14ac:dyDescent="0.2">
      <c r="X1115" s="26"/>
      <c r="Y1115" s="26"/>
    </row>
    <row r="1116" spans="24:25" x14ac:dyDescent="0.2">
      <c r="X1116" s="26"/>
      <c r="Y1116" s="26"/>
    </row>
    <row r="1117" spans="24:25" x14ac:dyDescent="0.2">
      <c r="X1117" s="26"/>
      <c r="Y1117" s="26"/>
    </row>
    <row r="1118" spans="24:25" x14ac:dyDescent="0.2">
      <c r="X1118" s="26"/>
      <c r="Y1118" s="26"/>
    </row>
    <row r="1119" spans="24:25" x14ac:dyDescent="0.2">
      <c r="X1119" s="26"/>
      <c r="Y1119" s="26"/>
    </row>
    <row r="1120" spans="24:25" x14ac:dyDescent="0.2">
      <c r="X1120" s="26"/>
      <c r="Y1120" s="26"/>
    </row>
    <row r="1121" spans="24:25" x14ac:dyDescent="0.2">
      <c r="X1121" s="26"/>
      <c r="Y1121" s="26"/>
    </row>
    <row r="1122" spans="24:25" x14ac:dyDescent="0.2">
      <c r="X1122" s="26"/>
      <c r="Y1122" s="26"/>
    </row>
    <row r="1123" spans="24:25" x14ac:dyDescent="0.2">
      <c r="X1123" s="26"/>
      <c r="Y1123" s="26"/>
    </row>
    <row r="1124" spans="24:25" x14ac:dyDescent="0.2">
      <c r="X1124" s="26"/>
      <c r="Y1124" s="26"/>
    </row>
    <row r="1125" spans="24:25" x14ac:dyDescent="0.2">
      <c r="X1125" s="26"/>
      <c r="Y1125" s="26"/>
    </row>
    <row r="1126" spans="24:25" x14ac:dyDescent="0.2">
      <c r="X1126" s="26"/>
      <c r="Y1126" s="26"/>
    </row>
    <row r="1127" spans="24:25" x14ac:dyDescent="0.2">
      <c r="X1127" s="26"/>
      <c r="Y1127" s="26"/>
    </row>
    <row r="1128" spans="24:25" x14ac:dyDescent="0.2">
      <c r="X1128" s="26"/>
      <c r="Y1128" s="26"/>
    </row>
    <row r="1129" spans="24:25" x14ac:dyDescent="0.2">
      <c r="X1129" s="26"/>
      <c r="Y1129" s="26"/>
    </row>
    <row r="1130" spans="24:25" x14ac:dyDescent="0.2">
      <c r="X1130" s="26"/>
      <c r="Y1130" s="26"/>
    </row>
    <row r="1131" spans="24:25" x14ac:dyDescent="0.2">
      <c r="X1131" s="26"/>
      <c r="Y1131" s="26"/>
    </row>
    <row r="1132" spans="24:25" x14ac:dyDescent="0.2">
      <c r="X1132" s="26"/>
      <c r="Y1132" s="26"/>
    </row>
    <row r="1133" spans="24:25" x14ac:dyDescent="0.2">
      <c r="X1133" s="26"/>
      <c r="Y1133" s="26"/>
    </row>
    <row r="1134" spans="24:25" x14ac:dyDescent="0.2">
      <c r="X1134" s="26"/>
      <c r="Y1134" s="26"/>
    </row>
    <row r="1135" spans="24:25" x14ac:dyDescent="0.2">
      <c r="X1135" s="26"/>
      <c r="Y1135" s="26"/>
    </row>
    <row r="1136" spans="24:25" x14ac:dyDescent="0.2">
      <c r="X1136" s="26"/>
      <c r="Y1136" s="26"/>
    </row>
    <row r="1137" spans="24:25" x14ac:dyDescent="0.2">
      <c r="X1137" s="26"/>
      <c r="Y1137" s="26"/>
    </row>
    <row r="1138" spans="24:25" x14ac:dyDescent="0.2">
      <c r="X1138" s="26"/>
      <c r="Y1138" s="26"/>
    </row>
    <row r="1139" spans="24:25" x14ac:dyDescent="0.2">
      <c r="X1139" s="26"/>
      <c r="Y1139" s="26"/>
    </row>
    <row r="1140" spans="24:25" x14ac:dyDescent="0.2">
      <c r="X1140" s="26"/>
      <c r="Y1140" s="26"/>
    </row>
    <row r="1141" spans="24:25" x14ac:dyDescent="0.2">
      <c r="X1141" s="26"/>
      <c r="Y1141" s="26"/>
    </row>
    <row r="1142" spans="24:25" x14ac:dyDescent="0.2">
      <c r="X1142" s="26"/>
      <c r="Y1142" s="26"/>
    </row>
    <row r="1143" spans="24:25" x14ac:dyDescent="0.2">
      <c r="X1143" s="26"/>
      <c r="Y1143" s="26"/>
    </row>
    <row r="1144" spans="24:25" x14ac:dyDescent="0.2">
      <c r="X1144" s="26"/>
      <c r="Y1144" s="26"/>
    </row>
    <row r="1145" spans="24:25" x14ac:dyDescent="0.2">
      <c r="X1145" s="26"/>
      <c r="Y1145" s="26"/>
    </row>
    <row r="1146" spans="24:25" x14ac:dyDescent="0.2">
      <c r="X1146" s="26"/>
      <c r="Y1146" s="26"/>
    </row>
    <row r="1147" spans="24:25" x14ac:dyDescent="0.2">
      <c r="X1147" s="26"/>
      <c r="Y1147" s="26"/>
    </row>
    <row r="1148" spans="24:25" x14ac:dyDescent="0.2">
      <c r="X1148" s="26"/>
      <c r="Y1148" s="26"/>
    </row>
    <row r="1149" spans="24:25" x14ac:dyDescent="0.2">
      <c r="X1149" s="26"/>
      <c r="Y1149" s="26"/>
    </row>
    <row r="1150" spans="24:25" x14ac:dyDescent="0.2">
      <c r="X1150" s="26"/>
      <c r="Y1150" s="26"/>
    </row>
    <row r="1151" spans="24:25" x14ac:dyDescent="0.2">
      <c r="X1151" s="26"/>
      <c r="Y1151" s="26"/>
    </row>
    <row r="1152" spans="24:25" x14ac:dyDescent="0.2">
      <c r="X1152" s="26"/>
      <c r="Y1152" s="26"/>
    </row>
    <row r="1153" spans="24:25" x14ac:dyDescent="0.2">
      <c r="X1153" s="26"/>
      <c r="Y1153" s="26"/>
    </row>
    <row r="1154" spans="24:25" x14ac:dyDescent="0.2">
      <c r="X1154" s="26"/>
      <c r="Y1154" s="26"/>
    </row>
    <row r="1155" spans="24:25" x14ac:dyDescent="0.2">
      <c r="X1155" s="26"/>
      <c r="Y1155" s="26"/>
    </row>
    <row r="1156" spans="24:25" x14ac:dyDescent="0.2">
      <c r="X1156" s="26"/>
      <c r="Y1156" s="26"/>
    </row>
    <row r="1157" spans="24:25" x14ac:dyDescent="0.2">
      <c r="X1157" s="26"/>
      <c r="Y1157" s="26"/>
    </row>
    <row r="1158" spans="24:25" x14ac:dyDescent="0.2">
      <c r="X1158" s="26"/>
      <c r="Y1158" s="26"/>
    </row>
    <row r="1159" spans="24:25" x14ac:dyDescent="0.2">
      <c r="X1159" s="26"/>
      <c r="Y1159" s="26"/>
    </row>
    <row r="1160" spans="24:25" x14ac:dyDescent="0.2">
      <c r="X1160" s="26"/>
      <c r="Y1160" s="26"/>
    </row>
    <row r="1161" spans="24:25" x14ac:dyDescent="0.2">
      <c r="X1161" s="26"/>
      <c r="Y1161" s="26"/>
    </row>
    <row r="1162" spans="24:25" x14ac:dyDescent="0.2">
      <c r="X1162" s="26"/>
      <c r="Y1162" s="26"/>
    </row>
    <row r="1163" spans="24:25" x14ac:dyDescent="0.2">
      <c r="X1163" s="26"/>
      <c r="Y1163" s="26"/>
    </row>
    <row r="1164" spans="24:25" x14ac:dyDescent="0.2">
      <c r="X1164" s="26"/>
      <c r="Y1164" s="26"/>
    </row>
    <row r="1165" spans="24:25" x14ac:dyDescent="0.2">
      <c r="X1165" s="26"/>
      <c r="Y1165" s="26"/>
    </row>
    <row r="1166" spans="24:25" x14ac:dyDescent="0.2">
      <c r="X1166" s="26"/>
      <c r="Y1166" s="26"/>
    </row>
    <row r="1167" spans="24:25" x14ac:dyDescent="0.2">
      <c r="X1167" s="26"/>
      <c r="Y1167" s="26"/>
    </row>
    <row r="1168" spans="24:25" x14ac:dyDescent="0.2">
      <c r="X1168" s="26"/>
      <c r="Y1168" s="26"/>
    </row>
    <row r="1169" spans="24:25" x14ac:dyDescent="0.2">
      <c r="X1169" s="26"/>
      <c r="Y1169" s="26"/>
    </row>
    <row r="1170" spans="24:25" x14ac:dyDescent="0.2">
      <c r="X1170" s="26"/>
      <c r="Y1170" s="26"/>
    </row>
    <row r="1171" spans="24:25" x14ac:dyDescent="0.2">
      <c r="X1171" s="26"/>
      <c r="Y1171" s="26"/>
    </row>
    <row r="1172" spans="24:25" x14ac:dyDescent="0.2">
      <c r="X1172" s="26"/>
      <c r="Y1172" s="26"/>
    </row>
    <row r="1173" spans="24:25" x14ac:dyDescent="0.2">
      <c r="X1173" s="26"/>
      <c r="Y1173" s="26"/>
    </row>
    <row r="1174" spans="24:25" x14ac:dyDescent="0.2">
      <c r="X1174" s="26"/>
      <c r="Y1174" s="26"/>
    </row>
    <row r="1175" spans="24:25" x14ac:dyDescent="0.2">
      <c r="X1175" s="26"/>
      <c r="Y1175" s="26"/>
    </row>
    <row r="1176" spans="24:25" x14ac:dyDescent="0.2">
      <c r="X1176" s="26"/>
      <c r="Y1176" s="26"/>
    </row>
    <row r="1177" spans="24:25" x14ac:dyDescent="0.2">
      <c r="X1177" s="26"/>
      <c r="Y1177" s="26"/>
    </row>
    <row r="1178" spans="24:25" x14ac:dyDescent="0.2">
      <c r="X1178" s="26"/>
      <c r="Y1178" s="26"/>
    </row>
    <row r="1179" spans="24:25" x14ac:dyDescent="0.2">
      <c r="X1179" s="26"/>
      <c r="Y1179" s="26"/>
    </row>
    <row r="1180" spans="24:25" x14ac:dyDescent="0.2">
      <c r="X1180" s="26"/>
      <c r="Y1180" s="26"/>
    </row>
    <row r="1181" spans="24:25" x14ac:dyDescent="0.2">
      <c r="X1181" s="26"/>
      <c r="Y1181" s="26"/>
    </row>
    <row r="1182" spans="24:25" x14ac:dyDescent="0.2">
      <c r="X1182" s="26"/>
      <c r="Y1182" s="26"/>
    </row>
    <row r="1183" spans="24:25" x14ac:dyDescent="0.2">
      <c r="X1183" s="26"/>
      <c r="Y1183" s="26"/>
    </row>
    <row r="1184" spans="24:25" x14ac:dyDescent="0.2">
      <c r="X1184" s="26"/>
      <c r="Y1184" s="26"/>
    </row>
    <row r="1185" spans="24:25" x14ac:dyDescent="0.2">
      <c r="X1185" s="26"/>
      <c r="Y1185" s="26"/>
    </row>
    <row r="1186" spans="24:25" x14ac:dyDescent="0.2">
      <c r="X1186" s="26"/>
      <c r="Y1186" s="26"/>
    </row>
    <row r="1187" spans="24:25" x14ac:dyDescent="0.2">
      <c r="X1187" s="26"/>
      <c r="Y1187" s="26"/>
    </row>
    <row r="1188" spans="24:25" x14ac:dyDescent="0.2">
      <c r="X1188" s="26"/>
      <c r="Y1188" s="26"/>
    </row>
    <row r="1189" spans="24:25" x14ac:dyDescent="0.2">
      <c r="X1189" s="26"/>
      <c r="Y1189" s="26"/>
    </row>
    <row r="1190" spans="24:25" x14ac:dyDescent="0.2">
      <c r="X1190" s="26"/>
      <c r="Y1190" s="26"/>
    </row>
    <row r="1191" spans="24:25" x14ac:dyDescent="0.2">
      <c r="X1191" s="26"/>
      <c r="Y1191" s="26"/>
    </row>
    <row r="1192" spans="24:25" x14ac:dyDescent="0.2">
      <c r="X1192" s="26"/>
      <c r="Y1192" s="26"/>
    </row>
    <row r="1193" spans="24:25" x14ac:dyDescent="0.2">
      <c r="X1193" s="26"/>
      <c r="Y1193" s="26"/>
    </row>
    <row r="1194" spans="24:25" x14ac:dyDescent="0.2">
      <c r="X1194" s="26"/>
      <c r="Y1194" s="26"/>
    </row>
    <row r="1195" spans="24:25" x14ac:dyDescent="0.2">
      <c r="X1195" s="26"/>
      <c r="Y1195" s="26"/>
    </row>
    <row r="1196" spans="24:25" x14ac:dyDescent="0.2">
      <c r="X1196" s="26"/>
      <c r="Y1196" s="26"/>
    </row>
    <row r="1197" spans="24:25" x14ac:dyDescent="0.2">
      <c r="X1197" s="26"/>
      <c r="Y1197" s="26"/>
    </row>
    <row r="1198" spans="24:25" x14ac:dyDescent="0.2">
      <c r="X1198" s="26"/>
      <c r="Y1198" s="26"/>
    </row>
    <row r="1199" spans="24:25" x14ac:dyDescent="0.2">
      <c r="X1199" s="26"/>
      <c r="Y1199" s="26"/>
    </row>
    <row r="1200" spans="24:25" x14ac:dyDescent="0.2">
      <c r="X1200" s="26"/>
      <c r="Y1200" s="26"/>
    </row>
    <row r="1201" spans="24:25" x14ac:dyDescent="0.2">
      <c r="X1201" s="26"/>
      <c r="Y1201" s="26"/>
    </row>
    <row r="1202" spans="24:25" x14ac:dyDescent="0.2">
      <c r="X1202" s="26"/>
      <c r="Y1202" s="26"/>
    </row>
    <row r="1203" spans="24:25" x14ac:dyDescent="0.2">
      <c r="X1203" s="26"/>
      <c r="Y1203" s="26"/>
    </row>
    <row r="1204" spans="24:25" x14ac:dyDescent="0.2">
      <c r="X1204" s="26"/>
      <c r="Y1204" s="26"/>
    </row>
    <row r="1205" spans="24:25" x14ac:dyDescent="0.2">
      <c r="X1205" s="26"/>
      <c r="Y1205" s="26"/>
    </row>
    <row r="1206" spans="24:25" x14ac:dyDescent="0.2">
      <c r="X1206" s="26"/>
      <c r="Y1206" s="26"/>
    </row>
    <row r="1207" spans="24:25" x14ac:dyDescent="0.2">
      <c r="X1207" s="26"/>
      <c r="Y1207" s="26"/>
    </row>
    <row r="1208" spans="24:25" x14ac:dyDescent="0.2">
      <c r="X1208" s="26"/>
      <c r="Y1208" s="26"/>
    </row>
    <row r="1209" spans="24:25" x14ac:dyDescent="0.2">
      <c r="X1209" s="26"/>
      <c r="Y1209" s="26"/>
    </row>
    <row r="1210" spans="24:25" x14ac:dyDescent="0.2">
      <c r="X1210" s="26"/>
      <c r="Y1210" s="26"/>
    </row>
    <row r="1211" spans="24:25" x14ac:dyDescent="0.2">
      <c r="X1211" s="26"/>
      <c r="Y1211" s="26"/>
    </row>
    <row r="1212" spans="24:25" x14ac:dyDescent="0.2">
      <c r="X1212" s="26"/>
      <c r="Y1212" s="26"/>
    </row>
    <row r="1213" spans="24:25" x14ac:dyDescent="0.2">
      <c r="X1213" s="26"/>
      <c r="Y1213" s="26"/>
    </row>
    <row r="1214" spans="24:25" x14ac:dyDescent="0.2">
      <c r="X1214" s="26"/>
      <c r="Y1214" s="26"/>
    </row>
    <row r="1215" spans="24:25" x14ac:dyDescent="0.2">
      <c r="X1215" s="26"/>
      <c r="Y1215" s="26"/>
    </row>
    <row r="1216" spans="24:25" x14ac:dyDescent="0.2">
      <c r="X1216" s="26"/>
      <c r="Y1216" s="26"/>
    </row>
    <row r="1217" spans="24:25" x14ac:dyDescent="0.2">
      <c r="X1217" s="26"/>
      <c r="Y1217" s="26"/>
    </row>
    <row r="1218" spans="24:25" x14ac:dyDescent="0.2">
      <c r="X1218" s="26"/>
      <c r="Y1218" s="26"/>
    </row>
    <row r="1219" spans="24:25" x14ac:dyDescent="0.2">
      <c r="X1219" s="26"/>
      <c r="Y1219" s="26"/>
    </row>
    <row r="1220" spans="24:25" x14ac:dyDescent="0.2">
      <c r="X1220" s="26"/>
      <c r="Y1220" s="26"/>
    </row>
    <row r="1221" spans="24:25" x14ac:dyDescent="0.2">
      <c r="X1221" s="26"/>
      <c r="Y1221" s="26"/>
    </row>
    <row r="1222" spans="24:25" x14ac:dyDescent="0.2">
      <c r="X1222" s="26"/>
      <c r="Y1222" s="26"/>
    </row>
    <row r="1223" spans="24:25" x14ac:dyDescent="0.2">
      <c r="X1223" s="26"/>
      <c r="Y1223" s="26"/>
    </row>
    <row r="1224" spans="24:25" x14ac:dyDescent="0.2">
      <c r="X1224" s="26"/>
      <c r="Y1224" s="26"/>
    </row>
    <row r="1225" spans="24:25" x14ac:dyDescent="0.2">
      <c r="X1225" s="26"/>
      <c r="Y1225" s="26"/>
    </row>
    <row r="1226" spans="24:25" x14ac:dyDescent="0.2">
      <c r="X1226" s="26"/>
      <c r="Y1226" s="26"/>
    </row>
    <row r="1227" spans="24:25" x14ac:dyDescent="0.2">
      <c r="X1227" s="26"/>
      <c r="Y1227" s="26"/>
    </row>
    <row r="1228" spans="24:25" x14ac:dyDescent="0.2">
      <c r="X1228" s="26"/>
      <c r="Y1228" s="26"/>
    </row>
    <row r="1229" spans="24:25" x14ac:dyDescent="0.2">
      <c r="X1229" s="26"/>
      <c r="Y1229" s="26"/>
    </row>
    <row r="1230" spans="24:25" x14ac:dyDescent="0.2">
      <c r="X1230" s="26"/>
      <c r="Y1230" s="26"/>
    </row>
    <row r="1231" spans="24:25" x14ac:dyDescent="0.2">
      <c r="X1231" s="26"/>
      <c r="Y1231" s="26"/>
    </row>
    <row r="1232" spans="24:25" x14ac:dyDescent="0.2">
      <c r="X1232" s="26"/>
      <c r="Y1232" s="26"/>
    </row>
    <row r="1233" spans="24:25" x14ac:dyDescent="0.2">
      <c r="X1233" s="26"/>
      <c r="Y1233" s="26"/>
    </row>
    <row r="1234" spans="24:25" x14ac:dyDescent="0.2">
      <c r="X1234" s="26"/>
      <c r="Y1234" s="26"/>
    </row>
    <row r="1235" spans="24:25" x14ac:dyDescent="0.2">
      <c r="X1235" s="26"/>
      <c r="Y1235" s="26"/>
    </row>
    <row r="1236" spans="24:25" x14ac:dyDescent="0.2">
      <c r="X1236" s="26"/>
      <c r="Y1236" s="26"/>
    </row>
    <row r="1237" spans="24:25" x14ac:dyDescent="0.2">
      <c r="X1237" s="26"/>
      <c r="Y1237" s="26"/>
    </row>
    <row r="1238" spans="24:25" x14ac:dyDescent="0.2">
      <c r="X1238" s="26"/>
      <c r="Y1238" s="26"/>
    </row>
    <row r="1239" spans="24:25" x14ac:dyDescent="0.2">
      <c r="X1239" s="26"/>
      <c r="Y1239" s="26"/>
    </row>
    <row r="1240" spans="24:25" x14ac:dyDescent="0.2">
      <c r="X1240" s="26"/>
      <c r="Y1240" s="26"/>
    </row>
    <row r="1241" spans="24:25" x14ac:dyDescent="0.2">
      <c r="X1241" s="26"/>
      <c r="Y1241" s="26"/>
    </row>
    <row r="1242" spans="24:25" x14ac:dyDescent="0.2">
      <c r="X1242" s="26"/>
      <c r="Y1242" s="26"/>
    </row>
    <row r="1243" spans="24:25" x14ac:dyDescent="0.2">
      <c r="X1243" s="26"/>
      <c r="Y1243" s="26"/>
    </row>
    <row r="1244" spans="24:25" x14ac:dyDescent="0.2">
      <c r="X1244" s="26"/>
      <c r="Y1244" s="26"/>
    </row>
    <row r="1245" spans="24:25" x14ac:dyDescent="0.2">
      <c r="X1245" s="26"/>
      <c r="Y1245" s="26"/>
    </row>
    <row r="1246" spans="24:25" x14ac:dyDescent="0.2">
      <c r="X1246" s="26"/>
      <c r="Y1246" s="26"/>
    </row>
    <row r="1247" spans="24:25" x14ac:dyDescent="0.2">
      <c r="X1247" s="26"/>
      <c r="Y1247" s="26"/>
    </row>
    <row r="1248" spans="24:25" x14ac:dyDescent="0.2">
      <c r="X1248" s="26"/>
      <c r="Y1248" s="26"/>
    </row>
    <row r="1249" spans="24:25" x14ac:dyDescent="0.2">
      <c r="X1249" s="26"/>
      <c r="Y1249" s="26"/>
    </row>
    <row r="1250" spans="24:25" x14ac:dyDescent="0.2">
      <c r="X1250" s="26"/>
      <c r="Y1250" s="26"/>
    </row>
    <row r="1251" spans="24:25" x14ac:dyDescent="0.2">
      <c r="X1251" s="26"/>
      <c r="Y1251" s="26"/>
    </row>
    <row r="1252" spans="24:25" x14ac:dyDescent="0.2">
      <c r="X1252" s="26"/>
      <c r="Y1252" s="26"/>
    </row>
    <row r="1253" spans="24:25" x14ac:dyDescent="0.2">
      <c r="X1253" s="26"/>
      <c r="Y1253" s="26"/>
    </row>
    <row r="1254" spans="24:25" x14ac:dyDescent="0.2">
      <c r="X1254" s="26"/>
      <c r="Y1254" s="26"/>
    </row>
    <row r="1255" spans="24:25" x14ac:dyDescent="0.2">
      <c r="X1255" s="26"/>
      <c r="Y1255" s="26"/>
    </row>
    <row r="1256" spans="24:25" x14ac:dyDescent="0.2">
      <c r="X1256" s="26"/>
      <c r="Y1256" s="26"/>
    </row>
    <row r="1257" spans="24:25" x14ac:dyDescent="0.2">
      <c r="X1257" s="26"/>
      <c r="Y1257" s="26"/>
    </row>
    <row r="1258" spans="24:25" x14ac:dyDescent="0.2">
      <c r="X1258" s="26"/>
      <c r="Y1258" s="26"/>
    </row>
    <row r="1259" spans="24:25" x14ac:dyDescent="0.2">
      <c r="X1259" s="26"/>
      <c r="Y1259" s="26"/>
    </row>
    <row r="1260" spans="24:25" x14ac:dyDescent="0.2">
      <c r="X1260" s="26"/>
      <c r="Y1260" s="26"/>
    </row>
    <row r="1261" spans="24:25" x14ac:dyDescent="0.2">
      <c r="X1261" s="26"/>
      <c r="Y1261" s="26"/>
    </row>
    <row r="1262" spans="24:25" x14ac:dyDescent="0.2">
      <c r="X1262" s="26"/>
      <c r="Y1262" s="26"/>
    </row>
    <row r="1263" spans="24:25" x14ac:dyDescent="0.2">
      <c r="X1263" s="26"/>
      <c r="Y1263" s="26"/>
    </row>
    <row r="1264" spans="24:25" x14ac:dyDescent="0.2">
      <c r="X1264" s="26"/>
      <c r="Y1264" s="26"/>
    </row>
    <row r="1265" spans="24:25" x14ac:dyDescent="0.2">
      <c r="X1265" s="26"/>
      <c r="Y1265" s="26"/>
    </row>
    <row r="1266" spans="24:25" x14ac:dyDescent="0.2">
      <c r="X1266" s="26"/>
      <c r="Y1266" s="26"/>
    </row>
    <row r="1267" spans="24:25" x14ac:dyDescent="0.2">
      <c r="X1267" s="26"/>
      <c r="Y1267" s="26"/>
    </row>
    <row r="1268" spans="24:25" x14ac:dyDescent="0.2">
      <c r="X1268" s="26"/>
      <c r="Y1268" s="26"/>
    </row>
    <row r="1269" spans="24:25" x14ac:dyDescent="0.2">
      <c r="X1269" s="26"/>
      <c r="Y1269" s="26"/>
    </row>
    <row r="1270" spans="24:25" x14ac:dyDescent="0.2">
      <c r="X1270" s="26"/>
      <c r="Y1270" s="26"/>
    </row>
    <row r="1271" spans="24:25" x14ac:dyDescent="0.2">
      <c r="X1271" s="26"/>
      <c r="Y1271" s="26"/>
    </row>
    <row r="1272" spans="24:25" x14ac:dyDescent="0.2">
      <c r="X1272" s="26"/>
      <c r="Y1272" s="26"/>
    </row>
    <row r="1273" spans="24:25" x14ac:dyDescent="0.2">
      <c r="X1273" s="26"/>
      <c r="Y1273" s="26"/>
    </row>
    <row r="1274" spans="24:25" x14ac:dyDescent="0.2">
      <c r="X1274" s="26"/>
      <c r="Y1274" s="26"/>
    </row>
    <row r="1275" spans="24:25" x14ac:dyDescent="0.2">
      <c r="X1275" s="26"/>
      <c r="Y1275" s="26"/>
    </row>
    <row r="1276" spans="24:25" x14ac:dyDescent="0.2">
      <c r="X1276" s="26"/>
      <c r="Y1276" s="26"/>
    </row>
    <row r="1277" spans="24:25" x14ac:dyDescent="0.2">
      <c r="X1277" s="26"/>
      <c r="Y1277" s="26"/>
    </row>
    <row r="1278" spans="24:25" x14ac:dyDescent="0.2">
      <c r="X1278" s="26"/>
      <c r="Y1278" s="26"/>
    </row>
    <row r="1279" spans="24:25" x14ac:dyDescent="0.2">
      <c r="X1279" s="26"/>
      <c r="Y1279" s="26"/>
    </row>
    <row r="1280" spans="24:25" x14ac:dyDescent="0.2">
      <c r="X1280" s="26"/>
      <c r="Y1280" s="26"/>
    </row>
    <row r="1281" spans="24:25" x14ac:dyDescent="0.2">
      <c r="X1281" s="26"/>
      <c r="Y1281" s="26"/>
    </row>
    <row r="1282" spans="24:25" x14ac:dyDescent="0.2">
      <c r="X1282" s="26"/>
      <c r="Y1282" s="26"/>
    </row>
    <row r="1283" spans="24:25" x14ac:dyDescent="0.2">
      <c r="X1283" s="26"/>
      <c r="Y1283" s="26"/>
    </row>
    <row r="1284" spans="24:25" x14ac:dyDescent="0.2">
      <c r="X1284" s="26"/>
      <c r="Y1284" s="26"/>
    </row>
    <row r="1285" spans="24:25" x14ac:dyDescent="0.2">
      <c r="X1285" s="26"/>
      <c r="Y1285" s="26"/>
    </row>
    <row r="1286" spans="24:25" x14ac:dyDescent="0.2">
      <c r="X1286" s="26"/>
      <c r="Y1286" s="26"/>
    </row>
    <row r="1287" spans="24:25" x14ac:dyDescent="0.2">
      <c r="X1287" s="26"/>
      <c r="Y1287" s="26"/>
    </row>
    <row r="1288" spans="24:25" x14ac:dyDescent="0.2">
      <c r="X1288" s="26"/>
      <c r="Y1288" s="26"/>
    </row>
    <row r="1289" spans="24:25" x14ac:dyDescent="0.2">
      <c r="X1289" s="26"/>
      <c r="Y1289" s="26"/>
    </row>
    <row r="1290" spans="24:25" x14ac:dyDescent="0.2">
      <c r="X1290" s="26"/>
      <c r="Y1290" s="26"/>
    </row>
    <row r="1291" spans="24:25" x14ac:dyDescent="0.2">
      <c r="X1291" s="26"/>
      <c r="Y1291" s="26"/>
    </row>
    <row r="1292" spans="24:25" x14ac:dyDescent="0.2">
      <c r="X1292" s="26"/>
      <c r="Y1292" s="26"/>
    </row>
    <row r="1293" spans="24:25" x14ac:dyDescent="0.2">
      <c r="X1293" s="26"/>
      <c r="Y1293" s="26"/>
    </row>
    <row r="1294" spans="24:25" x14ac:dyDescent="0.2">
      <c r="X1294" s="26"/>
      <c r="Y1294" s="26"/>
    </row>
    <row r="1295" spans="24:25" x14ac:dyDescent="0.2">
      <c r="X1295" s="26"/>
      <c r="Y1295" s="26"/>
    </row>
    <row r="1296" spans="24:25" x14ac:dyDescent="0.2">
      <c r="X1296" s="26"/>
      <c r="Y1296" s="26"/>
    </row>
    <row r="1297" spans="24:25" x14ac:dyDescent="0.2">
      <c r="X1297" s="26"/>
      <c r="Y1297" s="26"/>
    </row>
    <row r="1298" spans="24:25" x14ac:dyDescent="0.2">
      <c r="X1298" s="26"/>
      <c r="Y1298" s="26"/>
    </row>
    <row r="1299" spans="24:25" x14ac:dyDescent="0.2">
      <c r="X1299" s="26"/>
      <c r="Y1299" s="26"/>
    </row>
    <row r="1300" spans="24:25" x14ac:dyDescent="0.2">
      <c r="X1300" s="26"/>
      <c r="Y1300" s="26"/>
    </row>
    <row r="1301" spans="24:25" x14ac:dyDescent="0.2">
      <c r="X1301" s="26"/>
      <c r="Y1301" s="26"/>
    </row>
    <row r="1302" spans="24:25" x14ac:dyDescent="0.2">
      <c r="X1302" s="26"/>
      <c r="Y1302" s="26"/>
    </row>
    <row r="1303" spans="24:25" x14ac:dyDescent="0.2">
      <c r="X1303" s="26"/>
      <c r="Y1303" s="26"/>
    </row>
    <row r="1304" spans="24:25" x14ac:dyDescent="0.2">
      <c r="X1304" s="26"/>
      <c r="Y1304" s="26"/>
    </row>
    <row r="1305" spans="24:25" x14ac:dyDescent="0.2">
      <c r="X1305" s="26"/>
      <c r="Y1305" s="26"/>
    </row>
    <row r="1306" spans="24:25" x14ac:dyDescent="0.2">
      <c r="X1306" s="26"/>
      <c r="Y1306" s="26"/>
    </row>
    <row r="1307" spans="24:25" x14ac:dyDescent="0.2">
      <c r="X1307" s="26"/>
      <c r="Y1307" s="26"/>
    </row>
    <row r="1308" spans="24:25" x14ac:dyDescent="0.2">
      <c r="X1308" s="26"/>
      <c r="Y1308" s="26"/>
    </row>
    <row r="1309" spans="24:25" x14ac:dyDescent="0.2">
      <c r="X1309" s="26"/>
      <c r="Y1309" s="26"/>
    </row>
    <row r="1310" spans="24:25" x14ac:dyDescent="0.2">
      <c r="X1310" s="26"/>
      <c r="Y1310" s="26"/>
    </row>
    <row r="1311" spans="24:25" x14ac:dyDescent="0.2">
      <c r="X1311" s="26"/>
      <c r="Y1311" s="26"/>
    </row>
    <row r="1312" spans="24:25" x14ac:dyDescent="0.2">
      <c r="X1312" s="26"/>
      <c r="Y1312" s="26"/>
    </row>
    <row r="1313" spans="24:25" x14ac:dyDescent="0.2">
      <c r="X1313" s="26"/>
      <c r="Y1313" s="26"/>
    </row>
    <row r="1314" spans="24:25" x14ac:dyDescent="0.2">
      <c r="X1314" s="26"/>
      <c r="Y1314" s="26"/>
    </row>
    <row r="1315" spans="24:25" x14ac:dyDescent="0.2">
      <c r="X1315" s="26"/>
      <c r="Y1315" s="26"/>
    </row>
    <row r="1316" spans="24:25" x14ac:dyDescent="0.2">
      <c r="X1316" s="26"/>
      <c r="Y1316" s="26"/>
    </row>
    <row r="1317" spans="24:25" x14ac:dyDescent="0.2">
      <c r="X1317" s="26"/>
      <c r="Y1317" s="26"/>
    </row>
    <row r="1318" spans="24:25" x14ac:dyDescent="0.2">
      <c r="X1318" s="26"/>
      <c r="Y1318" s="26"/>
    </row>
    <row r="1319" spans="24:25" x14ac:dyDescent="0.2">
      <c r="X1319" s="26"/>
      <c r="Y1319" s="26"/>
    </row>
    <row r="1320" spans="24:25" x14ac:dyDescent="0.2">
      <c r="X1320" s="26"/>
      <c r="Y1320" s="26"/>
    </row>
    <row r="1321" spans="24:25" x14ac:dyDescent="0.2">
      <c r="X1321" s="26"/>
      <c r="Y1321" s="26"/>
    </row>
    <row r="1322" spans="24:25" x14ac:dyDescent="0.2">
      <c r="X1322" s="26"/>
      <c r="Y1322" s="26"/>
    </row>
    <row r="1323" spans="24:25" x14ac:dyDescent="0.2">
      <c r="X1323" s="26"/>
      <c r="Y1323" s="26"/>
    </row>
    <row r="1324" spans="24:25" x14ac:dyDescent="0.2">
      <c r="X1324" s="26"/>
      <c r="Y1324" s="26"/>
    </row>
    <row r="1325" spans="24:25" x14ac:dyDescent="0.2">
      <c r="X1325" s="26"/>
      <c r="Y1325" s="26"/>
    </row>
    <row r="1326" spans="24:25" x14ac:dyDescent="0.2">
      <c r="X1326" s="26"/>
      <c r="Y1326" s="26"/>
    </row>
    <row r="1327" spans="24:25" x14ac:dyDescent="0.2">
      <c r="X1327" s="26"/>
      <c r="Y1327" s="26"/>
    </row>
    <row r="1328" spans="24:25" x14ac:dyDescent="0.2">
      <c r="X1328" s="26"/>
      <c r="Y1328" s="26"/>
    </row>
    <row r="1329" spans="24:25" x14ac:dyDescent="0.2">
      <c r="X1329" s="26"/>
      <c r="Y1329" s="26"/>
    </row>
    <row r="1330" spans="24:25" x14ac:dyDescent="0.2">
      <c r="X1330" s="26"/>
      <c r="Y1330" s="26"/>
    </row>
    <row r="1331" spans="24:25" x14ac:dyDescent="0.2">
      <c r="X1331" s="26"/>
      <c r="Y1331" s="26"/>
    </row>
    <row r="1332" spans="24:25" x14ac:dyDescent="0.2">
      <c r="X1332" s="26"/>
      <c r="Y1332" s="26"/>
    </row>
    <row r="1333" spans="24:25" x14ac:dyDescent="0.2">
      <c r="X1333" s="26"/>
      <c r="Y1333" s="26"/>
    </row>
    <row r="1334" spans="24:25" x14ac:dyDescent="0.2">
      <c r="X1334" s="26"/>
      <c r="Y1334" s="26"/>
    </row>
    <row r="1335" spans="24:25" x14ac:dyDescent="0.2">
      <c r="X1335" s="26"/>
      <c r="Y1335" s="26"/>
    </row>
    <row r="1336" spans="24:25" x14ac:dyDescent="0.2">
      <c r="X1336" s="26"/>
      <c r="Y1336" s="26"/>
    </row>
    <row r="1337" spans="24:25" x14ac:dyDescent="0.2">
      <c r="X1337" s="26"/>
      <c r="Y1337" s="26"/>
    </row>
    <row r="1338" spans="24:25" x14ac:dyDescent="0.2">
      <c r="X1338" s="26"/>
      <c r="Y1338" s="26"/>
    </row>
    <row r="1339" spans="24:25" x14ac:dyDescent="0.2">
      <c r="X1339" s="26"/>
      <c r="Y1339" s="26"/>
    </row>
    <row r="1340" spans="24:25" x14ac:dyDescent="0.2">
      <c r="X1340" s="26"/>
      <c r="Y1340" s="26"/>
    </row>
    <row r="1341" spans="24:25" x14ac:dyDescent="0.2">
      <c r="X1341" s="26"/>
      <c r="Y1341" s="26"/>
    </row>
    <row r="1342" spans="24:25" x14ac:dyDescent="0.2">
      <c r="X1342" s="26"/>
      <c r="Y1342" s="26"/>
    </row>
    <row r="1343" spans="24:25" x14ac:dyDescent="0.2">
      <c r="X1343" s="26"/>
      <c r="Y1343" s="26"/>
    </row>
    <row r="1344" spans="24:25" x14ac:dyDescent="0.2">
      <c r="X1344" s="26"/>
      <c r="Y1344" s="26"/>
    </row>
    <row r="1345" spans="24:25" x14ac:dyDescent="0.2">
      <c r="X1345" s="26"/>
      <c r="Y1345" s="26"/>
    </row>
    <row r="1346" spans="24:25" x14ac:dyDescent="0.2">
      <c r="X1346" s="26"/>
      <c r="Y1346" s="26"/>
    </row>
    <row r="1347" spans="24:25" x14ac:dyDescent="0.2">
      <c r="X1347" s="26"/>
      <c r="Y1347" s="26"/>
    </row>
    <row r="1348" spans="24:25" x14ac:dyDescent="0.2">
      <c r="X1348" s="26"/>
      <c r="Y1348" s="26"/>
    </row>
    <row r="1349" spans="24:25" x14ac:dyDescent="0.2">
      <c r="X1349" s="26"/>
      <c r="Y1349" s="26"/>
    </row>
    <row r="1350" spans="24:25" x14ac:dyDescent="0.2">
      <c r="X1350" s="26"/>
      <c r="Y1350" s="26"/>
    </row>
    <row r="1351" spans="24:25" x14ac:dyDescent="0.2">
      <c r="X1351" s="26"/>
      <c r="Y1351" s="26"/>
    </row>
    <row r="1352" spans="24:25" x14ac:dyDescent="0.2">
      <c r="X1352" s="26"/>
      <c r="Y1352" s="26"/>
    </row>
    <row r="1353" spans="24:25" x14ac:dyDescent="0.2">
      <c r="X1353" s="26"/>
      <c r="Y1353" s="26"/>
    </row>
    <row r="1354" spans="24:25" x14ac:dyDescent="0.2">
      <c r="X1354" s="26"/>
      <c r="Y1354" s="26"/>
    </row>
    <row r="1355" spans="24:25" x14ac:dyDescent="0.2">
      <c r="X1355" s="26"/>
      <c r="Y1355" s="26"/>
    </row>
    <row r="1356" spans="24:25" x14ac:dyDescent="0.2">
      <c r="X1356" s="26"/>
      <c r="Y1356" s="26"/>
    </row>
    <row r="1357" spans="24:25" x14ac:dyDescent="0.2">
      <c r="X1357" s="26"/>
      <c r="Y1357" s="26"/>
    </row>
    <row r="1358" spans="24:25" x14ac:dyDescent="0.2">
      <c r="X1358" s="26"/>
      <c r="Y1358" s="26"/>
    </row>
    <row r="1359" spans="24:25" x14ac:dyDescent="0.2">
      <c r="X1359" s="26"/>
      <c r="Y1359" s="26"/>
    </row>
    <row r="1360" spans="24:25" x14ac:dyDescent="0.2">
      <c r="X1360" s="26"/>
      <c r="Y1360" s="26"/>
    </row>
    <row r="1361" spans="24:25" x14ac:dyDescent="0.2">
      <c r="X1361" s="26"/>
      <c r="Y1361" s="26"/>
    </row>
    <row r="1362" spans="24:25" x14ac:dyDescent="0.2">
      <c r="X1362" s="26"/>
      <c r="Y1362" s="26"/>
    </row>
    <row r="1363" spans="24:25" x14ac:dyDescent="0.2">
      <c r="X1363" s="26"/>
      <c r="Y1363" s="26"/>
    </row>
    <row r="1364" spans="24:25" x14ac:dyDescent="0.2">
      <c r="X1364" s="26"/>
      <c r="Y1364" s="26"/>
    </row>
    <row r="1365" spans="24:25" x14ac:dyDescent="0.2">
      <c r="X1365" s="26"/>
      <c r="Y1365" s="26"/>
    </row>
    <row r="1366" spans="24:25" x14ac:dyDescent="0.2">
      <c r="X1366" s="26"/>
      <c r="Y1366" s="26"/>
    </row>
    <row r="1367" spans="24:25" x14ac:dyDescent="0.2">
      <c r="X1367" s="26"/>
      <c r="Y1367" s="26"/>
    </row>
    <row r="1368" spans="24:25" x14ac:dyDescent="0.2">
      <c r="X1368" s="26"/>
      <c r="Y1368" s="26"/>
    </row>
    <row r="1369" spans="24:25" x14ac:dyDescent="0.2">
      <c r="X1369" s="26"/>
      <c r="Y1369" s="26"/>
    </row>
    <row r="1370" spans="24:25" x14ac:dyDescent="0.2">
      <c r="X1370" s="26"/>
      <c r="Y1370" s="26"/>
    </row>
    <row r="1371" spans="24:25" x14ac:dyDescent="0.2">
      <c r="X1371" s="26"/>
      <c r="Y1371" s="26"/>
    </row>
    <row r="1372" spans="24:25" x14ac:dyDescent="0.2">
      <c r="X1372" s="26"/>
      <c r="Y1372" s="26"/>
    </row>
    <row r="1373" spans="24:25" x14ac:dyDescent="0.2">
      <c r="X1373" s="26"/>
      <c r="Y1373" s="26"/>
    </row>
    <row r="1374" spans="24:25" x14ac:dyDescent="0.2">
      <c r="X1374" s="26"/>
      <c r="Y1374" s="26"/>
    </row>
    <row r="1375" spans="24:25" x14ac:dyDescent="0.2">
      <c r="X1375" s="26"/>
      <c r="Y1375" s="26"/>
    </row>
    <row r="1376" spans="24:25" x14ac:dyDescent="0.2">
      <c r="X1376" s="26"/>
      <c r="Y1376" s="26"/>
    </row>
    <row r="1377" spans="24:25" x14ac:dyDescent="0.2">
      <c r="X1377" s="26"/>
      <c r="Y1377" s="26"/>
    </row>
    <row r="1378" spans="24:25" x14ac:dyDescent="0.2">
      <c r="X1378" s="26"/>
      <c r="Y1378" s="26"/>
    </row>
    <row r="1379" spans="24:25" x14ac:dyDescent="0.2">
      <c r="X1379" s="26"/>
      <c r="Y1379" s="26"/>
    </row>
    <row r="1380" spans="24:25" x14ac:dyDescent="0.2">
      <c r="X1380" s="26"/>
      <c r="Y1380" s="26"/>
    </row>
    <row r="1381" spans="24:25" x14ac:dyDescent="0.2">
      <c r="X1381" s="26"/>
      <c r="Y1381" s="26"/>
    </row>
    <row r="1382" spans="24:25" x14ac:dyDescent="0.2">
      <c r="X1382" s="26"/>
      <c r="Y1382" s="26"/>
    </row>
    <row r="1383" spans="24:25" x14ac:dyDescent="0.2">
      <c r="X1383" s="26"/>
      <c r="Y1383" s="26"/>
    </row>
    <row r="1384" spans="24:25" x14ac:dyDescent="0.2">
      <c r="X1384" s="26"/>
      <c r="Y1384" s="26"/>
    </row>
    <row r="1385" spans="24:25" x14ac:dyDescent="0.2">
      <c r="X1385" s="26"/>
      <c r="Y1385" s="26"/>
    </row>
    <row r="1386" spans="24:25" x14ac:dyDescent="0.2">
      <c r="X1386" s="26"/>
      <c r="Y1386" s="26"/>
    </row>
    <row r="1387" spans="24:25" x14ac:dyDescent="0.2">
      <c r="X1387" s="26"/>
      <c r="Y1387" s="26"/>
    </row>
    <row r="1388" spans="24:25" x14ac:dyDescent="0.2">
      <c r="X1388" s="26"/>
      <c r="Y1388" s="26"/>
    </row>
    <row r="1389" spans="24:25" x14ac:dyDescent="0.2">
      <c r="X1389" s="26"/>
      <c r="Y1389" s="26"/>
    </row>
    <row r="1390" spans="24:25" x14ac:dyDescent="0.2">
      <c r="X1390" s="26"/>
      <c r="Y1390" s="26"/>
    </row>
    <row r="1391" spans="24:25" x14ac:dyDescent="0.2">
      <c r="X1391" s="26"/>
      <c r="Y1391" s="26"/>
    </row>
    <row r="1392" spans="24:25" x14ac:dyDescent="0.2">
      <c r="X1392" s="26"/>
      <c r="Y1392" s="26"/>
    </row>
    <row r="1393" spans="24:25" x14ac:dyDescent="0.2">
      <c r="X1393" s="26"/>
      <c r="Y1393" s="26"/>
    </row>
    <row r="1394" spans="24:25" x14ac:dyDescent="0.2">
      <c r="X1394" s="26"/>
      <c r="Y1394" s="26"/>
    </row>
    <row r="1395" spans="24:25" x14ac:dyDescent="0.2">
      <c r="X1395" s="26"/>
      <c r="Y1395" s="26"/>
    </row>
    <row r="1396" spans="24:25" x14ac:dyDescent="0.2">
      <c r="X1396" s="26"/>
      <c r="Y1396" s="26"/>
    </row>
    <row r="1397" spans="24:25" x14ac:dyDescent="0.2">
      <c r="X1397" s="26"/>
      <c r="Y1397" s="26"/>
    </row>
    <row r="1398" spans="24:25" x14ac:dyDescent="0.2">
      <c r="X1398" s="26"/>
      <c r="Y1398" s="26"/>
    </row>
    <row r="1399" spans="24:25" x14ac:dyDescent="0.2">
      <c r="X1399" s="26"/>
      <c r="Y1399" s="26"/>
    </row>
    <row r="1400" spans="24:25" x14ac:dyDescent="0.2">
      <c r="X1400" s="26"/>
      <c r="Y1400" s="26"/>
    </row>
    <row r="1401" spans="24:25" x14ac:dyDescent="0.2">
      <c r="X1401" s="26"/>
      <c r="Y1401" s="26"/>
    </row>
    <row r="1402" spans="24:25" x14ac:dyDescent="0.2">
      <c r="X1402" s="26"/>
      <c r="Y1402" s="26"/>
    </row>
    <row r="1403" spans="24:25" x14ac:dyDescent="0.2">
      <c r="X1403" s="26"/>
      <c r="Y1403" s="26"/>
    </row>
    <row r="1404" spans="24:25" x14ac:dyDescent="0.2">
      <c r="X1404" s="26"/>
      <c r="Y1404" s="26"/>
    </row>
    <row r="1405" spans="24:25" x14ac:dyDescent="0.2">
      <c r="X1405" s="26"/>
      <c r="Y1405" s="26"/>
    </row>
    <row r="1406" spans="24:25" x14ac:dyDescent="0.2">
      <c r="X1406" s="26"/>
      <c r="Y1406" s="26"/>
    </row>
    <row r="1407" spans="24:25" x14ac:dyDescent="0.2">
      <c r="X1407" s="26"/>
      <c r="Y1407" s="26"/>
    </row>
    <row r="1408" spans="24:25" x14ac:dyDescent="0.2">
      <c r="X1408" s="26"/>
      <c r="Y1408" s="26"/>
    </row>
    <row r="1409" spans="24:25" x14ac:dyDescent="0.2">
      <c r="X1409" s="26"/>
      <c r="Y1409" s="26"/>
    </row>
    <row r="1410" spans="24:25" x14ac:dyDescent="0.2">
      <c r="X1410" s="26"/>
      <c r="Y1410" s="26"/>
    </row>
    <row r="1411" spans="24:25" x14ac:dyDescent="0.2">
      <c r="X1411" s="26"/>
      <c r="Y1411" s="26"/>
    </row>
    <row r="1412" spans="24:25" x14ac:dyDescent="0.2">
      <c r="X1412" s="26"/>
      <c r="Y1412" s="26"/>
    </row>
    <row r="1413" spans="24:25" x14ac:dyDescent="0.2">
      <c r="X1413" s="26"/>
      <c r="Y1413" s="26"/>
    </row>
    <row r="1414" spans="24:25" x14ac:dyDescent="0.2">
      <c r="X1414" s="26"/>
      <c r="Y1414" s="26"/>
    </row>
    <row r="1415" spans="24:25" x14ac:dyDescent="0.2">
      <c r="X1415" s="26"/>
      <c r="Y1415" s="26"/>
    </row>
    <row r="1416" spans="24:25" x14ac:dyDescent="0.2">
      <c r="X1416" s="26"/>
      <c r="Y1416" s="26"/>
    </row>
    <row r="1417" spans="24:25" x14ac:dyDescent="0.2">
      <c r="X1417" s="26"/>
      <c r="Y1417" s="26"/>
    </row>
    <row r="1418" spans="24:25" x14ac:dyDescent="0.2">
      <c r="X1418" s="26"/>
      <c r="Y1418" s="26"/>
    </row>
    <row r="1419" spans="24:25" x14ac:dyDescent="0.2">
      <c r="X1419" s="26"/>
      <c r="Y1419" s="26"/>
    </row>
    <row r="1420" spans="24:25" x14ac:dyDescent="0.2">
      <c r="X1420" s="26"/>
      <c r="Y1420" s="26"/>
    </row>
    <row r="1421" spans="24:25" x14ac:dyDescent="0.2">
      <c r="X1421" s="26"/>
      <c r="Y1421" s="26"/>
    </row>
    <row r="1422" spans="24:25" x14ac:dyDescent="0.2">
      <c r="X1422" s="26"/>
      <c r="Y1422" s="26"/>
    </row>
    <row r="1423" spans="24:25" x14ac:dyDescent="0.2">
      <c r="X1423" s="26"/>
      <c r="Y1423" s="26"/>
    </row>
    <row r="1424" spans="24:25" x14ac:dyDescent="0.2">
      <c r="X1424" s="26"/>
      <c r="Y1424" s="26"/>
    </row>
    <row r="1425" spans="24:25" x14ac:dyDescent="0.2">
      <c r="X1425" s="26"/>
      <c r="Y1425" s="26"/>
    </row>
    <row r="1426" spans="24:25" x14ac:dyDescent="0.2">
      <c r="X1426" s="26"/>
      <c r="Y1426" s="26"/>
    </row>
    <row r="1427" spans="24:25" x14ac:dyDescent="0.2">
      <c r="X1427" s="26"/>
      <c r="Y1427" s="26"/>
    </row>
    <row r="1428" spans="24:25" x14ac:dyDescent="0.2">
      <c r="X1428" s="26"/>
      <c r="Y1428" s="26"/>
    </row>
    <row r="1429" spans="24:25" x14ac:dyDescent="0.2">
      <c r="X1429" s="26"/>
      <c r="Y1429" s="26"/>
    </row>
    <row r="1430" spans="24:25" x14ac:dyDescent="0.2">
      <c r="X1430" s="26"/>
      <c r="Y1430" s="26"/>
    </row>
    <row r="1431" spans="24:25" x14ac:dyDescent="0.2">
      <c r="X1431" s="26"/>
      <c r="Y1431" s="26"/>
    </row>
    <row r="1432" spans="24:25" x14ac:dyDescent="0.2">
      <c r="X1432" s="26"/>
      <c r="Y1432" s="26"/>
    </row>
    <row r="1433" spans="24:25" x14ac:dyDescent="0.2">
      <c r="X1433" s="26"/>
      <c r="Y1433" s="26"/>
    </row>
    <row r="1434" spans="24:25" x14ac:dyDescent="0.2">
      <c r="X1434" s="26"/>
      <c r="Y1434" s="26"/>
    </row>
    <row r="1435" spans="24:25" x14ac:dyDescent="0.2">
      <c r="X1435" s="26"/>
      <c r="Y1435" s="26"/>
    </row>
    <row r="1436" spans="24:25" x14ac:dyDescent="0.2">
      <c r="X1436" s="26"/>
      <c r="Y1436" s="26"/>
    </row>
    <row r="1437" spans="24:25" x14ac:dyDescent="0.2">
      <c r="X1437" s="26"/>
      <c r="Y1437" s="26"/>
    </row>
    <row r="1438" spans="24:25" x14ac:dyDescent="0.2">
      <c r="X1438" s="26"/>
      <c r="Y1438" s="26"/>
    </row>
    <row r="1439" spans="24:25" x14ac:dyDescent="0.2">
      <c r="X1439" s="26"/>
      <c r="Y1439" s="26"/>
    </row>
    <row r="1440" spans="24:25" x14ac:dyDescent="0.2">
      <c r="X1440" s="26"/>
      <c r="Y1440" s="26"/>
    </row>
    <row r="1441" spans="24:25" x14ac:dyDescent="0.2">
      <c r="X1441" s="26"/>
      <c r="Y1441" s="26"/>
    </row>
    <row r="1442" spans="24:25" x14ac:dyDescent="0.2">
      <c r="X1442" s="26"/>
      <c r="Y1442" s="26"/>
    </row>
    <row r="1443" spans="24:25" x14ac:dyDescent="0.2">
      <c r="X1443" s="26"/>
      <c r="Y1443" s="26"/>
    </row>
    <row r="1444" spans="24:25" x14ac:dyDescent="0.2">
      <c r="X1444" s="26"/>
      <c r="Y1444" s="26"/>
    </row>
    <row r="1445" spans="24:25" x14ac:dyDescent="0.2">
      <c r="X1445" s="26"/>
      <c r="Y1445" s="26"/>
    </row>
    <row r="1446" spans="24:25" x14ac:dyDescent="0.2">
      <c r="X1446" s="26"/>
      <c r="Y1446" s="26"/>
    </row>
    <row r="1447" spans="24:25" x14ac:dyDescent="0.2">
      <c r="X1447" s="26"/>
      <c r="Y1447" s="26"/>
    </row>
    <row r="1448" spans="24:25" x14ac:dyDescent="0.2">
      <c r="X1448" s="26"/>
      <c r="Y1448" s="26"/>
    </row>
    <row r="1449" spans="24:25" x14ac:dyDescent="0.2">
      <c r="X1449" s="26"/>
      <c r="Y1449" s="26"/>
    </row>
    <row r="1450" spans="24:25" x14ac:dyDescent="0.2">
      <c r="X1450" s="26"/>
      <c r="Y1450" s="26"/>
    </row>
    <row r="1451" spans="24:25" x14ac:dyDescent="0.2">
      <c r="X1451" s="26"/>
      <c r="Y1451" s="26"/>
    </row>
    <row r="1452" spans="24:25" x14ac:dyDescent="0.2">
      <c r="X1452" s="26"/>
      <c r="Y1452" s="26"/>
    </row>
    <row r="1453" spans="24:25" x14ac:dyDescent="0.2">
      <c r="X1453" s="26"/>
      <c r="Y1453" s="26"/>
    </row>
    <row r="1454" spans="24:25" x14ac:dyDescent="0.2">
      <c r="X1454" s="26"/>
      <c r="Y1454" s="26"/>
    </row>
    <row r="1455" spans="24:25" x14ac:dyDescent="0.2">
      <c r="X1455" s="26"/>
      <c r="Y1455" s="26"/>
    </row>
    <row r="1456" spans="24:25" x14ac:dyDescent="0.2">
      <c r="X1456" s="26"/>
      <c r="Y1456" s="26"/>
    </row>
    <row r="1457" spans="24:25" x14ac:dyDescent="0.2">
      <c r="X1457" s="26"/>
      <c r="Y1457" s="26"/>
    </row>
    <row r="1458" spans="24:25" x14ac:dyDescent="0.2">
      <c r="X1458" s="26"/>
      <c r="Y1458" s="26"/>
    </row>
    <row r="1459" spans="24:25" x14ac:dyDescent="0.2">
      <c r="X1459" s="26"/>
      <c r="Y1459" s="26"/>
    </row>
    <row r="1460" spans="24:25" x14ac:dyDescent="0.2">
      <c r="X1460" s="26"/>
      <c r="Y1460" s="26"/>
    </row>
    <row r="1461" spans="24:25" x14ac:dyDescent="0.2">
      <c r="X1461" s="26"/>
      <c r="Y1461" s="26"/>
    </row>
    <row r="1462" spans="24:25" x14ac:dyDescent="0.2">
      <c r="X1462" s="26"/>
      <c r="Y1462" s="26"/>
    </row>
    <row r="1463" spans="24:25" x14ac:dyDescent="0.2">
      <c r="X1463" s="26"/>
      <c r="Y1463" s="26"/>
    </row>
    <row r="1464" spans="24:25" x14ac:dyDescent="0.2">
      <c r="X1464" s="26"/>
      <c r="Y1464" s="26"/>
    </row>
    <row r="1465" spans="24:25" x14ac:dyDescent="0.2">
      <c r="X1465" s="26"/>
      <c r="Y1465" s="26"/>
    </row>
    <row r="1466" spans="24:25" x14ac:dyDescent="0.2">
      <c r="X1466" s="26"/>
      <c r="Y1466" s="26"/>
    </row>
    <row r="1467" spans="24:25" x14ac:dyDescent="0.2">
      <c r="X1467" s="26"/>
      <c r="Y1467" s="26"/>
    </row>
    <row r="1468" spans="24:25" x14ac:dyDescent="0.2">
      <c r="X1468" s="26"/>
      <c r="Y1468" s="26"/>
    </row>
    <row r="1469" spans="24:25" x14ac:dyDescent="0.2">
      <c r="X1469" s="26"/>
      <c r="Y1469" s="26"/>
    </row>
    <row r="1470" spans="24:25" x14ac:dyDescent="0.2">
      <c r="X1470" s="26"/>
      <c r="Y1470" s="26"/>
    </row>
    <row r="1471" spans="24:25" x14ac:dyDescent="0.2">
      <c r="X1471" s="26"/>
      <c r="Y1471" s="26"/>
    </row>
    <row r="1472" spans="24:25" x14ac:dyDescent="0.2">
      <c r="X1472" s="26"/>
      <c r="Y1472" s="26"/>
    </row>
    <row r="1473" spans="24:25" x14ac:dyDescent="0.2">
      <c r="X1473" s="26"/>
      <c r="Y1473" s="26"/>
    </row>
    <row r="1474" spans="24:25" x14ac:dyDescent="0.2">
      <c r="X1474" s="26"/>
      <c r="Y1474" s="26"/>
    </row>
    <row r="1475" spans="24:25" x14ac:dyDescent="0.2">
      <c r="X1475" s="26"/>
      <c r="Y1475" s="26"/>
    </row>
    <row r="1476" spans="24:25" x14ac:dyDescent="0.2">
      <c r="X1476" s="26"/>
      <c r="Y1476" s="26"/>
    </row>
    <row r="1477" spans="24:25" x14ac:dyDescent="0.2">
      <c r="X1477" s="26"/>
      <c r="Y1477" s="26"/>
    </row>
    <row r="1478" spans="24:25" x14ac:dyDescent="0.2">
      <c r="X1478" s="26"/>
      <c r="Y1478" s="26"/>
    </row>
    <row r="1479" spans="24:25" x14ac:dyDescent="0.2">
      <c r="X1479" s="26"/>
      <c r="Y1479" s="26"/>
    </row>
    <row r="1480" spans="24:25" x14ac:dyDescent="0.2">
      <c r="X1480" s="26"/>
      <c r="Y1480" s="26"/>
    </row>
    <row r="1481" spans="24:25" x14ac:dyDescent="0.2">
      <c r="X1481" s="26"/>
      <c r="Y1481" s="26"/>
    </row>
    <row r="1482" spans="24:25" x14ac:dyDescent="0.2">
      <c r="X1482" s="26"/>
      <c r="Y1482" s="26"/>
    </row>
    <row r="1483" spans="24:25" x14ac:dyDescent="0.2">
      <c r="X1483" s="26"/>
      <c r="Y1483" s="26"/>
    </row>
    <row r="1484" spans="24:25" x14ac:dyDescent="0.2">
      <c r="X1484" s="26"/>
      <c r="Y1484" s="26"/>
    </row>
    <row r="1485" spans="24:25" x14ac:dyDescent="0.2">
      <c r="X1485" s="26"/>
      <c r="Y1485" s="26"/>
    </row>
    <row r="1486" spans="24:25" x14ac:dyDescent="0.2">
      <c r="X1486" s="26"/>
      <c r="Y1486" s="26"/>
    </row>
    <row r="1487" spans="24:25" x14ac:dyDescent="0.2">
      <c r="X1487" s="26"/>
      <c r="Y1487" s="26"/>
    </row>
    <row r="1488" spans="24:25" x14ac:dyDescent="0.2">
      <c r="X1488" s="26"/>
      <c r="Y1488" s="26"/>
    </row>
    <row r="1489" spans="24:25" x14ac:dyDescent="0.2">
      <c r="X1489" s="26"/>
      <c r="Y1489" s="26"/>
    </row>
    <row r="1490" spans="24:25" x14ac:dyDescent="0.2">
      <c r="X1490" s="26"/>
      <c r="Y1490" s="26"/>
    </row>
    <row r="1491" spans="24:25" x14ac:dyDescent="0.2">
      <c r="X1491" s="26"/>
      <c r="Y1491" s="26"/>
    </row>
    <row r="1492" spans="24:25" x14ac:dyDescent="0.2">
      <c r="X1492" s="26"/>
      <c r="Y1492" s="26"/>
    </row>
    <row r="1493" spans="24:25" x14ac:dyDescent="0.2">
      <c r="X1493" s="26"/>
      <c r="Y1493" s="26"/>
    </row>
    <row r="1494" spans="24:25" x14ac:dyDescent="0.2">
      <c r="X1494" s="26"/>
      <c r="Y1494" s="26"/>
    </row>
    <row r="1495" spans="24:25" x14ac:dyDescent="0.2">
      <c r="X1495" s="26"/>
      <c r="Y1495" s="26"/>
    </row>
    <row r="1496" spans="24:25" x14ac:dyDescent="0.2">
      <c r="X1496" s="26"/>
      <c r="Y1496" s="26"/>
    </row>
    <row r="1497" spans="24:25" x14ac:dyDescent="0.2">
      <c r="X1497" s="26"/>
      <c r="Y1497" s="26"/>
    </row>
    <row r="1498" spans="24:25" x14ac:dyDescent="0.2">
      <c r="X1498" s="26"/>
      <c r="Y1498" s="26"/>
    </row>
    <row r="1499" spans="24:25" x14ac:dyDescent="0.2">
      <c r="X1499" s="26"/>
      <c r="Y1499" s="26"/>
    </row>
    <row r="1500" spans="24:25" x14ac:dyDescent="0.2">
      <c r="X1500" s="26"/>
      <c r="Y1500" s="26"/>
    </row>
    <row r="1501" spans="24:25" x14ac:dyDescent="0.2">
      <c r="X1501" s="26"/>
      <c r="Y1501" s="26"/>
    </row>
    <row r="1502" spans="24:25" x14ac:dyDescent="0.2">
      <c r="X1502" s="26"/>
      <c r="Y1502" s="26"/>
    </row>
    <row r="1503" spans="24:25" x14ac:dyDescent="0.2">
      <c r="X1503" s="26"/>
      <c r="Y1503" s="26"/>
    </row>
    <row r="1504" spans="24:25" x14ac:dyDescent="0.2">
      <c r="X1504" s="26"/>
      <c r="Y1504" s="26"/>
    </row>
    <row r="1505" spans="24:25" x14ac:dyDescent="0.2">
      <c r="X1505" s="26"/>
      <c r="Y1505" s="26"/>
    </row>
    <row r="1506" spans="24:25" x14ac:dyDescent="0.2">
      <c r="X1506" s="26"/>
      <c r="Y1506" s="26"/>
    </row>
    <row r="1507" spans="24:25" x14ac:dyDescent="0.2">
      <c r="X1507" s="26"/>
      <c r="Y1507" s="26"/>
    </row>
    <row r="1508" spans="24:25" x14ac:dyDescent="0.2">
      <c r="X1508" s="26"/>
      <c r="Y1508" s="26"/>
    </row>
    <row r="1509" spans="24:25" x14ac:dyDescent="0.2">
      <c r="X1509" s="26"/>
      <c r="Y1509" s="26"/>
    </row>
    <row r="1510" spans="24:25" x14ac:dyDescent="0.2">
      <c r="X1510" s="26"/>
      <c r="Y1510" s="26"/>
    </row>
    <row r="1511" spans="24:25" x14ac:dyDescent="0.2">
      <c r="X1511" s="26"/>
      <c r="Y1511" s="26"/>
    </row>
    <row r="1512" spans="24:25" x14ac:dyDescent="0.2">
      <c r="X1512" s="26"/>
      <c r="Y1512" s="26"/>
    </row>
    <row r="1513" spans="24:25" x14ac:dyDescent="0.2">
      <c r="X1513" s="26"/>
      <c r="Y1513" s="26"/>
    </row>
    <row r="1514" spans="24:25" x14ac:dyDescent="0.2">
      <c r="X1514" s="26"/>
      <c r="Y1514" s="26"/>
    </row>
    <row r="1515" spans="24:25" x14ac:dyDescent="0.2">
      <c r="X1515" s="26"/>
      <c r="Y1515" s="26"/>
    </row>
    <row r="1516" spans="24:25" x14ac:dyDescent="0.2">
      <c r="X1516" s="26"/>
      <c r="Y1516" s="26"/>
    </row>
    <row r="1517" spans="24:25" x14ac:dyDescent="0.2">
      <c r="X1517" s="26"/>
      <c r="Y1517" s="26"/>
    </row>
    <row r="1518" spans="24:25" x14ac:dyDescent="0.2">
      <c r="X1518" s="26"/>
      <c r="Y1518" s="26"/>
    </row>
    <row r="1519" spans="24:25" x14ac:dyDescent="0.2">
      <c r="X1519" s="26"/>
      <c r="Y1519" s="26"/>
    </row>
    <row r="1520" spans="24:25" x14ac:dyDescent="0.2">
      <c r="X1520" s="26"/>
      <c r="Y1520" s="26"/>
    </row>
    <row r="1521" spans="24:25" x14ac:dyDescent="0.2">
      <c r="X1521" s="26"/>
      <c r="Y1521" s="26"/>
    </row>
    <row r="1522" spans="24:25" x14ac:dyDescent="0.2">
      <c r="X1522" s="26"/>
      <c r="Y1522" s="26"/>
    </row>
    <row r="1523" spans="24:25" x14ac:dyDescent="0.2">
      <c r="X1523" s="26"/>
      <c r="Y1523" s="26"/>
    </row>
    <row r="1524" spans="24:25" x14ac:dyDescent="0.2">
      <c r="X1524" s="26"/>
      <c r="Y1524" s="26"/>
    </row>
    <row r="1525" spans="24:25" x14ac:dyDescent="0.2">
      <c r="X1525" s="26"/>
      <c r="Y1525" s="26"/>
    </row>
    <row r="1526" spans="24:25" x14ac:dyDescent="0.2">
      <c r="X1526" s="26"/>
      <c r="Y1526" s="26"/>
    </row>
    <row r="1527" spans="24:25" x14ac:dyDescent="0.2">
      <c r="X1527" s="26"/>
      <c r="Y1527" s="26"/>
    </row>
    <row r="1528" spans="24:25" x14ac:dyDescent="0.2">
      <c r="X1528" s="26"/>
      <c r="Y1528" s="26"/>
    </row>
    <row r="1529" spans="24:25" x14ac:dyDescent="0.2">
      <c r="X1529" s="26"/>
      <c r="Y1529" s="26"/>
    </row>
    <row r="1530" spans="24:25" x14ac:dyDescent="0.2">
      <c r="X1530" s="26"/>
      <c r="Y1530" s="26"/>
    </row>
    <row r="1531" spans="24:25" x14ac:dyDescent="0.2">
      <c r="X1531" s="26"/>
      <c r="Y1531" s="26"/>
    </row>
    <row r="1532" spans="24:25" x14ac:dyDescent="0.2">
      <c r="X1532" s="26"/>
      <c r="Y1532" s="26"/>
    </row>
    <row r="1533" spans="24:25" x14ac:dyDescent="0.2">
      <c r="X1533" s="26"/>
      <c r="Y1533" s="26"/>
    </row>
    <row r="1534" spans="24:25" x14ac:dyDescent="0.2">
      <c r="X1534" s="26"/>
      <c r="Y1534" s="26"/>
    </row>
    <row r="1535" spans="24:25" x14ac:dyDescent="0.2">
      <c r="X1535" s="26"/>
      <c r="Y1535" s="26"/>
    </row>
    <row r="1536" spans="24:25" x14ac:dyDescent="0.2">
      <c r="X1536" s="26"/>
      <c r="Y1536" s="26"/>
    </row>
    <row r="1537" spans="24:25" x14ac:dyDescent="0.2">
      <c r="X1537" s="26"/>
      <c r="Y1537" s="26"/>
    </row>
    <row r="1538" spans="24:25" x14ac:dyDescent="0.2">
      <c r="X1538" s="26"/>
      <c r="Y1538" s="26"/>
    </row>
    <row r="1539" spans="24:25" x14ac:dyDescent="0.2">
      <c r="X1539" s="26"/>
      <c r="Y1539" s="26"/>
    </row>
    <row r="1540" spans="24:25" x14ac:dyDescent="0.2">
      <c r="X1540" s="26"/>
      <c r="Y1540" s="26"/>
    </row>
    <row r="1541" spans="24:25" x14ac:dyDescent="0.2">
      <c r="X1541" s="26"/>
      <c r="Y1541" s="26"/>
    </row>
    <row r="1542" spans="24:25" x14ac:dyDescent="0.2">
      <c r="X1542" s="26"/>
      <c r="Y1542" s="26"/>
    </row>
    <row r="1543" spans="24:25" x14ac:dyDescent="0.2">
      <c r="X1543" s="26"/>
      <c r="Y1543" s="26"/>
    </row>
    <row r="1544" spans="24:25" x14ac:dyDescent="0.2">
      <c r="X1544" s="26"/>
      <c r="Y1544" s="26"/>
    </row>
    <row r="1545" spans="24:25" x14ac:dyDescent="0.2">
      <c r="X1545" s="26"/>
      <c r="Y1545" s="26"/>
    </row>
    <row r="1546" spans="24:25" x14ac:dyDescent="0.2">
      <c r="X1546" s="26"/>
      <c r="Y1546" s="26"/>
    </row>
    <row r="1547" spans="24:25" x14ac:dyDescent="0.2">
      <c r="X1547" s="26"/>
      <c r="Y1547" s="26"/>
    </row>
    <row r="1548" spans="24:25" x14ac:dyDescent="0.2">
      <c r="X1548" s="26"/>
      <c r="Y1548" s="26"/>
    </row>
    <row r="1549" spans="24:25" x14ac:dyDescent="0.2">
      <c r="X1549" s="26"/>
      <c r="Y1549" s="26"/>
    </row>
    <row r="1550" spans="24:25" x14ac:dyDescent="0.2">
      <c r="X1550" s="26"/>
      <c r="Y1550" s="26"/>
    </row>
    <row r="1551" spans="24:25" x14ac:dyDescent="0.2">
      <c r="X1551" s="26"/>
      <c r="Y1551" s="26"/>
    </row>
    <row r="1552" spans="24:25" x14ac:dyDescent="0.2">
      <c r="X1552" s="26"/>
      <c r="Y1552" s="26"/>
    </row>
    <row r="1553" spans="24:25" x14ac:dyDescent="0.2">
      <c r="X1553" s="26"/>
      <c r="Y1553" s="26"/>
    </row>
    <row r="1554" spans="24:25" x14ac:dyDescent="0.2">
      <c r="X1554" s="26"/>
      <c r="Y1554" s="26"/>
    </row>
    <row r="1555" spans="24:25" x14ac:dyDescent="0.2">
      <c r="X1555" s="26"/>
      <c r="Y1555" s="26"/>
    </row>
    <row r="1556" spans="24:25" x14ac:dyDescent="0.2">
      <c r="X1556" s="26"/>
      <c r="Y1556" s="26"/>
    </row>
    <row r="1557" spans="24:25" x14ac:dyDescent="0.2">
      <c r="X1557" s="26"/>
      <c r="Y1557" s="26"/>
    </row>
    <row r="1558" spans="24:25" x14ac:dyDescent="0.2">
      <c r="X1558" s="26"/>
      <c r="Y1558" s="26"/>
    </row>
    <row r="1559" spans="24:25" x14ac:dyDescent="0.2">
      <c r="X1559" s="26"/>
      <c r="Y1559" s="26"/>
    </row>
    <row r="1560" spans="24:25" x14ac:dyDescent="0.2">
      <c r="X1560" s="26"/>
      <c r="Y1560" s="26"/>
    </row>
    <row r="1561" spans="24:25" x14ac:dyDescent="0.2">
      <c r="X1561" s="26"/>
      <c r="Y1561" s="26"/>
    </row>
    <row r="1562" spans="24:25" x14ac:dyDescent="0.2">
      <c r="X1562" s="26"/>
      <c r="Y1562" s="26"/>
    </row>
    <row r="1563" spans="24:25" x14ac:dyDescent="0.2">
      <c r="X1563" s="26"/>
      <c r="Y1563" s="26"/>
    </row>
    <row r="1564" spans="24:25" x14ac:dyDescent="0.2">
      <c r="X1564" s="26"/>
      <c r="Y1564" s="26"/>
    </row>
    <row r="1565" spans="24:25" x14ac:dyDescent="0.2">
      <c r="X1565" s="26"/>
      <c r="Y1565" s="26"/>
    </row>
    <row r="1566" spans="24:25" x14ac:dyDescent="0.2">
      <c r="X1566" s="26"/>
      <c r="Y1566" s="26"/>
    </row>
    <row r="1567" spans="24:25" x14ac:dyDescent="0.2">
      <c r="X1567" s="26"/>
      <c r="Y1567" s="26"/>
    </row>
    <row r="1568" spans="24:25" x14ac:dyDescent="0.2">
      <c r="X1568" s="26"/>
      <c r="Y1568" s="26"/>
    </row>
    <row r="1569" spans="24:25" x14ac:dyDescent="0.2">
      <c r="X1569" s="26"/>
      <c r="Y1569" s="26"/>
    </row>
    <row r="1570" spans="24:25" x14ac:dyDescent="0.2">
      <c r="X1570" s="26"/>
      <c r="Y1570" s="26"/>
    </row>
    <row r="1571" spans="24:25" x14ac:dyDescent="0.2">
      <c r="X1571" s="26"/>
      <c r="Y1571" s="26"/>
    </row>
    <row r="1572" spans="24:25" x14ac:dyDescent="0.2">
      <c r="X1572" s="26"/>
      <c r="Y1572" s="26"/>
    </row>
    <row r="1573" spans="24:25" x14ac:dyDescent="0.2">
      <c r="X1573" s="26"/>
      <c r="Y1573" s="26"/>
    </row>
    <row r="1574" spans="24:25" x14ac:dyDescent="0.2">
      <c r="X1574" s="26"/>
      <c r="Y1574" s="26"/>
    </row>
    <row r="1575" spans="24:25" x14ac:dyDescent="0.2">
      <c r="X1575" s="26"/>
      <c r="Y1575" s="26"/>
    </row>
    <row r="1576" spans="24:25" x14ac:dyDescent="0.2">
      <c r="X1576" s="26"/>
      <c r="Y1576" s="26"/>
    </row>
    <row r="1577" spans="24:25" x14ac:dyDescent="0.2">
      <c r="X1577" s="26"/>
      <c r="Y1577" s="26"/>
    </row>
    <row r="1578" spans="24:25" x14ac:dyDescent="0.2">
      <c r="X1578" s="26"/>
      <c r="Y1578" s="26"/>
    </row>
    <row r="1579" spans="24:25" x14ac:dyDescent="0.2">
      <c r="X1579" s="26"/>
      <c r="Y1579" s="26"/>
    </row>
    <row r="1580" spans="24:25" x14ac:dyDescent="0.2">
      <c r="X1580" s="26"/>
      <c r="Y1580" s="26"/>
    </row>
    <row r="1581" spans="24:25" x14ac:dyDescent="0.2">
      <c r="X1581" s="26"/>
      <c r="Y1581" s="26"/>
    </row>
    <row r="1582" spans="24:25" x14ac:dyDescent="0.2">
      <c r="X1582" s="26"/>
      <c r="Y1582" s="26"/>
    </row>
    <row r="1583" spans="24:25" x14ac:dyDescent="0.2">
      <c r="X1583" s="26"/>
      <c r="Y1583" s="26"/>
    </row>
    <row r="1584" spans="24:25" x14ac:dyDescent="0.2">
      <c r="X1584" s="26"/>
      <c r="Y1584" s="26"/>
    </row>
    <row r="1585" spans="24:25" x14ac:dyDescent="0.2">
      <c r="X1585" s="26"/>
      <c r="Y1585" s="26"/>
    </row>
    <row r="1586" spans="24:25" x14ac:dyDescent="0.2">
      <c r="X1586" s="26"/>
      <c r="Y1586" s="26"/>
    </row>
    <row r="1587" spans="24:25" x14ac:dyDescent="0.2">
      <c r="X1587" s="26"/>
      <c r="Y1587" s="26"/>
    </row>
    <row r="1588" spans="24:25" x14ac:dyDescent="0.2">
      <c r="X1588" s="26"/>
      <c r="Y1588" s="26"/>
    </row>
    <row r="1589" spans="24:25" x14ac:dyDescent="0.2">
      <c r="X1589" s="26"/>
      <c r="Y1589" s="26"/>
    </row>
    <row r="1590" spans="24:25" x14ac:dyDescent="0.2">
      <c r="X1590" s="26"/>
      <c r="Y1590" s="26"/>
    </row>
    <row r="1591" spans="24:25" x14ac:dyDescent="0.2">
      <c r="X1591" s="26"/>
      <c r="Y1591" s="26"/>
    </row>
    <row r="1592" spans="24:25" x14ac:dyDescent="0.2">
      <c r="X1592" s="26"/>
      <c r="Y1592" s="26"/>
    </row>
    <row r="1593" spans="24:25" x14ac:dyDescent="0.2">
      <c r="X1593" s="26"/>
      <c r="Y1593" s="26"/>
    </row>
    <row r="1594" spans="24:25" x14ac:dyDescent="0.2">
      <c r="X1594" s="26"/>
      <c r="Y1594" s="26"/>
    </row>
    <row r="1595" spans="24:25" x14ac:dyDescent="0.2">
      <c r="X1595" s="26"/>
      <c r="Y1595" s="26"/>
    </row>
    <row r="1596" spans="24:25" x14ac:dyDescent="0.2">
      <c r="X1596" s="26"/>
      <c r="Y1596" s="26"/>
    </row>
    <row r="1597" spans="24:25" x14ac:dyDescent="0.2">
      <c r="X1597" s="26"/>
      <c r="Y1597" s="26"/>
    </row>
    <row r="1598" spans="24:25" x14ac:dyDescent="0.2">
      <c r="X1598" s="26"/>
      <c r="Y1598" s="26"/>
    </row>
    <row r="1599" spans="24:25" x14ac:dyDescent="0.2">
      <c r="X1599" s="26"/>
      <c r="Y1599" s="26"/>
    </row>
    <row r="1600" spans="24:25" x14ac:dyDescent="0.2">
      <c r="X1600" s="26"/>
      <c r="Y1600" s="26"/>
    </row>
    <row r="1601" spans="24:25" x14ac:dyDescent="0.2">
      <c r="X1601" s="26"/>
      <c r="Y1601" s="26"/>
    </row>
    <row r="1602" spans="24:25" x14ac:dyDescent="0.2">
      <c r="X1602" s="26"/>
      <c r="Y1602" s="26"/>
    </row>
    <row r="1603" spans="24:25" x14ac:dyDescent="0.2">
      <c r="X1603" s="26"/>
      <c r="Y1603" s="26"/>
    </row>
    <row r="1604" spans="24:25" x14ac:dyDescent="0.2">
      <c r="X1604" s="26"/>
      <c r="Y1604" s="26"/>
    </row>
    <row r="1605" spans="24:25" x14ac:dyDescent="0.2">
      <c r="X1605" s="26"/>
      <c r="Y1605" s="26"/>
    </row>
    <row r="1606" spans="24:25" x14ac:dyDescent="0.2">
      <c r="X1606" s="26"/>
      <c r="Y1606" s="26"/>
    </row>
    <row r="1607" spans="24:25" x14ac:dyDescent="0.2">
      <c r="X1607" s="26"/>
      <c r="Y1607" s="26"/>
    </row>
    <row r="1608" spans="24:25" x14ac:dyDescent="0.2">
      <c r="X1608" s="26"/>
      <c r="Y1608" s="26"/>
    </row>
    <row r="1609" spans="24:25" x14ac:dyDescent="0.2">
      <c r="X1609" s="26"/>
      <c r="Y1609" s="26"/>
    </row>
    <row r="1610" spans="24:25" x14ac:dyDescent="0.2">
      <c r="X1610" s="26"/>
      <c r="Y1610" s="26"/>
    </row>
    <row r="1611" spans="24:25" x14ac:dyDescent="0.2">
      <c r="X1611" s="26"/>
      <c r="Y1611" s="26"/>
    </row>
    <row r="1612" spans="24:25" x14ac:dyDescent="0.2">
      <c r="X1612" s="26"/>
      <c r="Y1612" s="26"/>
    </row>
    <row r="1613" spans="24:25" x14ac:dyDescent="0.2">
      <c r="X1613" s="26"/>
      <c r="Y1613" s="26"/>
    </row>
    <row r="1614" spans="24:25" x14ac:dyDescent="0.2">
      <c r="X1614" s="26"/>
      <c r="Y1614" s="26"/>
    </row>
    <row r="1615" spans="24:25" x14ac:dyDescent="0.2">
      <c r="X1615" s="26"/>
      <c r="Y1615" s="26"/>
    </row>
    <row r="1616" spans="24:25" x14ac:dyDescent="0.2">
      <c r="X1616" s="26"/>
      <c r="Y1616" s="26"/>
    </row>
    <row r="1617" spans="24:25" x14ac:dyDescent="0.2">
      <c r="X1617" s="26"/>
      <c r="Y1617" s="26"/>
    </row>
    <row r="1618" spans="24:25" x14ac:dyDescent="0.2">
      <c r="X1618" s="26"/>
      <c r="Y1618" s="26"/>
    </row>
    <row r="1619" spans="24:25" x14ac:dyDescent="0.2">
      <c r="X1619" s="26"/>
      <c r="Y1619" s="26"/>
    </row>
    <row r="1620" spans="24:25" x14ac:dyDescent="0.2">
      <c r="X1620" s="26"/>
      <c r="Y1620" s="26"/>
    </row>
    <row r="1621" spans="24:25" x14ac:dyDescent="0.2">
      <c r="X1621" s="26"/>
      <c r="Y1621" s="26"/>
    </row>
    <row r="1622" spans="24:25" x14ac:dyDescent="0.2">
      <c r="X1622" s="26"/>
      <c r="Y1622" s="26"/>
    </row>
    <row r="1623" spans="24:25" x14ac:dyDescent="0.2">
      <c r="X1623" s="26"/>
      <c r="Y1623" s="26"/>
    </row>
    <row r="1624" spans="24:25" x14ac:dyDescent="0.2">
      <c r="X1624" s="26"/>
      <c r="Y1624" s="26"/>
    </row>
    <row r="1625" spans="24:25" x14ac:dyDescent="0.2">
      <c r="X1625" s="26"/>
      <c r="Y1625" s="26"/>
    </row>
    <row r="1626" spans="24:25" x14ac:dyDescent="0.2">
      <c r="X1626" s="26"/>
      <c r="Y1626" s="26"/>
    </row>
    <row r="1627" spans="24:25" x14ac:dyDescent="0.2">
      <c r="X1627" s="26"/>
      <c r="Y1627" s="26"/>
    </row>
    <row r="1628" spans="24:25" x14ac:dyDescent="0.2">
      <c r="X1628" s="26"/>
      <c r="Y1628" s="26"/>
    </row>
    <row r="1629" spans="24:25" x14ac:dyDescent="0.2">
      <c r="X1629" s="26"/>
      <c r="Y1629" s="26"/>
    </row>
    <row r="1630" spans="24:25" x14ac:dyDescent="0.2">
      <c r="X1630" s="26"/>
      <c r="Y1630" s="26"/>
    </row>
    <row r="1631" spans="24:25" x14ac:dyDescent="0.2">
      <c r="X1631" s="26"/>
      <c r="Y1631" s="26"/>
    </row>
    <row r="1632" spans="24:25" x14ac:dyDescent="0.2">
      <c r="X1632" s="26"/>
      <c r="Y1632" s="26"/>
    </row>
    <row r="1633" spans="24:25" x14ac:dyDescent="0.2">
      <c r="X1633" s="26"/>
      <c r="Y1633" s="26"/>
    </row>
    <row r="1634" spans="24:25" x14ac:dyDescent="0.2">
      <c r="X1634" s="26"/>
      <c r="Y1634" s="26"/>
    </row>
    <row r="1635" spans="24:25" x14ac:dyDescent="0.2">
      <c r="X1635" s="26"/>
      <c r="Y1635" s="26"/>
    </row>
    <row r="1636" spans="24:25" x14ac:dyDescent="0.2">
      <c r="X1636" s="26"/>
      <c r="Y1636" s="26"/>
    </row>
    <row r="1637" spans="24:25" x14ac:dyDescent="0.2">
      <c r="X1637" s="26"/>
      <c r="Y1637" s="26"/>
    </row>
    <row r="1638" spans="24:25" x14ac:dyDescent="0.2">
      <c r="X1638" s="26"/>
      <c r="Y1638" s="26"/>
    </row>
    <row r="1639" spans="24:25" x14ac:dyDescent="0.2">
      <c r="X1639" s="26"/>
      <c r="Y1639" s="26"/>
    </row>
    <row r="1640" spans="24:25" x14ac:dyDescent="0.2">
      <c r="X1640" s="26"/>
      <c r="Y1640" s="26"/>
    </row>
    <row r="1641" spans="24:25" x14ac:dyDescent="0.2">
      <c r="X1641" s="26"/>
      <c r="Y1641" s="26"/>
    </row>
    <row r="1642" spans="24:25" x14ac:dyDescent="0.2">
      <c r="X1642" s="26"/>
      <c r="Y1642" s="26"/>
    </row>
    <row r="1643" spans="24:25" x14ac:dyDescent="0.2">
      <c r="X1643" s="26"/>
      <c r="Y1643" s="26"/>
    </row>
    <row r="1644" spans="24:25" x14ac:dyDescent="0.2">
      <c r="X1644" s="26"/>
      <c r="Y1644" s="26"/>
    </row>
    <row r="1645" spans="24:25" x14ac:dyDescent="0.2">
      <c r="X1645" s="26"/>
      <c r="Y1645" s="26"/>
    </row>
    <row r="1646" spans="24:25" x14ac:dyDescent="0.2">
      <c r="X1646" s="26"/>
      <c r="Y1646" s="26"/>
    </row>
    <row r="1647" spans="24:25" x14ac:dyDescent="0.2">
      <c r="X1647" s="26"/>
      <c r="Y1647" s="26"/>
    </row>
    <row r="1648" spans="24:25" x14ac:dyDescent="0.2">
      <c r="X1648" s="26"/>
      <c r="Y1648" s="26"/>
    </row>
    <row r="1649" spans="24:25" x14ac:dyDescent="0.2">
      <c r="X1649" s="26"/>
      <c r="Y1649" s="26"/>
    </row>
    <row r="1650" spans="24:25" x14ac:dyDescent="0.2">
      <c r="X1650" s="26"/>
      <c r="Y1650" s="26"/>
    </row>
    <row r="1651" spans="24:25" x14ac:dyDescent="0.2">
      <c r="X1651" s="26"/>
      <c r="Y1651" s="26"/>
    </row>
    <row r="1652" spans="24:25" x14ac:dyDescent="0.2">
      <c r="X1652" s="26"/>
      <c r="Y1652" s="26"/>
    </row>
    <row r="1653" spans="24:25" x14ac:dyDescent="0.2">
      <c r="X1653" s="26"/>
      <c r="Y1653" s="26"/>
    </row>
    <row r="1654" spans="24:25" x14ac:dyDescent="0.2">
      <c r="X1654" s="26"/>
      <c r="Y1654" s="26"/>
    </row>
    <row r="1655" spans="24:25" x14ac:dyDescent="0.2">
      <c r="X1655" s="26"/>
      <c r="Y1655" s="26"/>
    </row>
    <row r="1656" spans="24:25" x14ac:dyDescent="0.2">
      <c r="X1656" s="26"/>
      <c r="Y1656" s="26"/>
    </row>
    <row r="1657" spans="24:25" x14ac:dyDescent="0.2">
      <c r="X1657" s="26"/>
      <c r="Y1657" s="26"/>
    </row>
    <row r="1658" spans="24:25" x14ac:dyDescent="0.2">
      <c r="X1658" s="26"/>
      <c r="Y1658" s="26"/>
    </row>
    <row r="1659" spans="24:25" x14ac:dyDescent="0.2">
      <c r="X1659" s="26"/>
      <c r="Y1659" s="26"/>
    </row>
    <row r="1660" spans="24:25" x14ac:dyDescent="0.2">
      <c r="X1660" s="26"/>
      <c r="Y1660" s="26"/>
    </row>
    <row r="1661" spans="24:25" x14ac:dyDescent="0.2">
      <c r="X1661" s="26"/>
      <c r="Y1661" s="26"/>
    </row>
    <row r="1662" spans="24:25" x14ac:dyDescent="0.2">
      <c r="X1662" s="26"/>
      <c r="Y1662" s="26"/>
    </row>
    <row r="1663" spans="24:25" x14ac:dyDescent="0.2">
      <c r="X1663" s="26"/>
      <c r="Y1663" s="26"/>
    </row>
    <row r="1664" spans="24:25" x14ac:dyDescent="0.2">
      <c r="X1664" s="26"/>
      <c r="Y1664" s="26"/>
    </row>
    <row r="1665" spans="24:25" x14ac:dyDescent="0.2">
      <c r="X1665" s="26"/>
      <c r="Y1665" s="26"/>
    </row>
    <row r="1666" spans="24:25" x14ac:dyDescent="0.2">
      <c r="X1666" s="26"/>
      <c r="Y1666" s="26"/>
    </row>
    <row r="1667" spans="24:25" x14ac:dyDescent="0.2">
      <c r="X1667" s="26"/>
      <c r="Y1667" s="26"/>
    </row>
    <row r="1668" spans="24:25" x14ac:dyDescent="0.2">
      <c r="X1668" s="26"/>
      <c r="Y1668" s="26"/>
    </row>
    <row r="1669" spans="24:25" x14ac:dyDescent="0.2">
      <c r="X1669" s="26"/>
      <c r="Y1669" s="26"/>
    </row>
    <row r="1670" spans="24:25" x14ac:dyDescent="0.2">
      <c r="X1670" s="26"/>
      <c r="Y1670" s="26"/>
    </row>
    <row r="1671" spans="24:25" x14ac:dyDescent="0.2">
      <c r="X1671" s="26"/>
      <c r="Y1671" s="26"/>
    </row>
    <row r="1672" spans="24:25" x14ac:dyDescent="0.2">
      <c r="X1672" s="26"/>
      <c r="Y1672" s="26"/>
    </row>
    <row r="1673" spans="24:25" x14ac:dyDescent="0.2">
      <c r="X1673" s="26"/>
      <c r="Y1673" s="26"/>
    </row>
    <row r="1674" spans="24:25" x14ac:dyDescent="0.2">
      <c r="X1674" s="26"/>
      <c r="Y1674" s="26"/>
    </row>
    <row r="1675" spans="24:25" x14ac:dyDescent="0.2">
      <c r="X1675" s="26"/>
      <c r="Y1675" s="26"/>
    </row>
    <row r="1676" spans="24:25" x14ac:dyDescent="0.2">
      <c r="X1676" s="26"/>
      <c r="Y1676" s="26"/>
    </row>
    <row r="1677" spans="24:25" x14ac:dyDescent="0.2">
      <c r="X1677" s="26"/>
      <c r="Y1677" s="26"/>
    </row>
    <row r="1678" spans="24:25" x14ac:dyDescent="0.2">
      <c r="X1678" s="26"/>
      <c r="Y1678" s="26"/>
    </row>
    <row r="1679" spans="24:25" x14ac:dyDescent="0.2">
      <c r="X1679" s="26"/>
      <c r="Y1679" s="26"/>
    </row>
    <row r="1680" spans="24:25" x14ac:dyDescent="0.2">
      <c r="X1680" s="26"/>
      <c r="Y1680" s="26"/>
    </row>
    <row r="1681" spans="24:25" x14ac:dyDescent="0.2">
      <c r="X1681" s="26"/>
      <c r="Y1681" s="26"/>
    </row>
    <row r="1682" spans="24:25" x14ac:dyDescent="0.2">
      <c r="X1682" s="26"/>
      <c r="Y1682" s="26"/>
    </row>
    <row r="1683" spans="24:25" x14ac:dyDescent="0.2">
      <c r="X1683" s="26"/>
      <c r="Y1683" s="26"/>
    </row>
    <row r="1684" spans="24:25" x14ac:dyDescent="0.2">
      <c r="X1684" s="26"/>
      <c r="Y1684" s="26"/>
    </row>
    <row r="1685" spans="24:25" x14ac:dyDescent="0.2">
      <c r="X1685" s="26"/>
      <c r="Y1685" s="26"/>
    </row>
    <row r="1686" spans="24:25" x14ac:dyDescent="0.2">
      <c r="X1686" s="26"/>
      <c r="Y1686" s="26"/>
    </row>
    <row r="1687" spans="24:25" x14ac:dyDescent="0.2">
      <c r="X1687" s="26"/>
      <c r="Y1687" s="26"/>
    </row>
    <row r="1688" spans="24:25" x14ac:dyDescent="0.2">
      <c r="X1688" s="26"/>
      <c r="Y1688" s="26"/>
    </row>
    <row r="1689" spans="24:25" x14ac:dyDescent="0.2">
      <c r="X1689" s="26"/>
      <c r="Y1689" s="26"/>
    </row>
    <row r="1690" spans="24:25" x14ac:dyDescent="0.2">
      <c r="X1690" s="26"/>
      <c r="Y1690" s="26"/>
    </row>
    <row r="1691" spans="24:25" x14ac:dyDescent="0.2">
      <c r="X1691" s="26"/>
      <c r="Y1691" s="26"/>
    </row>
    <row r="1692" spans="24:25" x14ac:dyDescent="0.2">
      <c r="X1692" s="26"/>
      <c r="Y1692" s="26"/>
    </row>
    <row r="1693" spans="24:25" x14ac:dyDescent="0.2">
      <c r="X1693" s="26"/>
      <c r="Y1693" s="26"/>
    </row>
    <row r="1694" spans="24:25" x14ac:dyDescent="0.2">
      <c r="X1694" s="26"/>
      <c r="Y1694" s="26"/>
    </row>
    <row r="1695" spans="24:25" x14ac:dyDescent="0.2">
      <c r="X1695" s="26"/>
      <c r="Y1695" s="26"/>
    </row>
    <row r="1696" spans="24:25" x14ac:dyDescent="0.2">
      <c r="X1696" s="26"/>
      <c r="Y1696" s="26"/>
    </row>
    <row r="1697" spans="24:25" x14ac:dyDescent="0.2">
      <c r="X1697" s="26"/>
      <c r="Y1697" s="26"/>
    </row>
    <row r="1698" spans="24:25" x14ac:dyDescent="0.2">
      <c r="X1698" s="26"/>
      <c r="Y1698" s="26"/>
    </row>
    <row r="1699" spans="24:25" x14ac:dyDescent="0.2">
      <c r="X1699" s="26"/>
      <c r="Y1699" s="26"/>
    </row>
    <row r="1700" spans="24:25" x14ac:dyDescent="0.2">
      <c r="X1700" s="26"/>
      <c r="Y1700" s="26"/>
    </row>
    <row r="1701" spans="24:25" x14ac:dyDescent="0.2">
      <c r="X1701" s="26"/>
      <c r="Y1701" s="26"/>
    </row>
    <row r="1702" spans="24:25" x14ac:dyDescent="0.2">
      <c r="X1702" s="26"/>
      <c r="Y1702" s="26"/>
    </row>
    <row r="1703" spans="24:25" x14ac:dyDescent="0.2">
      <c r="X1703" s="26"/>
      <c r="Y1703" s="26"/>
    </row>
    <row r="1704" spans="24:25" x14ac:dyDescent="0.2">
      <c r="X1704" s="26"/>
      <c r="Y1704" s="26"/>
    </row>
    <row r="1705" spans="24:25" x14ac:dyDescent="0.2">
      <c r="X1705" s="26"/>
      <c r="Y1705" s="26"/>
    </row>
    <row r="1706" spans="24:25" x14ac:dyDescent="0.2">
      <c r="X1706" s="26"/>
      <c r="Y1706" s="26"/>
    </row>
    <row r="1707" spans="24:25" x14ac:dyDescent="0.2">
      <c r="X1707" s="26"/>
      <c r="Y1707" s="26"/>
    </row>
    <row r="1708" spans="24:25" x14ac:dyDescent="0.2">
      <c r="X1708" s="26"/>
      <c r="Y1708" s="26"/>
    </row>
    <row r="1709" spans="24:25" x14ac:dyDescent="0.2">
      <c r="X1709" s="26"/>
      <c r="Y1709" s="26"/>
    </row>
    <row r="1710" spans="24:25" x14ac:dyDescent="0.2">
      <c r="X1710" s="26"/>
      <c r="Y1710" s="26"/>
    </row>
    <row r="1711" spans="24:25" x14ac:dyDescent="0.2">
      <c r="X1711" s="26"/>
      <c r="Y1711" s="26"/>
    </row>
    <row r="1712" spans="24:25" x14ac:dyDescent="0.2">
      <c r="X1712" s="26"/>
      <c r="Y1712" s="26"/>
    </row>
    <row r="1713" spans="24:25" x14ac:dyDescent="0.2">
      <c r="X1713" s="26"/>
      <c r="Y1713" s="26"/>
    </row>
    <row r="1714" spans="24:25" x14ac:dyDescent="0.2">
      <c r="X1714" s="26"/>
      <c r="Y1714" s="26"/>
    </row>
    <row r="1715" spans="24:25" x14ac:dyDescent="0.2">
      <c r="X1715" s="26"/>
      <c r="Y1715" s="26"/>
    </row>
    <row r="1716" spans="24:25" x14ac:dyDescent="0.2">
      <c r="X1716" s="26"/>
      <c r="Y1716" s="26"/>
    </row>
    <row r="1717" spans="24:25" x14ac:dyDescent="0.2">
      <c r="X1717" s="26"/>
      <c r="Y1717" s="26"/>
    </row>
    <row r="1718" spans="24:25" x14ac:dyDescent="0.2">
      <c r="X1718" s="26"/>
      <c r="Y1718" s="26"/>
    </row>
    <row r="1719" spans="24:25" x14ac:dyDescent="0.2">
      <c r="X1719" s="26"/>
      <c r="Y1719" s="26"/>
    </row>
    <row r="1720" spans="24:25" x14ac:dyDescent="0.2">
      <c r="X1720" s="26"/>
      <c r="Y1720" s="26"/>
    </row>
    <row r="1721" spans="24:25" x14ac:dyDescent="0.2">
      <c r="X1721" s="26"/>
      <c r="Y1721" s="26"/>
    </row>
    <row r="1722" spans="24:25" x14ac:dyDescent="0.2">
      <c r="X1722" s="26"/>
      <c r="Y1722" s="26"/>
    </row>
    <row r="1723" spans="24:25" x14ac:dyDescent="0.2">
      <c r="X1723" s="26"/>
      <c r="Y1723" s="26"/>
    </row>
    <row r="1724" spans="24:25" x14ac:dyDescent="0.2">
      <c r="X1724" s="26"/>
      <c r="Y1724" s="26"/>
    </row>
    <row r="1725" spans="24:25" x14ac:dyDescent="0.2">
      <c r="X1725" s="26"/>
      <c r="Y1725" s="26"/>
    </row>
    <row r="1726" spans="24:25" x14ac:dyDescent="0.2">
      <c r="X1726" s="26"/>
      <c r="Y1726" s="26"/>
    </row>
    <row r="1727" spans="24:25" x14ac:dyDescent="0.2">
      <c r="X1727" s="26"/>
      <c r="Y1727" s="26"/>
    </row>
    <row r="1728" spans="24:25" x14ac:dyDescent="0.2">
      <c r="X1728" s="26"/>
      <c r="Y1728" s="26"/>
    </row>
    <row r="1729" spans="24:25" x14ac:dyDescent="0.2">
      <c r="X1729" s="26"/>
      <c r="Y1729" s="26"/>
    </row>
    <row r="1730" spans="24:25" x14ac:dyDescent="0.2">
      <c r="X1730" s="26"/>
      <c r="Y1730" s="26"/>
    </row>
    <row r="1731" spans="24:25" x14ac:dyDescent="0.2">
      <c r="X1731" s="26"/>
      <c r="Y1731" s="26"/>
    </row>
    <row r="1732" spans="24:25" x14ac:dyDescent="0.2">
      <c r="X1732" s="26"/>
      <c r="Y1732" s="26"/>
    </row>
    <row r="1733" spans="24:25" x14ac:dyDescent="0.2">
      <c r="X1733" s="26"/>
      <c r="Y1733" s="26"/>
    </row>
    <row r="1734" spans="24:25" x14ac:dyDescent="0.2">
      <c r="X1734" s="26"/>
      <c r="Y1734" s="26"/>
    </row>
    <row r="1735" spans="24:25" x14ac:dyDescent="0.2">
      <c r="X1735" s="26"/>
      <c r="Y1735" s="26"/>
    </row>
    <row r="1736" spans="24:25" x14ac:dyDescent="0.2">
      <c r="X1736" s="26"/>
      <c r="Y1736" s="26"/>
    </row>
    <row r="1737" spans="24:25" x14ac:dyDescent="0.2">
      <c r="X1737" s="26"/>
      <c r="Y1737" s="26"/>
    </row>
    <row r="1738" spans="24:25" x14ac:dyDescent="0.2">
      <c r="X1738" s="26"/>
      <c r="Y1738" s="26"/>
    </row>
    <row r="1739" spans="24:25" x14ac:dyDescent="0.2">
      <c r="X1739" s="26"/>
      <c r="Y1739" s="26"/>
    </row>
    <row r="1740" spans="24:25" x14ac:dyDescent="0.2">
      <c r="X1740" s="26"/>
      <c r="Y1740" s="26"/>
    </row>
    <row r="1741" spans="24:25" x14ac:dyDescent="0.2">
      <c r="X1741" s="26"/>
      <c r="Y1741" s="26"/>
    </row>
    <row r="1742" spans="24:25" x14ac:dyDescent="0.2">
      <c r="X1742" s="26"/>
      <c r="Y1742" s="26"/>
    </row>
    <row r="1743" spans="24:25" x14ac:dyDescent="0.2">
      <c r="X1743" s="26"/>
      <c r="Y1743" s="26"/>
    </row>
    <row r="1744" spans="24:25" x14ac:dyDescent="0.2">
      <c r="X1744" s="26"/>
      <c r="Y1744" s="26"/>
    </row>
    <row r="1745" spans="24:25" x14ac:dyDescent="0.2">
      <c r="X1745" s="26"/>
      <c r="Y1745" s="26"/>
    </row>
    <row r="1746" spans="24:25" x14ac:dyDescent="0.2">
      <c r="X1746" s="26"/>
      <c r="Y1746" s="26"/>
    </row>
    <row r="1747" spans="24:25" x14ac:dyDescent="0.2">
      <c r="X1747" s="26"/>
      <c r="Y1747" s="26"/>
    </row>
    <row r="1748" spans="24:25" x14ac:dyDescent="0.2">
      <c r="X1748" s="26"/>
      <c r="Y1748" s="26"/>
    </row>
    <row r="1749" spans="24:25" x14ac:dyDescent="0.2">
      <c r="X1749" s="26"/>
      <c r="Y1749" s="26"/>
    </row>
    <row r="1750" spans="24:25" x14ac:dyDescent="0.2">
      <c r="X1750" s="26"/>
      <c r="Y1750" s="26"/>
    </row>
    <row r="1751" spans="24:25" x14ac:dyDescent="0.2">
      <c r="X1751" s="26"/>
      <c r="Y1751" s="26"/>
    </row>
    <row r="1752" spans="24:25" x14ac:dyDescent="0.2">
      <c r="X1752" s="26"/>
      <c r="Y1752" s="26"/>
    </row>
    <row r="1753" spans="24:25" x14ac:dyDescent="0.2">
      <c r="X1753" s="26"/>
      <c r="Y1753" s="26"/>
    </row>
    <row r="1754" spans="24:25" x14ac:dyDescent="0.2">
      <c r="X1754" s="26"/>
      <c r="Y1754" s="26"/>
    </row>
    <row r="1755" spans="24:25" x14ac:dyDescent="0.2">
      <c r="X1755" s="26"/>
      <c r="Y1755" s="26"/>
    </row>
    <row r="1756" spans="24:25" x14ac:dyDescent="0.2">
      <c r="X1756" s="26"/>
      <c r="Y1756" s="26"/>
    </row>
    <row r="1757" spans="24:25" x14ac:dyDescent="0.2">
      <c r="X1757" s="26"/>
      <c r="Y1757" s="26"/>
    </row>
    <row r="1758" spans="24:25" x14ac:dyDescent="0.2">
      <c r="X1758" s="26"/>
      <c r="Y1758" s="26"/>
    </row>
    <row r="1759" spans="24:25" x14ac:dyDescent="0.2">
      <c r="X1759" s="26"/>
      <c r="Y1759" s="26"/>
    </row>
    <row r="1760" spans="24:25" x14ac:dyDescent="0.2">
      <c r="X1760" s="26"/>
      <c r="Y1760" s="26"/>
    </row>
    <row r="1761" spans="24:25" x14ac:dyDescent="0.2">
      <c r="X1761" s="26"/>
      <c r="Y1761" s="26"/>
    </row>
    <row r="1762" spans="24:25" x14ac:dyDescent="0.2">
      <c r="X1762" s="26"/>
      <c r="Y1762" s="26"/>
    </row>
    <row r="1763" spans="24:25" x14ac:dyDescent="0.2">
      <c r="X1763" s="26"/>
      <c r="Y1763" s="26"/>
    </row>
    <row r="1764" spans="24:25" x14ac:dyDescent="0.2">
      <c r="X1764" s="26"/>
      <c r="Y1764" s="26"/>
    </row>
    <row r="1765" spans="24:25" x14ac:dyDescent="0.2">
      <c r="X1765" s="26"/>
      <c r="Y1765" s="26"/>
    </row>
    <row r="1766" spans="24:25" x14ac:dyDescent="0.2">
      <c r="X1766" s="26"/>
      <c r="Y1766" s="26"/>
    </row>
    <row r="1767" spans="24:25" x14ac:dyDescent="0.2">
      <c r="X1767" s="26"/>
      <c r="Y1767" s="26"/>
    </row>
    <row r="1768" spans="24:25" x14ac:dyDescent="0.2">
      <c r="X1768" s="26"/>
      <c r="Y1768" s="26"/>
    </row>
    <row r="1769" spans="24:25" x14ac:dyDescent="0.2">
      <c r="X1769" s="26"/>
      <c r="Y1769" s="26"/>
    </row>
    <row r="1770" spans="24:25" x14ac:dyDescent="0.2">
      <c r="X1770" s="26"/>
      <c r="Y1770" s="26"/>
    </row>
    <row r="1771" spans="24:25" x14ac:dyDescent="0.2">
      <c r="X1771" s="26"/>
      <c r="Y1771" s="26"/>
    </row>
    <row r="1772" spans="24:25" x14ac:dyDescent="0.2">
      <c r="X1772" s="26"/>
      <c r="Y1772" s="26"/>
    </row>
    <row r="1773" spans="24:25" x14ac:dyDescent="0.2">
      <c r="X1773" s="26"/>
      <c r="Y1773" s="26"/>
    </row>
    <row r="1774" spans="24:25" x14ac:dyDescent="0.2">
      <c r="X1774" s="26"/>
      <c r="Y1774" s="26"/>
    </row>
    <row r="1775" spans="24:25" x14ac:dyDescent="0.2">
      <c r="X1775" s="26"/>
      <c r="Y1775" s="26"/>
    </row>
    <row r="1776" spans="24:25" x14ac:dyDescent="0.2">
      <c r="X1776" s="26"/>
      <c r="Y1776" s="26"/>
    </row>
    <row r="1777" spans="24:25" x14ac:dyDescent="0.2">
      <c r="X1777" s="26"/>
      <c r="Y1777" s="26"/>
    </row>
    <row r="1778" spans="24:25" x14ac:dyDescent="0.2">
      <c r="X1778" s="26"/>
      <c r="Y1778" s="26"/>
    </row>
    <row r="1779" spans="24:25" x14ac:dyDescent="0.2">
      <c r="X1779" s="26"/>
      <c r="Y1779" s="26"/>
    </row>
    <row r="1780" spans="24:25" x14ac:dyDescent="0.2">
      <c r="X1780" s="26"/>
      <c r="Y1780" s="26"/>
    </row>
    <row r="1781" spans="24:25" x14ac:dyDescent="0.2">
      <c r="X1781" s="26"/>
      <c r="Y1781" s="26"/>
    </row>
    <row r="1782" spans="24:25" x14ac:dyDescent="0.2">
      <c r="X1782" s="26"/>
      <c r="Y1782" s="26"/>
    </row>
    <row r="1783" spans="24:25" x14ac:dyDescent="0.2">
      <c r="X1783" s="26"/>
      <c r="Y1783" s="26"/>
    </row>
    <row r="1784" spans="24:25" x14ac:dyDescent="0.2">
      <c r="X1784" s="26"/>
      <c r="Y1784" s="26"/>
    </row>
    <row r="1785" spans="24:25" x14ac:dyDescent="0.2">
      <c r="X1785" s="26"/>
      <c r="Y1785" s="26"/>
    </row>
    <row r="1786" spans="24:25" x14ac:dyDescent="0.2">
      <c r="X1786" s="26"/>
      <c r="Y1786" s="26"/>
    </row>
    <row r="1787" spans="24:25" x14ac:dyDescent="0.2">
      <c r="X1787" s="26"/>
      <c r="Y1787" s="26"/>
    </row>
    <row r="1788" spans="24:25" x14ac:dyDescent="0.2">
      <c r="X1788" s="26"/>
      <c r="Y1788" s="26"/>
    </row>
    <row r="1789" spans="24:25" x14ac:dyDescent="0.2">
      <c r="X1789" s="26"/>
      <c r="Y1789" s="26"/>
    </row>
    <row r="1790" spans="24:25" x14ac:dyDescent="0.2">
      <c r="X1790" s="26"/>
      <c r="Y1790" s="26"/>
    </row>
    <row r="1791" spans="24:25" x14ac:dyDescent="0.2">
      <c r="X1791" s="26"/>
      <c r="Y1791" s="26"/>
    </row>
    <row r="1792" spans="24:25" x14ac:dyDescent="0.2">
      <c r="X1792" s="26"/>
      <c r="Y1792" s="26"/>
    </row>
    <row r="1793" spans="24:25" x14ac:dyDescent="0.2">
      <c r="X1793" s="26"/>
      <c r="Y1793" s="26"/>
    </row>
    <row r="1794" spans="24:25" x14ac:dyDescent="0.2">
      <c r="X1794" s="26"/>
      <c r="Y1794" s="26"/>
    </row>
    <row r="1795" spans="24:25" x14ac:dyDescent="0.2">
      <c r="X1795" s="26"/>
      <c r="Y1795" s="26"/>
    </row>
    <row r="1796" spans="24:25" x14ac:dyDescent="0.2">
      <c r="X1796" s="26"/>
      <c r="Y1796" s="26"/>
    </row>
    <row r="1797" spans="24:25" x14ac:dyDescent="0.2">
      <c r="X1797" s="26"/>
      <c r="Y1797" s="26"/>
    </row>
    <row r="1798" spans="24:25" x14ac:dyDescent="0.2">
      <c r="X1798" s="26"/>
      <c r="Y1798" s="26"/>
    </row>
    <row r="1799" spans="24:25" x14ac:dyDescent="0.2">
      <c r="X1799" s="26"/>
      <c r="Y1799" s="26"/>
    </row>
    <row r="1800" spans="24:25" x14ac:dyDescent="0.2">
      <c r="X1800" s="26"/>
      <c r="Y1800" s="26"/>
    </row>
    <row r="1801" spans="24:25" x14ac:dyDescent="0.2">
      <c r="X1801" s="26"/>
      <c r="Y1801" s="26"/>
    </row>
    <row r="1802" spans="24:25" x14ac:dyDescent="0.2">
      <c r="X1802" s="26"/>
      <c r="Y1802" s="26"/>
    </row>
    <row r="1803" spans="24:25" x14ac:dyDescent="0.2">
      <c r="X1803" s="26"/>
      <c r="Y1803" s="26"/>
    </row>
    <row r="1804" spans="24:25" x14ac:dyDescent="0.2">
      <c r="X1804" s="26"/>
      <c r="Y1804" s="26"/>
    </row>
    <row r="1805" spans="24:25" x14ac:dyDescent="0.2">
      <c r="X1805" s="26"/>
      <c r="Y1805" s="26"/>
    </row>
    <row r="1806" spans="24:25" x14ac:dyDescent="0.2">
      <c r="X1806" s="26"/>
      <c r="Y1806" s="26"/>
    </row>
    <row r="1807" spans="24:25" x14ac:dyDescent="0.2">
      <c r="X1807" s="26"/>
      <c r="Y1807" s="26"/>
    </row>
    <row r="1808" spans="24:25" x14ac:dyDescent="0.2">
      <c r="X1808" s="26"/>
      <c r="Y1808" s="26"/>
    </row>
    <row r="1809" spans="24:25" x14ac:dyDescent="0.2">
      <c r="X1809" s="26"/>
      <c r="Y1809" s="26"/>
    </row>
    <row r="1810" spans="24:25" x14ac:dyDescent="0.2">
      <c r="X1810" s="26"/>
      <c r="Y1810" s="26"/>
    </row>
    <row r="1811" spans="24:25" x14ac:dyDescent="0.2">
      <c r="X1811" s="26"/>
      <c r="Y1811" s="26"/>
    </row>
    <row r="1812" spans="24:25" x14ac:dyDescent="0.2">
      <c r="X1812" s="26"/>
      <c r="Y1812" s="26"/>
    </row>
    <row r="1813" spans="24:25" x14ac:dyDescent="0.2">
      <c r="X1813" s="26"/>
      <c r="Y1813" s="26"/>
    </row>
    <row r="1814" spans="24:25" x14ac:dyDescent="0.2">
      <c r="X1814" s="26"/>
      <c r="Y1814" s="26"/>
    </row>
    <row r="1815" spans="24:25" x14ac:dyDescent="0.2">
      <c r="X1815" s="26"/>
      <c r="Y1815" s="26"/>
    </row>
    <row r="1816" spans="24:25" x14ac:dyDescent="0.2">
      <c r="X1816" s="26"/>
      <c r="Y1816" s="26"/>
    </row>
    <row r="1817" spans="24:25" x14ac:dyDescent="0.2">
      <c r="X1817" s="26"/>
      <c r="Y1817" s="26"/>
    </row>
    <row r="1818" spans="24:25" x14ac:dyDescent="0.2">
      <c r="X1818" s="26"/>
      <c r="Y1818" s="26"/>
    </row>
    <row r="1819" spans="24:25" x14ac:dyDescent="0.2">
      <c r="X1819" s="26"/>
      <c r="Y1819" s="26"/>
    </row>
    <row r="1820" spans="24:25" x14ac:dyDescent="0.2">
      <c r="X1820" s="26"/>
      <c r="Y1820" s="26"/>
    </row>
    <row r="1821" spans="24:25" x14ac:dyDescent="0.2">
      <c r="X1821" s="26"/>
      <c r="Y1821" s="26"/>
    </row>
    <row r="1822" spans="24:25" x14ac:dyDescent="0.2">
      <c r="X1822" s="26"/>
      <c r="Y1822" s="26"/>
    </row>
    <row r="1823" spans="24:25" x14ac:dyDescent="0.2">
      <c r="X1823" s="26"/>
      <c r="Y1823" s="26"/>
    </row>
    <row r="1824" spans="24:25" x14ac:dyDescent="0.2">
      <c r="X1824" s="26"/>
      <c r="Y1824" s="26"/>
    </row>
    <row r="1825" spans="24:25" x14ac:dyDescent="0.2">
      <c r="X1825" s="26"/>
      <c r="Y1825" s="26"/>
    </row>
    <row r="1826" spans="24:25" x14ac:dyDescent="0.2">
      <c r="X1826" s="26"/>
      <c r="Y1826" s="26"/>
    </row>
    <row r="1827" spans="24:25" x14ac:dyDescent="0.2">
      <c r="X1827" s="26"/>
      <c r="Y1827" s="26"/>
    </row>
    <row r="1828" spans="24:25" x14ac:dyDescent="0.2">
      <c r="X1828" s="26"/>
      <c r="Y1828" s="26"/>
    </row>
    <row r="1829" spans="24:25" x14ac:dyDescent="0.2">
      <c r="X1829" s="26"/>
      <c r="Y1829" s="26"/>
    </row>
    <row r="1830" spans="24:25" x14ac:dyDescent="0.2">
      <c r="X1830" s="26"/>
      <c r="Y1830" s="26"/>
    </row>
    <row r="1831" spans="24:25" x14ac:dyDescent="0.2">
      <c r="X1831" s="26"/>
      <c r="Y1831" s="26"/>
    </row>
    <row r="1832" spans="24:25" x14ac:dyDescent="0.2">
      <c r="X1832" s="26"/>
      <c r="Y1832" s="26"/>
    </row>
    <row r="1833" spans="24:25" x14ac:dyDescent="0.2">
      <c r="X1833" s="26"/>
      <c r="Y1833" s="26"/>
    </row>
    <row r="1834" spans="24:25" x14ac:dyDescent="0.2">
      <c r="X1834" s="26"/>
      <c r="Y1834" s="26"/>
    </row>
    <row r="1835" spans="24:25" x14ac:dyDescent="0.2">
      <c r="X1835" s="26"/>
      <c r="Y1835" s="26"/>
    </row>
    <row r="1836" spans="24:25" x14ac:dyDescent="0.2">
      <c r="X1836" s="26"/>
      <c r="Y1836" s="26"/>
    </row>
    <row r="1837" spans="24:25" x14ac:dyDescent="0.2">
      <c r="X1837" s="26"/>
      <c r="Y1837" s="26"/>
    </row>
    <row r="1838" spans="24:25" x14ac:dyDescent="0.2">
      <c r="X1838" s="26"/>
      <c r="Y1838" s="26"/>
    </row>
    <row r="1839" spans="24:25" x14ac:dyDescent="0.2">
      <c r="X1839" s="26"/>
      <c r="Y1839" s="26"/>
    </row>
    <row r="1840" spans="24:25" x14ac:dyDescent="0.2">
      <c r="X1840" s="26"/>
      <c r="Y1840" s="26"/>
    </row>
    <row r="1841" spans="24:25" x14ac:dyDescent="0.2">
      <c r="X1841" s="26"/>
      <c r="Y1841" s="26"/>
    </row>
    <row r="1842" spans="24:25" x14ac:dyDescent="0.2">
      <c r="X1842" s="26"/>
      <c r="Y1842" s="26"/>
    </row>
    <row r="1843" spans="24:25" x14ac:dyDescent="0.2">
      <c r="X1843" s="26"/>
      <c r="Y1843" s="26"/>
    </row>
    <row r="1844" spans="24:25" x14ac:dyDescent="0.2">
      <c r="X1844" s="26"/>
      <c r="Y1844" s="26"/>
    </row>
    <row r="1845" spans="24:25" x14ac:dyDescent="0.2">
      <c r="X1845" s="26"/>
      <c r="Y1845" s="26"/>
    </row>
    <row r="1846" spans="24:25" x14ac:dyDescent="0.2">
      <c r="X1846" s="26"/>
      <c r="Y1846" s="26"/>
    </row>
    <row r="1847" spans="24:25" x14ac:dyDescent="0.2">
      <c r="X1847" s="26"/>
      <c r="Y1847" s="26"/>
    </row>
    <row r="1848" spans="24:25" x14ac:dyDescent="0.2">
      <c r="X1848" s="26"/>
      <c r="Y1848" s="26"/>
    </row>
    <row r="1849" spans="24:25" x14ac:dyDescent="0.2">
      <c r="X1849" s="26"/>
      <c r="Y1849" s="26"/>
    </row>
    <row r="1850" spans="24:25" x14ac:dyDescent="0.2">
      <c r="X1850" s="26"/>
      <c r="Y1850" s="26"/>
    </row>
    <row r="1851" spans="24:25" x14ac:dyDescent="0.2">
      <c r="X1851" s="26"/>
      <c r="Y1851" s="26"/>
    </row>
    <row r="1852" spans="24:25" x14ac:dyDescent="0.2">
      <c r="X1852" s="26"/>
      <c r="Y1852" s="26"/>
    </row>
    <row r="1853" spans="24:25" x14ac:dyDescent="0.2">
      <c r="X1853" s="26"/>
      <c r="Y1853" s="26"/>
    </row>
    <row r="1854" spans="24:25" x14ac:dyDescent="0.2">
      <c r="X1854" s="26"/>
      <c r="Y1854" s="26"/>
    </row>
    <row r="1855" spans="24:25" x14ac:dyDescent="0.2">
      <c r="X1855" s="26"/>
      <c r="Y1855" s="26"/>
    </row>
    <row r="1856" spans="24:25" x14ac:dyDescent="0.2">
      <c r="X1856" s="26"/>
      <c r="Y1856" s="26"/>
    </row>
    <row r="1857" spans="24:25" x14ac:dyDescent="0.2">
      <c r="X1857" s="26"/>
      <c r="Y1857" s="26"/>
    </row>
    <row r="1858" spans="24:25" x14ac:dyDescent="0.2">
      <c r="X1858" s="26"/>
      <c r="Y1858" s="26"/>
    </row>
    <row r="1859" spans="24:25" x14ac:dyDescent="0.2">
      <c r="X1859" s="26"/>
      <c r="Y1859" s="26"/>
    </row>
    <row r="1860" spans="24:25" x14ac:dyDescent="0.2">
      <c r="X1860" s="26"/>
      <c r="Y1860" s="26"/>
    </row>
    <row r="1861" spans="24:25" x14ac:dyDescent="0.2">
      <c r="X1861" s="26"/>
      <c r="Y1861" s="26"/>
    </row>
    <row r="1862" spans="24:25" x14ac:dyDescent="0.2">
      <c r="X1862" s="26"/>
      <c r="Y1862" s="26"/>
    </row>
    <row r="1863" spans="24:25" x14ac:dyDescent="0.2">
      <c r="X1863" s="26"/>
      <c r="Y1863" s="26"/>
    </row>
    <row r="1864" spans="24:25" x14ac:dyDescent="0.2">
      <c r="X1864" s="26"/>
      <c r="Y1864" s="26"/>
    </row>
    <row r="1865" spans="24:25" x14ac:dyDescent="0.2">
      <c r="X1865" s="26"/>
      <c r="Y1865" s="26"/>
    </row>
    <row r="1866" spans="24:25" x14ac:dyDescent="0.2">
      <c r="X1866" s="26"/>
      <c r="Y1866" s="26"/>
    </row>
    <row r="1867" spans="24:25" x14ac:dyDescent="0.2">
      <c r="X1867" s="26"/>
      <c r="Y1867" s="26"/>
    </row>
    <row r="1868" spans="24:25" x14ac:dyDescent="0.2">
      <c r="X1868" s="26"/>
      <c r="Y1868" s="26"/>
    </row>
    <row r="1869" spans="24:25" x14ac:dyDescent="0.2">
      <c r="X1869" s="26"/>
      <c r="Y1869" s="26"/>
    </row>
    <row r="1870" spans="24:25" x14ac:dyDescent="0.2">
      <c r="X1870" s="26"/>
      <c r="Y1870" s="26"/>
    </row>
    <row r="1871" spans="24:25" x14ac:dyDescent="0.2">
      <c r="X1871" s="26"/>
      <c r="Y1871" s="26"/>
    </row>
    <row r="1872" spans="24:25" x14ac:dyDescent="0.2">
      <c r="X1872" s="26"/>
      <c r="Y1872" s="26"/>
    </row>
    <row r="1873" spans="24:25" x14ac:dyDescent="0.2">
      <c r="X1873" s="26"/>
      <c r="Y1873" s="26"/>
    </row>
    <row r="1874" spans="24:25" x14ac:dyDescent="0.2">
      <c r="X1874" s="26"/>
      <c r="Y1874" s="26"/>
    </row>
    <row r="1875" spans="24:25" x14ac:dyDescent="0.2">
      <c r="X1875" s="26"/>
      <c r="Y1875" s="26"/>
    </row>
    <row r="1876" spans="24:25" x14ac:dyDescent="0.2">
      <c r="X1876" s="26"/>
      <c r="Y1876" s="26"/>
    </row>
    <row r="1877" spans="24:25" x14ac:dyDescent="0.2">
      <c r="X1877" s="26"/>
      <c r="Y1877" s="26"/>
    </row>
    <row r="1878" spans="24:25" x14ac:dyDescent="0.2">
      <c r="X1878" s="26"/>
      <c r="Y1878" s="26"/>
    </row>
    <row r="1879" spans="24:25" x14ac:dyDescent="0.2">
      <c r="X1879" s="26"/>
      <c r="Y1879" s="26"/>
    </row>
    <row r="1880" spans="24:25" x14ac:dyDescent="0.2">
      <c r="X1880" s="26"/>
      <c r="Y1880" s="26"/>
    </row>
    <row r="1881" spans="24:25" x14ac:dyDescent="0.2">
      <c r="X1881" s="26"/>
      <c r="Y1881" s="26"/>
    </row>
    <row r="1882" spans="24:25" x14ac:dyDescent="0.2">
      <c r="X1882" s="26"/>
      <c r="Y1882" s="26"/>
    </row>
    <row r="1883" spans="24:25" x14ac:dyDescent="0.2">
      <c r="X1883" s="26"/>
      <c r="Y1883" s="26"/>
    </row>
    <row r="1884" spans="24:25" x14ac:dyDescent="0.2">
      <c r="X1884" s="26"/>
      <c r="Y1884" s="26"/>
    </row>
    <row r="1885" spans="24:25" x14ac:dyDescent="0.2">
      <c r="X1885" s="26"/>
      <c r="Y1885" s="26"/>
    </row>
    <row r="1886" spans="24:25" x14ac:dyDescent="0.2">
      <c r="X1886" s="26"/>
      <c r="Y1886" s="26"/>
    </row>
    <row r="1887" spans="24:25" x14ac:dyDescent="0.2">
      <c r="X1887" s="26"/>
      <c r="Y1887" s="26"/>
    </row>
    <row r="1888" spans="24:25" x14ac:dyDescent="0.2">
      <c r="X1888" s="26"/>
      <c r="Y1888" s="26"/>
    </row>
    <row r="1889" spans="24:25" x14ac:dyDescent="0.2">
      <c r="X1889" s="26"/>
      <c r="Y1889" s="26"/>
    </row>
    <row r="1890" spans="24:25" x14ac:dyDescent="0.2">
      <c r="X1890" s="26"/>
      <c r="Y1890" s="26"/>
    </row>
    <row r="1891" spans="24:25" x14ac:dyDescent="0.2">
      <c r="X1891" s="26"/>
      <c r="Y1891" s="26"/>
    </row>
    <row r="1892" spans="24:25" x14ac:dyDescent="0.2">
      <c r="X1892" s="26"/>
      <c r="Y1892" s="26"/>
    </row>
    <row r="1893" spans="24:25" x14ac:dyDescent="0.2">
      <c r="X1893" s="26"/>
      <c r="Y1893" s="26"/>
    </row>
    <row r="1894" spans="24:25" x14ac:dyDescent="0.2">
      <c r="X1894" s="26"/>
      <c r="Y1894" s="26"/>
    </row>
    <row r="1895" spans="24:25" x14ac:dyDescent="0.2">
      <c r="X1895" s="26"/>
      <c r="Y1895" s="26"/>
    </row>
    <row r="1896" spans="24:25" x14ac:dyDescent="0.2">
      <c r="X1896" s="26"/>
      <c r="Y1896" s="26"/>
    </row>
    <row r="1897" spans="24:25" x14ac:dyDescent="0.2">
      <c r="X1897" s="26"/>
      <c r="Y1897" s="26"/>
    </row>
    <row r="1898" spans="24:25" x14ac:dyDescent="0.2">
      <c r="X1898" s="26"/>
      <c r="Y1898" s="26"/>
    </row>
    <row r="1899" spans="24:25" x14ac:dyDescent="0.2">
      <c r="X1899" s="26"/>
      <c r="Y1899" s="26"/>
    </row>
    <row r="1900" spans="24:25" x14ac:dyDescent="0.2">
      <c r="X1900" s="26"/>
      <c r="Y1900" s="26"/>
    </row>
    <row r="1901" spans="24:25" x14ac:dyDescent="0.2">
      <c r="X1901" s="26"/>
      <c r="Y1901" s="26"/>
    </row>
    <row r="1902" spans="24:25" x14ac:dyDescent="0.2">
      <c r="X1902" s="26"/>
      <c r="Y1902" s="26"/>
    </row>
    <row r="1903" spans="24:25" x14ac:dyDescent="0.2">
      <c r="X1903" s="26"/>
      <c r="Y1903" s="26"/>
    </row>
    <row r="1904" spans="24:25" x14ac:dyDescent="0.2">
      <c r="X1904" s="26"/>
      <c r="Y1904" s="26"/>
    </row>
    <row r="1905" spans="24:25" x14ac:dyDescent="0.2">
      <c r="X1905" s="26"/>
      <c r="Y1905" s="26"/>
    </row>
    <row r="1906" spans="24:25" x14ac:dyDescent="0.2">
      <c r="X1906" s="26"/>
      <c r="Y1906" s="26"/>
    </row>
    <row r="1907" spans="24:25" x14ac:dyDescent="0.2">
      <c r="X1907" s="26"/>
      <c r="Y1907" s="26"/>
    </row>
    <row r="1908" spans="24:25" x14ac:dyDescent="0.2">
      <c r="X1908" s="26"/>
      <c r="Y1908" s="26"/>
    </row>
    <row r="1909" spans="24:25" x14ac:dyDescent="0.2">
      <c r="X1909" s="26"/>
      <c r="Y1909" s="26"/>
    </row>
    <row r="1910" spans="24:25" x14ac:dyDescent="0.2">
      <c r="X1910" s="26"/>
      <c r="Y1910" s="26"/>
    </row>
    <row r="1911" spans="24:25" x14ac:dyDescent="0.2">
      <c r="X1911" s="26"/>
      <c r="Y1911" s="26"/>
    </row>
    <row r="1912" spans="24:25" x14ac:dyDescent="0.2">
      <c r="X1912" s="26"/>
      <c r="Y1912" s="26"/>
    </row>
    <row r="1913" spans="24:25" x14ac:dyDescent="0.2">
      <c r="X1913" s="26"/>
      <c r="Y1913" s="26"/>
    </row>
    <row r="1914" spans="24:25" x14ac:dyDescent="0.2">
      <c r="X1914" s="26"/>
      <c r="Y1914" s="26"/>
    </row>
    <row r="1915" spans="24:25" x14ac:dyDescent="0.2">
      <c r="X1915" s="26"/>
      <c r="Y1915" s="26"/>
    </row>
    <row r="1916" spans="24:25" x14ac:dyDescent="0.2">
      <c r="X1916" s="26"/>
      <c r="Y1916" s="26"/>
    </row>
    <row r="1917" spans="24:25" x14ac:dyDescent="0.2">
      <c r="X1917" s="26"/>
      <c r="Y1917" s="26"/>
    </row>
    <row r="1918" spans="24:25" x14ac:dyDescent="0.2">
      <c r="X1918" s="26"/>
      <c r="Y1918" s="26"/>
    </row>
    <row r="1919" spans="24:25" x14ac:dyDescent="0.2">
      <c r="X1919" s="26"/>
      <c r="Y1919" s="26"/>
    </row>
    <row r="1920" spans="24:25" ht="14.25" customHeight="1" x14ac:dyDescent="0.2">
      <c r="X1920" s="26"/>
      <c r="Y1920" s="26"/>
    </row>
    <row r="1921" spans="24:25" x14ac:dyDescent="0.2">
      <c r="X1921" s="26"/>
      <c r="Y1921" s="26"/>
    </row>
    <row r="1922" spans="24:25" x14ac:dyDescent="0.2">
      <c r="X1922" s="26"/>
      <c r="Y1922" s="26"/>
    </row>
    <row r="1923" spans="24:25" x14ac:dyDescent="0.2">
      <c r="X1923" s="26"/>
      <c r="Y1923" s="26"/>
    </row>
    <row r="1924" spans="24:25" x14ac:dyDescent="0.2">
      <c r="X1924" s="26"/>
      <c r="Y1924" s="26"/>
    </row>
    <row r="1925" spans="24:25" x14ac:dyDescent="0.2">
      <c r="X1925" s="26"/>
      <c r="Y1925" s="26"/>
    </row>
    <row r="1926" spans="24:25" x14ac:dyDescent="0.2">
      <c r="X1926" s="26"/>
      <c r="Y1926" s="26"/>
    </row>
    <row r="1927" spans="24:25" x14ac:dyDescent="0.2">
      <c r="X1927" s="26"/>
      <c r="Y1927" s="26"/>
    </row>
    <row r="1928" spans="24:25" x14ac:dyDescent="0.2">
      <c r="X1928" s="26"/>
      <c r="Y1928" s="26"/>
    </row>
    <row r="1929" spans="24:25" x14ac:dyDescent="0.2">
      <c r="X1929" s="26"/>
      <c r="Y1929" s="26"/>
    </row>
    <row r="1930" spans="24:25" x14ac:dyDescent="0.2">
      <c r="X1930" s="26"/>
      <c r="Y1930" s="26"/>
    </row>
    <row r="1931" spans="24:25" x14ac:dyDescent="0.2">
      <c r="X1931" s="26"/>
      <c r="Y1931" s="26"/>
    </row>
    <row r="1932" spans="24:25" x14ac:dyDescent="0.2">
      <c r="X1932" s="26"/>
      <c r="Y1932" s="26"/>
    </row>
    <row r="1933" spans="24:25" x14ac:dyDescent="0.2">
      <c r="X1933" s="26"/>
      <c r="Y1933" s="26"/>
    </row>
    <row r="1934" spans="24:25" x14ac:dyDescent="0.2">
      <c r="X1934" s="26"/>
      <c r="Y1934" s="26"/>
    </row>
    <row r="1935" spans="24:25" x14ac:dyDescent="0.2">
      <c r="X1935" s="26"/>
      <c r="Y1935" s="26"/>
    </row>
    <row r="1936" spans="24:25" x14ac:dyDescent="0.2">
      <c r="X1936" s="26"/>
      <c r="Y1936" s="26"/>
    </row>
    <row r="1937" spans="24:25" x14ac:dyDescent="0.2">
      <c r="X1937" s="26"/>
      <c r="Y1937" s="26"/>
    </row>
    <row r="1938" spans="24:25" x14ac:dyDescent="0.2">
      <c r="X1938" s="26"/>
      <c r="Y1938" s="26"/>
    </row>
    <row r="1939" spans="24:25" x14ac:dyDescent="0.2">
      <c r="X1939" s="26"/>
      <c r="Y1939" s="26"/>
    </row>
    <row r="1940" spans="24:25" x14ac:dyDescent="0.2">
      <c r="X1940" s="26"/>
      <c r="Y1940" s="26"/>
    </row>
    <row r="1941" spans="24:25" x14ac:dyDescent="0.2">
      <c r="X1941" s="26"/>
      <c r="Y1941" s="26"/>
    </row>
    <row r="1942" spans="24:25" x14ac:dyDescent="0.2">
      <c r="X1942" s="26"/>
      <c r="Y1942" s="26"/>
    </row>
    <row r="1943" spans="24:25" x14ac:dyDescent="0.2">
      <c r="X1943" s="26"/>
      <c r="Y1943" s="26"/>
    </row>
    <row r="1944" spans="24:25" x14ac:dyDescent="0.2">
      <c r="X1944" s="26"/>
      <c r="Y1944" s="26"/>
    </row>
    <row r="1945" spans="24:25" x14ac:dyDescent="0.2">
      <c r="X1945" s="26"/>
      <c r="Y1945" s="26"/>
    </row>
    <row r="1946" spans="24:25" x14ac:dyDescent="0.2">
      <c r="X1946" s="26"/>
      <c r="Y1946" s="26"/>
    </row>
    <row r="1947" spans="24:25" x14ac:dyDescent="0.2">
      <c r="X1947" s="26"/>
      <c r="Y1947" s="26"/>
    </row>
    <row r="1948" spans="24:25" x14ac:dyDescent="0.2">
      <c r="X1948" s="26"/>
      <c r="Y1948" s="26"/>
    </row>
    <row r="1949" spans="24:25" x14ac:dyDescent="0.2">
      <c r="X1949" s="26"/>
      <c r="Y1949" s="26"/>
    </row>
    <row r="1950" spans="24:25" x14ac:dyDescent="0.2">
      <c r="X1950" s="26"/>
      <c r="Y1950" s="26"/>
    </row>
    <row r="1951" spans="24:25" x14ac:dyDescent="0.2">
      <c r="X1951" s="26"/>
      <c r="Y1951" s="26"/>
    </row>
    <row r="1952" spans="24:25" x14ac:dyDescent="0.2">
      <c r="X1952" s="26"/>
      <c r="Y1952" s="26"/>
    </row>
    <row r="1953" spans="24:25" x14ac:dyDescent="0.2">
      <c r="X1953" s="26"/>
      <c r="Y1953" s="26"/>
    </row>
    <row r="1954" spans="24:25" x14ac:dyDescent="0.2">
      <c r="X1954" s="26"/>
      <c r="Y1954" s="26"/>
    </row>
    <row r="1955" spans="24:25" x14ac:dyDescent="0.2">
      <c r="X1955" s="26"/>
      <c r="Y1955" s="26"/>
    </row>
    <row r="1956" spans="24:25" x14ac:dyDescent="0.2">
      <c r="X1956" s="26"/>
      <c r="Y1956" s="26"/>
    </row>
    <row r="1957" spans="24:25" x14ac:dyDescent="0.2">
      <c r="X1957" s="26"/>
      <c r="Y1957" s="26"/>
    </row>
    <row r="1958" spans="24:25" x14ac:dyDescent="0.2">
      <c r="X1958" s="26"/>
      <c r="Y1958" s="26"/>
    </row>
    <row r="1959" spans="24:25" x14ac:dyDescent="0.2">
      <c r="X1959" s="26"/>
      <c r="Y1959" s="26"/>
    </row>
    <row r="1960" spans="24:25" x14ac:dyDescent="0.2">
      <c r="X1960" s="26"/>
      <c r="Y1960" s="26"/>
    </row>
    <row r="1961" spans="24:25" x14ac:dyDescent="0.2">
      <c r="X1961" s="26"/>
      <c r="Y1961" s="26"/>
    </row>
    <row r="1962" spans="24:25" x14ac:dyDescent="0.2">
      <c r="X1962" s="26"/>
      <c r="Y1962" s="26"/>
    </row>
    <row r="1963" spans="24:25" x14ac:dyDescent="0.2">
      <c r="X1963" s="26"/>
      <c r="Y1963" s="26"/>
    </row>
    <row r="1964" spans="24:25" x14ac:dyDescent="0.2">
      <c r="X1964" s="26"/>
      <c r="Y1964" s="26"/>
    </row>
    <row r="1965" spans="24:25" x14ac:dyDescent="0.2">
      <c r="X1965" s="26"/>
      <c r="Y1965" s="26"/>
    </row>
    <row r="1966" spans="24:25" x14ac:dyDescent="0.2">
      <c r="X1966" s="26"/>
      <c r="Y1966" s="26"/>
    </row>
    <row r="1967" spans="24:25" x14ac:dyDescent="0.2">
      <c r="X1967" s="26"/>
      <c r="Y1967" s="26"/>
    </row>
    <row r="1968" spans="24:25" x14ac:dyDescent="0.2">
      <c r="X1968" s="26"/>
      <c r="Y1968" s="26"/>
    </row>
    <row r="1969" spans="24:25" x14ac:dyDescent="0.2">
      <c r="X1969" s="26"/>
      <c r="Y1969" s="26"/>
    </row>
    <row r="1970" spans="24:25" x14ac:dyDescent="0.2">
      <c r="X1970" s="26"/>
      <c r="Y1970" s="26"/>
    </row>
    <row r="1971" spans="24:25" x14ac:dyDescent="0.2">
      <c r="X1971" s="26"/>
      <c r="Y1971" s="26"/>
    </row>
    <row r="1972" spans="24:25" x14ac:dyDescent="0.2">
      <c r="X1972" s="26"/>
      <c r="Y1972" s="26"/>
    </row>
    <row r="1973" spans="24:25" x14ac:dyDescent="0.2">
      <c r="X1973" s="26"/>
      <c r="Y1973" s="26"/>
    </row>
    <row r="1974" spans="24:25" x14ac:dyDescent="0.2">
      <c r="X1974" s="26"/>
      <c r="Y1974" s="26"/>
    </row>
    <row r="1975" spans="24:25" x14ac:dyDescent="0.2">
      <c r="X1975" s="26"/>
      <c r="Y1975" s="26"/>
    </row>
    <row r="1976" spans="24:25" x14ac:dyDescent="0.2">
      <c r="X1976" s="26"/>
      <c r="Y1976" s="26"/>
    </row>
    <row r="1977" spans="24:25" x14ac:dyDescent="0.2">
      <c r="X1977" s="26"/>
      <c r="Y1977" s="26"/>
    </row>
    <row r="1978" spans="24:25" x14ac:dyDescent="0.2">
      <c r="X1978" s="26"/>
      <c r="Y1978" s="26"/>
    </row>
    <row r="1979" spans="24:25" x14ac:dyDescent="0.2">
      <c r="X1979" s="26"/>
      <c r="Y1979" s="26"/>
    </row>
    <row r="1980" spans="24:25" x14ac:dyDescent="0.2">
      <c r="X1980" s="26"/>
      <c r="Y1980" s="26"/>
    </row>
    <row r="1981" spans="24:25" x14ac:dyDescent="0.2">
      <c r="X1981" s="26"/>
      <c r="Y1981" s="26"/>
    </row>
    <row r="1982" spans="24:25" x14ac:dyDescent="0.2">
      <c r="X1982" s="26"/>
      <c r="Y1982" s="26"/>
    </row>
    <row r="1983" spans="24:25" x14ac:dyDescent="0.2">
      <c r="X1983" s="26"/>
      <c r="Y1983" s="26"/>
    </row>
    <row r="1984" spans="24:25" x14ac:dyDescent="0.2">
      <c r="X1984" s="26"/>
      <c r="Y1984" s="26"/>
    </row>
    <row r="1985" spans="24:25" x14ac:dyDescent="0.2">
      <c r="X1985" s="26"/>
      <c r="Y1985" s="26"/>
    </row>
    <row r="1986" spans="24:25" x14ac:dyDescent="0.2">
      <c r="X1986" s="26"/>
      <c r="Y1986" s="26"/>
    </row>
    <row r="1987" spans="24:25" x14ac:dyDescent="0.2">
      <c r="X1987" s="26"/>
      <c r="Y1987" s="26"/>
    </row>
    <row r="1988" spans="24:25" x14ac:dyDescent="0.2">
      <c r="X1988" s="26"/>
      <c r="Y1988" s="26"/>
    </row>
    <row r="1989" spans="24:25" x14ac:dyDescent="0.2">
      <c r="X1989" s="26"/>
      <c r="Y1989" s="26"/>
    </row>
    <row r="1990" spans="24:25" x14ac:dyDescent="0.2">
      <c r="X1990" s="26"/>
      <c r="Y1990" s="26"/>
    </row>
    <row r="1991" spans="24:25" x14ac:dyDescent="0.2">
      <c r="X1991" s="26"/>
      <c r="Y1991" s="26"/>
    </row>
    <row r="1992" spans="24:25" x14ac:dyDescent="0.2">
      <c r="X1992" s="26"/>
      <c r="Y1992" s="26"/>
    </row>
    <row r="1993" spans="24:25" x14ac:dyDescent="0.2">
      <c r="X1993" s="26"/>
      <c r="Y1993" s="26"/>
    </row>
    <row r="1994" spans="24:25" x14ac:dyDescent="0.2">
      <c r="X1994" s="26"/>
      <c r="Y1994" s="26"/>
    </row>
    <row r="1995" spans="24:25" x14ac:dyDescent="0.2">
      <c r="X1995" s="26"/>
      <c r="Y1995" s="26"/>
    </row>
    <row r="1996" spans="24:25" x14ac:dyDescent="0.2">
      <c r="X1996" s="26"/>
      <c r="Y1996" s="26"/>
    </row>
    <row r="1997" spans="24:25" x14ac:dyDescent="0.2">
      <c r="X1997" s="26"/>
      <c r="Y1997" s="26"/>
    </row>
    <row r="1998" spans="24:25" x14ac:dyDescent="0.2">
      <c r="X1998" s="26"/>
      <c r="Y1998" s="26"/>
    </row>
    <row r="1999" spans="24:25" x14ac:dyDescent="0.2">
      <c r="X1999" s="26"/>
      <c r="Y1999" s="26"/>
    </row>
    <row r="2000" spans="24:25" x14ac:dyDescent="0.2">
      <c r="X2000" s="26"/>
      <c r="Y2000" s="26"/>
    </row>
    <row r="2001" spans="24:25" x14ac:dyDescent="0.2">
      <c r="X2001" s="26"/>
      <c r="Y2001" s="26"/>
    </row>
    <row r="2002" spans="24:25" x14ac:dyDescent="0.2">
      <c r="X2002" s="26"/>
      <c r="Y2002" s="26"/>
    </row>
    <row r="2003" spans="24:25" x14ac:dyDescent="0.2">
      <c r="X2003" s="26"/>
      <c r="Y2003" s="26"/>
    </row>
    <row r="2004" spans="24:25" x14ac:dyDescent="0.2">
      <c r="X2004" s="26"/>
      <c r="Y2004" s="26"/>
    </row>
    <row r="2005" spans="24:25" x14ac:dyDescent="0.2">
      <c r="X2005" s="26"/>
      <c r="Y2005" s="26"/>
    </row>
    <row r="2006" spans="24:25" x14ac:dyDescent="0.2">
      <c r="X2006" s="26"/>
      <c r="Y2006" s="26"/>
    </row>
    <row r="2007" spans="24:25" x14ac:dyDescent="0.2">
      <c r="X2007" s="26"/>
      <c r="Y2007" s="26"/>
    </row>
    <row r="2008" spans="24:25" x14ac:dyDescent="0.2">
      <c r="X2008" s="26"/>
      <c r="Y2008" s="26"/>
    </row>
    <row r="2009" spans="24:25" x14ac:dyDescent="0.2">
      <c r="X2009" s="26"/>
      <c r="Y2009" s="26"/>
    </row>
    <row r="2010" spans="24:25" x14ac:dyDescent="0.2">
      <c r="X2010" s="26"/>
      <c r="Y2010" s="26"/>
    </row>
    <row r="2011" spans="24:25" x14ac:dyDescent="0.2">
      <c r="X2011" s="26"/>
      <c r="Y2011" s="26"/>
    </row>
    <row r="2012" spans="24:25" x14ac:dyDescent="0.2">
      <c r="X2012" s="26"/>
      <c r="Y2012" s="26"/>
    </row>
    <row r="2013" spans="24:25" x14ac:dyDescent="0.2">
      <c r="X2013" s="26"/>
      <c r="Y2013" s="26"/>
    </row>
    <row r="2014" spans="24:25" x14ac:dyDescent="0.2">
      <c r="X2014" s="26"/>
      <c r="Y2014" s="26"/>
    </row>
    <row r="2015" spans="24:25" x14ac:dyDescent="0.2">
      <c r="X2015" s="26"/>
      <c r="Y2015" s="26"/>
    </row>
    <row r="2016" spans="24:25" x14ac:dyDescent="0.2">
      <c r="X2016" s="26"/>
      <c r="Y2016" s="26"/>
    </row>
    <row r="2017" spans="24:25" x14ac:dyDescent="0.2">
      <c r="X2017" s="26"/>
      <c r="Y2017" s="26"/>
    </row>
    <row r="2018" spans="24:25" x14ac:dyDescent="0.2">
      <c r="X2018" s="26"/>
      <c r="Y2018" s="26"/>
    </row>
    <row r="2019" spans="24:25" x14ac:dyDescent="0.2">
      <c r="X2019" s="26"/>
      <c r="Y2019" s="26"/>
    </row>
    <row r="2020" spans="24:25" x14ac:dyDescent="0.2">
      <c r="X2020" s="26"/>
      <c r="Y2020" s="26"/>
    </row>
    <row r="2021" spans="24:25" x14ac:dyDescent="0.2">
      <c r="X2021" s="26"/>
      <c r="Y2021" s="26"/>
    </row>
    <row r="2022" spans="24:25" x14ac:dyDescent="0.2">
      <c r="X2022" s="26"/>
      <c r="Y2022" s="26"/>
    </row>
    <row r="2023" spans="24:25" x14ac:dyDescent="0.2">
      <c r="X2023" s="26"/>
      <c r="Y2023" s="26"/>
    </row>
    <row r="2024" spans="24:25" x14ac:dyDescent="0.2">
      <c r="X2024" s="26"/>
      <c r="Y2024" s="26"/>
    </row>
    <row r="2025" spans="24:25" x14ac:dyDescent="0.2">
      <c r="X2025" s="26"/>
      <c r="Y2025" s="26"/>
    </row>
    <row r="2026" spans="24:25" x14ac:dyDescent="0.2">
      <c r="X2026" s="26"/>
      <c r="Y2026" s="26"/>
    </row>
    <row r="2027" spans="24:25" x14ac:dyDescent="0.2">
      <c r="X2027" s="26"/>
      <c r="Y2027" s="26"/>
    </row>
    <row r="2028" spans="24:25" x14ac:dyDescent="0.2">
      <c r="X2028" s="26"/>
      <c r="Y2028" s="26"/>
    </row>
    <row r="2029" spans="24:25" x14ac:dyDescent="0.2">
      <c r="X2029" s="26"/>
      <c r="Y2029" s="26"/>
    </row>
    <row r="2030" spans="24:25" x14ac:dyDescent="0.2">
      <c r="X2030" s="26"/>
      <c r="Y2030" s="26"/>
    </row>
    <row r="2031" spans="24:25" x14ac:dyDescent="0.2">
      <c r="X2031" s="26"/>
      <c r="Y2031" s="26"/>
    </row>
    <row r="2032" spans="24:25" x14ac:dyDescent="0.2">
      <c r="X2032" s="26"/>
      <c r="Y2032" s="26"/>
    </row>
    <row r="2033" spans="24:25" x14ac:dyDescent="0.2">
      <c r="X2033" s="26"/>
      <c r="Y2033" s="26"/>
    </row>
    <row r="2034" spans="24:25" x14ac:dyDescent="0.2">
      <c r="X2034" s="26"/>
      <c r="Y2034" s="26"/>
    </row>
    <row r="2035" spans="24:25" x14ac:dyDescent="0.2">
      <c r="X2035" s="26"/>
      <c r="Y2035" s="26"/>
    </row>
    <row r="2036" spans="24:25" x14ac:dyDescent="0.2">
      <c r="X2036" s="26"/>
      <c r="Y2036" s="26"/>
    </row>
    <row r="2037" spans="24:25" x14ac:dyDescent="0.2">
      <c r="X2037" s="26"/>
      <c r="Y2037" s="26"/>
    </row>
    <row r="2038" spans="24:25" x14ac:dyDescent="0.2">
      <c r="X2038" s="26"/>
      <c r="Y2038" s="26"/>
    </row>
    <row r="2039" spans="24:25" x14ac:dyDescent="0.2">
      <c r="X2039" s="26"/>
      <c r="Y2039" s="26"/>
    </row>
    <row r="2040" spans="24:25" x14ac:dyDescent="0.2">
      <c r="X2040" s="26"/>
      <c r="Y2040" s="26"/>
    </row>
    <row r="2041" spans="24:25" x14ac:dyDescent="0.2">
      <c r="X2041" s="26"/>
      <c r="Y2041" s="26"/>
    </row>
    <row r="2042" spans="24:25" x14ac:dyDescent="0.2">
      <c r="X2042" s="26"/>
      <c r="Y2042" s="26"/>
    </row>
    <row r="2043" spans="24:25" x14ac:dyDescent="0.2">
      <c r="X2043" s="26"/>
      <c r="Y2043" s="26"/>
    </row>
    <row r="2044" spans="24:25" x14ac:dyDescent="0.2">
      <c r="X2044" s="26"/>
      <c r="Y2044" s="26"/>
    </row>
    <row r="2045" spans="24:25" x14ac:dyDescent="0.2">
      <c r="X2045" s="26"/>
      <c r="Y2045" s="26"/>
    </row>
    <row r="2046" spans="24:25" x14ac:dyDescent="0.2">
      <c r="X2046" s="26"/>
      <c r="Y2046" s="26"/>
    </row>
    <row r="2047" spans="24:25" x14ac:dyDescent="0.2">
      <c r="X2047" s="26"/>
      <c r="Y2047" s="26"/>
    </row>
    <row r="2048" spans="24:25" x14ac:dyDescent="0.2">
      <c r="X2048" s="26"/>
      <c r="Y2048" s="26"/>
    </row>
    <row r="2049" spans="24:25" x14ac:dyDescent="0.2">
      <c r="X2049" s="26"/>
      <c r="Y2049" s="26"/>
    </row>
    <row r="2050" spans="24:25" x14ac:dyDescent="0.2">
      <c r="X2050" s="26"/>
      <c r="Y2050" s="26"/>
    </row>
    <row r="2051" spans="24:25" x14ac:dyDescent="0.2">
      <c r="X2051" s="26"/>
      <c r="Y2051" s="26"/>
    </row>
    <row r="2052" spans="24:25" x14ac:dyDescent="0.2">
      <c r="X2052" s="26"/>
      <c r="Y2052" s="26"/>
    </row>
    <row r="2053" spans="24:25" x14ac:dyDescent="0.2">
      <c r="X2053" s="26"/>
      <c r="Y2053" s="26"/>
    </row>
    <row r="2054" spans="24:25" x14ac:dyDescent="0.2">
      <c r="X2054" s="26"/>
      <c r="Y2054" s="26"/>
    </row>
    <row r="2055" spans="24:25" x14ac:dyDescent="0.2">
      <c r="X2055" s="26"/>
      <c r="Y2055" s="26"/>
    </row>
    <row r="2056" spans="24:25" x14ac:dyDescent="0.2">
      <c r="X2056" s="26"/>
      <c r="Y2056" s="26"/>
    </row>
    <row r="2057" spans="24:25" x14ac:dyDescent="0.2">
      <c r="X2057" s="26"/>
      <c r="Y2057" s="26"/>
    </row>
    <row r="2058" spans="24:25" x14ac:dyDescent="0.2">
      <c r="X2058" s="26"/>
      <c r="Y2058" s="26"/>
    </row>
    <row r="2059" spans="24:25" x14ac:dyDescent="0.2">
      <c r="X2059" s="26"/>
      <c r="Y2059" s="26"/>
    </row>
    <row r="2060" spans="24:25" x14ac:dyDescent="0.2">
      <c r="X2060" s="26"/>
      <c r="Y2060" s="26"/>
    </row>
    <row r="2061" spans="24:25" x14ac:dyDescent="0.2">
      <c r="X2061" s="26"/>
      <c r="Y2061" s="26"/>
    </row>
    <row r="2062" spans="24:25" x14ac:dyDescent="0.2">
      <c r="X2062" s="26"/>
      <c r="Y2062" s="26"/>
    </row>
    <row r="2063" spans="24:25" x14ac:dyDescent="0.2">
      <c r="X2063" s="26"/>
      <c r="Y2063" s="26"/>
    </row>
    <row r="2064" spans="24:25" x14ac:dyDescent="0.2">
      <c r="X2064" s="26"/>
      <c r="Y2064" s="26"/>
    </row>
    <row r="2065" spans="24:25" x14ac:dyDescent="0.2">
      <c r="X2065" s="26"/>
      <c r="Y2065" s="26"/>
    </row>
    <row r="2066" spans="24:25" x14ac:dyDescent="0.2">
      <c r="X2066" s="26"/>
      <c r="Y2066" s="26"/>
    </row>
    <row r="2067" spans="24:25" x14ac:dyDescent="0.2">
      <c r="X2067" s="26"/>
      <c r="Y2067" s="26"/>
    </row>
    <row r="2068" spans="24:25" x14ac:dyDescent="0.2">
      <c r="X2068" s="26"/>
      <c r="Y2068" s="26"/>
    </row>
    <row r="2069" spans="24:25" x14ac:dyDescent="0.2">
      <c r="X2069" s="26"/>
      <c r="Y2069" s="26"/>
    </row>
    <row r="2070" spans="24:25" x14ac:dyDescent="0.2">
      <c r="X2070" s="26"/>
      <c r="Y2070" s="26"/>
    </row>
    <row r="2071" spans="24:25" x14ac:dyDescent="0.2">
      <c r="X2071" s="26"/>
      <c r="Y2071" s="26"/>
    </row>
  </sheetData>
  <phoneticPr fontId="10" type="noConversion"/>
  <conditionalFormatting sqref="B12:B69">
    <cfRule type="duplicateValues" dxfId="2" priority="3"/>
  </conditionalFormatting>
  <conditionalFormatting sqref="G12:G69">
    <cfRule type="duplicateValues" dxfId="1" priority="5"/>
  </conditionalFormatting>
  <hyperlinks>
    <hyperlink ref="A9" r:id="rId1" tooltip="Title I, Part D, Subpart 2– Apportionment Overview Website" xr:uid="{E507B81E-E065-4E5F-ABED-9AD781B7E6D8}"/>
  </hyperlinks>
  <pageMargins left="0.7" right="0.7" top="0.75" bottom="0.75" header="0.3" footer="0.3"/>
  <pageSetup scale="67"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2023-24 Title I, Part D Alloc</vt:lpstr>
      <vt:lpstr>'2023-24 Title I, Part D Alloc'!Print_Titles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Ent-23: Title I, Part D, Subpart 2 (CA Dept of Education)</dc:title>
  <dc:subject>Title I, Part D, Subpart 2 final allocation for fiscal year 2023-24.</dc:subject>
  <dc:creator/>
  <cp:lastModifiedBy/>
  <dcterms:created xsi:type="dcterms:W3CDTF">2025-11-26T02:42:36Z</dcterms:created>
  <dcterms:modified xsi:type="dcterms:W3CDTF">2025-12-03T18:06:08Z</dcterms:modified>
</cp:coreProperties>
</file>