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B3797395-754B-42BA-8EFA-ED33BF13E7A0}" xr6:coauthVersionLast="47" xr6:coauthVersionMax="47" xr10:uidLastSave="{00000000-0000-0000-0000-000000000000}"/>
  <bookViews>
    <workbookView xWindow="-120" yWindow="-120" windowWidth="29040" windowHeight="15840" xr2:uid="{372BE5DF-D383-4D55-91B4-596F74A79A5D}"/>
  </bookViews>
  <sheets>
    <sheet name="24-25 Title I Pt D 8th - LEA" sheetId="1" r:id="rId1"/>
    <sheet name="24-25 Title I Pt D 8th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'24-25 Title I Pt D 8th - Cty'!$B$5:$C$16</definedName>
    <definedName name="_xlnm._FilterDatabase" localSheetId="0" hidden="1">'24-25 Title I Pt D 8th - LEA'!$A$6:$J$17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L13" i="1"/>
  <c r="M13" i="1"/>
</calcChain>
</file>

<file path=xl/sharedStrings.xml><?xml version="1.0" encoding="utf-8"?>
<sst xmlns="http://schemas.openxmlformats.org/spreadsheetml/2006/main" count="119" uniqueCount="75">
  <si>
    <t>Prevention and Intervention Programs for Children and Youth Who Are Neglected, Delinquent, or At-Risk</t>
  </si>
  <si>
    <t>Every Student Succeeds Act</t>
  </si>
  <si>
    <t>Fiscal Year 2024‒25</t>
  </si>
  <si>
    <t>County Name</t>
  </si>
  <si>
    <t>FI$Cal Supplier ID</t>
  </si>
  <si>
    <t>FI$Cal Address Sequence ID</t>
  </si>
  <si>
    <t>Full CDS Code</t>
  </si>
  <si>
    <t>County 
Code</t>
  </si>
  <si>
    <t>District 
Code</t>
  </si>
  <si>
    <t>School 
Code</t>
  </si>
  <si>
    <t>Service Location</t>
  </si>
  <si>
    <t>LEA Type</t>
  </si>
  <si>
    <t>Statewide Total</t>
  </si>
  <si>
    <t>California Department of Education</t>
  </si>
  <si>
    <t>School Fiscal Services Division</t>
  </si>
  <si>
    <t>Fiscal Year 2024–25</t>
  </si>
  <si>
    <t>County Treasurer</t>
  </si>
  <si>
    <t>Invoice Number</t>
  </si>
  <si>
    <t>County Total</t>
  </si>
  <si>
    <t>Direct Funded Charter School Number</t>
  </si>
  <si>
    <t>Local Educational Agency</t>
  </si>
  <si>
    <t>2024‒25
Final
Allocation</t>
  </si>
  <si>
    <t xml:space="preserve">Schedule of the Eighth Apportionment for Title I, Part D, Subpart 2
</t>
  </si>
  <si>
    <t>8th Apportionment</t>
  </si>
  <si>
    <t>County Summary of the Eighth Apportionment for Title I, Part D, Subpart 2</t>
  </si>
  <si>
    <t>June 2026</t>
  </si>
  <si>
    <t>Los Angeles</t>
  </si>
  <si>
    <t>0000044132</t>
  </si>
  <si>
    <t>19101990000000</t>
  </si>
  <si>
    <t>19</t>
  </si>
  <si>
    <t>10199</t>
  </si>
  <si>
    <t>0000000</t>
  </si>
  <si>
    <t>N/A</t>
  </si>
  <si>
    <t>Los Angeles County Office of Education</t>
  </si>
  <si>
    <t>COE</t>
  </si>
  <si>
    <t>Merced</t>
  </si>
  <si>
    <t>0000011831</t>
  </si>
  <si>
    <t>24102490000000</t>
  </si>
  <si>
    <t>24</t>
  </si>
  <si>
    <t>10249</t>
  </si>
  <si>
    <t>Merced County Office of Education</t>
  </si>
  <si>
    <t>San Diego</t>
  </si>
  <si>
    <t>0000007988</t>
  </si>
  <si>
    <t>37103710000000</t>
  </si>
  <si>
    <t>37</t>
  </si>
  <si>
    <t>10371</t>
  </si>
  <si>
    <t>San Diego County Office of Education</t>
  </si>
  <si>
    <t>Shasta</t>
  </si>
  <si>
    <t>0000011849</t>
  </si>
  <si>
    <t>45104540000000</t>
  </si>
  <si>
    <t>45</t>
  </si>
  <si>
    <t>10454</t>
  </si>
  <si>
    <t>Shasta County Office of Education</t>
  </si>
  <si>
    <t>Sonoma</t>
  </si>
  <si>
    <t>0000011855</t>
  </si>
  <si>
    <t>49104960000000</t>
  </si>
  <si>
    <t>49</t>
  </si>
  <si>
    <t>10496</t>
  </si>
  <si>
    <t>Sonoma County Office of Education</t>
  </si>
  <si>
    <t>Stanislaus</t>
  </si>
  <si>
    <t>0000013338</t>
  </si>
  <si>
    <t>50105040000000</t>
  </si>
  <si>
    <t>50</t>
  </si>
  <si>
    <t>10504</t>
  </si>
  <si>
    <t>Stanislaus County Office of Education</t>
  </si>
  <si>
    <t>24-14357 5-15-2026 APPT</t>
  </si>
  <si>
    <t>Voucher ID</t>
  </si>
  <si>
    <t>00521409</t>
  </si>
  <si>
    <t>00521410</t>
  </si>
  <si>
    <t>00521411</t>
  </si>
  <si>
    <t>00521412</t>
  </si>
  <si>
    <t>00521413</t>
  </si>
  <si>
    <t>00521414</t>
  </si>
  <si>
    <t>CDS: County District School; COE: County Office of Education; LEA: Local Educational Agency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</si>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</sst>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21">
    <xf numFmtId="0" fontId="0" fillId="0" borderId="0" applyNumberFormat="0" applyFill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3" fillId="0" borderId="0" applyNumberFormat="0" applyFill="0" applyAlignment="0" applyProtection="0"/>
    <xf numFmtId="0" fontId="13" fillId="0" borderId="1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13" fillId="0" borderId="0" applyNumberFormat="0" applyFill="0" applyAlignment="0" applyProtection="0"/>
  </cellStyleXfs>
  <cellXfs count="39">
    <xf numFmtId="0" fontId="0" fillId="0" borderId="0" xfId="0"/>
    <xf numFmtId="0" fontId="2" fillId="0" borderId="0" xfId="1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2" applyFont="1" applyFill="1" applyAlignment="1">
      <alignment horizontal="left" vertical="center"/>
    </xf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6" applyFont="1" applyAlignment="1">
      <alignment horizontal="center"/>
    </xf>
    <xf numFmtId="164" fontId="4" fillId="0" borderId="0" xfId="3" applyNumberFormat="1" applyFont="1"/>
    <xf numFmtId="0" fontId="4" fillId="0" borderId="0" xfId="3" quotePrefix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7" fillId="2" borderId="0" xfId="3" applyFont="1" applyFill="1" applyAlignment="1">
      <alignment horizontal="center" wrapText="1"/>
    </xf>
    <xf numFmtId="0" fontId="4" fillId="0" borderId="0" xfId="3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1" applyAlignment="1">
      <alignment horizontal="left"/>
    </xf>
    <xf numFmtId="0" fontId="12" fillId="0" borderId="0" xfId="2" applyAlignment="1">
      <alignment horizontal="left"/>
    </xf>
    <xf numFmtId="0" fontId="13" fillId="0" borderId="0" xfId="9" applyFill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5" fontId="0" fillId="0" borderId="0" xfId="0" quotePrefix="1" applyNumberFormat="1"/>
    <xf numFmtId="0" fontId="13" fillId="0" borderId="1" xfId="10"/>
    <xf numFmtId="0" fontId="13" fillId="0" borderId="1" xfId="10" applyAlignment="1">
      <alignment horizontal="center"/>
    </xf>
    <xf numFmtId="0" fontId="13" fillId="0" borderId="1" xfId="10" applyAlignment="1">
      <alignment horizontal="left"/>
    </xf>
    <xf numFmtId="164" fontId="13" fillId="0" borderId="1" xfId="10" applyNumberFormat="1"/>
    <xf numFmtId="164" fontId="13" fillId="0" borderId="1" xfId="10" applyNumberFormat="1" applyFill="1"/>
    <xf numFmtId="0" fontId="0" fillId="0" borderId="0" xfId="0" applyAlignment="1">
      <alignment horizontal="left" wrapText="1"/>
    </xf>
    <xf numFmtId="0" fontId="12" fillId="0" borderId="0" xfId="2" applyAlignment="1">
      <alignment horizontal="left" vertical="center"/>
    </xf>
    <xf numFmtId="0" fontId="13" fillId="0" borderId="0" xfId="9" applyAlignment="1">
      <alignment horizontal="left"/>
    </xf>
    <xf numFmtId="6" fontId="7" fillId="2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164" fontId="13" fillId="0" borderId="1" xfId="10" applyNumberFormat="1" applyFill="1" applyAlignment="1">
      <alignment horizontal="right"/>
    </xf>
  </cellXfs>
  <cellStyles count="21">
    <cellStyle name="Comma 2 2" xfId="7" xr:uid="{3DAA3991-6217-4AAD-B6DE-EBD3261BE972}"/>
    <cellStyle name="Heading 1" xfId="1" builtinId="16" customBuiltin="1"/>
    <cellStyle name="Heading 1 6" xfId="11" xr:uid="{DD5C092B-E6D5-4D4C-B77A-C1A60890F153}"/>
    <cellStyle name="Heading 2" xfId="2" builtinId="17" customBuiltin="1"/>
    <cellStyle name="Heading 2 2" xfId="12" xr:uid="{1480B7D1-831B-46E5-B190-0302E53B2B91}"/>
    <cellStyle name="Heading 3" xfId="9" builtinId="18" customBuiltin="1"/>
    <cellStyle name="Heading 3 2" xfId="13" xr:uid="{FB2D1476-D4BA-4D91-9D7E-E86940F1B031}"/>
    <cellStyle name="Hyperlink 4" xfId="14" xr:uid="{D6A1CCEA-AD19-4EFC-9057-3CD3FD44D08D}"/>
    <cellStyle name="Normal" xfId="0" builtinId="0" customBuiltin="1"/>
    <cellStyle name="Normal 2" xfId="3" xr:uid="{FC0FE18F-9037-43FB-99B0-A3A646B262E8}"/>
    <cellStyle name="Normal 2 2" xfId="15" xr:uid="{19C12803-863A-440C-AF09-F5A74B098599}"/>
    <cellStyle name="Normal 2 2 2 4" xfId="6" xr:uid="{27088FD0-B4FE-4DFC-9245-00872D026E75}"/>
    <cellStyle name="Normal 2 2 2 4 2" xfId="16" xr:uid="{021A3D22-9B67-4BFF-B229-964F2FFC72AF}"/>
    <cellStyle name="Normal 20 2" xfId="8" xr:uid="{2AF9DC64-ACBA-4ECF-A673-4D30B2650BF8}"/>
    <cellStyle name="Normal 24 2" xfId="5" xr:uid="{5519E6C3-B681-442F-A2B7-EF7B765C3223}"/>
    <cellStyle name="Normal 28" xfId="4" xr:uid="{8FBD1799-1CEC-4ABB-98F2-37B54714F198}"/>
    <cellStyle name="Normal 3 2 3" xfId="17" xr:uid="{63FC2F66-1A30-411F-A2ED-464E3B7B5C83}"/>
    <cellStyle name="Normal 4 2 2 4" xfId="18" xr:uid="{C92046FC-383F-4402-B044-FEBF666EB3E0}"/>
    <cellStyle name="Normal 5" xfId="19" xr:uid="{8AE404E3-1CD8-4129-8238-5DC4993D715E}"/>
    <cellStyle name="Total" xfId="10" builtinId="25" customBuiltin="1"/>
    <cellStyle name="Total 2 3" xfId="20" xr:uid="{22CEDF36-2B63-4B8F-BF07-F0CA21D0862F}"/>
  </cellStyles>
  <dxfs count="3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827707-C6C9-4FAB-B5A6-6A1AD663D9A1}" name="Table1" displayName="Table1" ref="A6:M13" totalsRowCount="1" headerRowDxfId="31" totalsRowCellStyle="Total">
  <autoFilter ref="A6:M12" xr:uid="{F7827707-C6C9-4FAB-B5A6-6A1AD663D9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797F79ED-AB1B-4147-9751-2056DDEBDC9F}" name="County Name" totalsRowLabel="Statewide Total" totalsRowCellStyle="Total"/>
    <tableColumn id="2" xr3:uid="{2621E190-1220-4D20-930A-CEC4D14246C8}" name="FI$Cal Supplier ID" dataDxfId="30" totalsRowDxfId="29" totalsRowCellStyle="Total"/>
    <tableColumn id="3" xr3:uid="{44AC1BE0-AA9B-48DD-8CA3-06E41179B4D5}" name="FI$Cal Address Sequence ID" dataDxfId="28" totalsRowDxfId="27" totalsRowCellStyle="Total"/>
    <tableColumn id="4" xr3:uid="{EBB32BF7-6416-454E-90BF-F367384A2247}" name="Full CDS Code" totalsRowCellStyle="Total"/>
    <tableColumn id="5" xr3:uid="{6FA3346F-C750-41C6-AE58-E67D55DD9927}" name="County _x000a_Code" dataDxfId="26" totalsRowDxfId="25" totalsRowCellStyle="Total"/>
    <tableColumn id="6" xr3:uid="{6B84EC00-500E-474C-8079-4DAD76471ACC}" name="District _x000a_Code" dataDxfId="24" totalsRowDxfId="23" totalsRowCellStyle="Total"/>
    <tableColumn id="7" xr3:uid="{DE732C31-B3CC-47FB-8C93-D943463D1976}" name="School _x000a_Code" dataDxfId="22" totalsRowDxfId="21" totalsRowCellStyle="Total"/>
    <tableColumn id="8" xr3:uid="{0B1BB322-A014-4793-9BB6-222A3CFFC1A1}" name="Direct Funded Charter School Number" dataDxfId="20" totalsRowDxfId="19" totalsRowCellStyle="Total"/>
    <tableColumn id="9" xr3:uid="{57D8B900-7703-40D2-99AA-2186797905B2}" name="Service Location" dataDxfId="18" totalsRowDxfId="17" totalsRowCellStyle="Total"/>
    <tableColumn id="10" xr3:uid="{B7F570F8-2E69-47DE-839A-ACEAE42BAD94}" name="Local Educational Agency" dataDxfId="16" totalsRowDxfId="15" totalsRowCellStyle="Total"/>
    <tableColumn id="11" xr3:uid="{966FA858-40FE-496E-A650-0F1411108FC8}" name="LEA Type" dataDxfId="14" totalsRowDxfId="13" totalsRowCellStyle="Total"/>
    <tableColumn id="12" xr3:uid="{76D12568-F505-401F-AC5A-9659FAB908DE}" name="2024‒25_x000a_Final_x000a_Allocation" totalsRowFunction="sum" dataDxfId="12" totalsRowCellStyle="Total"/>
    <tableColumn id="13" xr3:uid="{EE534C18-CFBF-4BB8-9C03-2B07273B3E29}" name="8th Apportionment" totalsRowFunction="sum" dataDxfId="11" totalsRowDxfId="1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ighth apportionment schedule for Title I, Part D, Subpart 2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C70E15-D77F-43D4-BCC6-036613FFC571}" name="Table2" displayName="Table2" ref="A5:E12" totalsRowCount="1" headerRowDxfId="9" dataDxfId="8" totalsRowCellStyle="Total">
  <autoFilter ref="A5:E11" xr:uid="{DBC70E15-D77F-43D4-BCC6-036613FFC57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65DD72F-6B91-42AA-9EC9-7625B979B19A}" name="County _x000a_Code" totalsRowLabel="Total" dataDxfId="7" totalsRowDxfId="6" totalsRowCellStyle="Total"/>
    <tableColumn id="2" xr3:uid="{30BB2C9C-5C1C-4644-9C8C-C7771CF9B31F}" name="County Treasurer" totalsRowCellStyle="Total"/>
    <tableColumn id="3" xr3:uid="{2F5A16E3-17F3-4C0A-8DC3-635538E08CBA}" name="Invoice Number" dataDxfId="5" totalsRowDxfId="4" totalsRowCellStyle="Total"/>
    <tableColumn id="4" xr3:uid="{7C1936E8-B290-410E-9813-B5723F85DDDF}" name="County Total" totalsRowFunction="sum" dataDxfId="3" totalsRowDxfId="2" totalsRowCellStyle="Total"/>
    <tableColumn id="5" xr3:uid="{D4DDAA1D-D818-430C-BC12-8276EFF5088A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Eighth Apportionment for Title I, Part D, Subpart 2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A2A2-3506-451B-B8A8-AB31D224D7DF}">
  <dimension ref="A1:M16"/>
  <sheetViews>
    <sheetView tabSelected="1" zoomScaleNormal="100" workbookViewId="0"/>
  </sheetViews>
  <sheetFormatPr defaultColWidth="9.33203125" defaultRowHeight="15" x14ac:dyDescent="0.2"/>
  <cols>
    <col min="1" max="1" width="22.33203125" style="2" customWidth="1"/>
    <col min="2" max="2" width="18.33203125" style="2" customWidth="1"/>
    <col min="3" max="3" width="14.88671875" style="2" customWidth="1"/>
    <col min="4" max="4" width="15.5546875" style="2" customWidth="1"/>
    <col min="5" max="5" width="9.6640625" style="3" customWidth="1"/>
    <col min="6" max="6" width="13.33203125" style="3" customWidth="1"/>
    <col min="7" max="7" width="11.33203125" style="3" customWidth="1"/>
    <col min="8" max="8" width="13.77734375" style="3" customWidth="1"/>
    <col min="9" max="9" width="17.109375" style="20" customWidth="1"/>
    <col min="10" max="10" width="40.6640625" style="19" customWidth="1"/>
    <col min="11" max="11" width="11.6640625" style="3" customWidth="1"/>
    <col min="12" max="12" width="18.5546875" style="11" customWidth="1"/>
    <col min="13" max="13" width="21.5546875" style="2" customWidth="1"/>
    <col min="14" max="16384" width="9.33203125" style="2"/>
  </cols>
  <sheetData>
    <row r="1" spans="1:13" ht="20.25" x14ac:dyDescent="0.3">
      <c r="A1" s="1" t="s">
        <v>22</v>
      </c>
      <c r="B1" s="1"/>
      <c r="C1" s="1"/>
      <c r="I1" s="3"/>
    </row>
    <row r="2" spans="1:13" ht="20.25" x14ac:dyDescent="0.3">
      <c r="A2" s="22" t="s">
        <v>0</v>
      </c>
      <c r="B2" s="1"/>
      <c r="C2" s="1"/>
      <c r="I2" s="3"/>
    </row>
    <row r="3" spans="1:13" ht="20.25" x14ac:dyDescent="0.25">
      <c r="A3" s="23" t="s">
        <v>1</v>
      </c>
      <c r="B3" s="5"/>
      <c r="C3" s="5"/>
      <c r="I3" s="3"/>
    </row>
    <row r="4" spans="1:13" ht="18" x14ac:dyDescent="0.25">
      <c r="A4" s="15" t="s">
        <v>2</v>
      </c>
      <c r="B4" s="4"/>
      <c r="C4" s="4"/>
      <c r="I4" s="3"/>
    </row>
    <row r="5" spans="1:13" x14ac:dyDescent="0.2">
      <c r="A5" s="17" t="s">
        <v>73</v>
      </c>
      <c r="B5" s="6"/>
      <c r="C5" s="6"/>
      <c r="I5" s="3"/>
    </row>
    <row r="6" spans="1:13" s="9" customFormat="1" ht="47.2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19</v>
      </c>
      <c r="I6" s="7" t="s">
        <v>10</v>
      </c>
      <c r="J6" s="7" t="s">
        <v>20</v>
      </c>
      <c r="K6" s="7" t="s">
        <v>11</v>
      </c>
      <c r="L6" s="8" t="s">
        <v>21</v>
      </c>
      <c r="M6" s="18" t="s">
        <v>23</v>
      </c>
    </row>
    <row r="7" spans="1:13" s="9" customFormat="1" x14ac:dyDescent="0.2">
      <c r="A7" t="s">
        <v>26</v>
      </c>
      <c r="B7" s="20" t="s">
        <v>27</v>
      </c>
      <c r="C7" s="20">
        <v>1</v>
      </c>
      <c r="D7" t="s">
        <v>28</v>
      </c>
      <c r="E7" s="20" t="s">
        <v>29</v>
      </c>
      <c r="F7" s="20" t="s">
        <v>30</v>
      </c>
      <c r="G7" s="20" t="s">
        <v>31</v>
      </c>
      <c r="H7" s="20" t="s">
        <v>32</v>
      </c>
      <c r="I7" s="20" t="s">
        <v>30</v>
      </c>
      <c r="J7" s="32" t="s">
        <v>33</v>
      </c>
      <c r="K7" s="24" t="s">
        <v>34</v>
      </c>
      <c r="L7" s="25">
        <v>2788070</v>
      </c>
      <c r="M7" s="25">
        <v>236683</v>
      </c>
    </row>
    <row r="8" spans="1:13" s="9" customFormat="1" x14ac:dyDescent="0.2">
      <c r="A8" t="s">
        <v>35</v>
      </c>
      <c r="B8" s="20" t="s">
        <v>36</v>
      </c>
      <c r="C8" s="20">
        <v>1</v>
      </c>
      <c r="D8" t="s">
        <v>37</v>
      </c>
      <c r="E8" s="20" t="s">
        <v>38</v>
      </c>
      <c r="F8" s="20" t="s">
        <v>39</v>
      </c>
      <c r="G8" s="20" t="s">
        <v>31</v>
      </c>
      <c r="H8" s="20" t="s">
        <v>32</v>
      </c>
      <c r="I8" s="20" t="s">
        <v>39</v>
      </c>
      <c r="J8" s="32" t="s">
        <v>40</v>
      </c>
      <c r="K8" s="24" t="s">
        <v>34</v>
      </c>
      <c r="L8" s="25">
        <v>200220</v>
      </c>
      <c r="M8" s="25">
        <v>10403</v>
      </c>
    </row>
    <row r="9" spans="1:13" s="9" customFormat="1" x14ac:dyDescent="0.2">
      <c r="A9" t="s">
        <v>41</v>
      </c>
      <c r="B9" s="20" t="s">
        <v>42</v>
      </c>
      <c r="C9" s="20">
        <v>2</v>
      </c>
      <c r="D9" t="s">
        <v>43</v>
      </c>
      <c r="E9" s="20" t="s">
        <v>44</v>
      </c>
      <c r="F9" s="20" t="s">
        <v>45</v>
      </c>
      <c r="G9" s="20" t="s">
        <v>31</v>
      </c>
      <c r="H9" s="20" t="s">
        <v>32</v>
      </c>
      <c r="I9" s="20" t="s">
        <v>45</v>
      </c>
      <c r="J9" s="32" t="s">
        <v>46</v>
      </c>
      <c r="K9" s="24" t="s">
        <v>34</v>
      </c>
      <c r="L9" s="25">
        <v>1426571</v>
      </c>
      <c r="M9" s="25">
        <v>75559</v>
      </c>
    </row>
    <row r="10" spans="1:13" s="9" customFormat="1" x14ac:dyDescent="0.2">
      <c r="A10" t="s">
        <v>47</v>
      </c>
      <c r="B10" s="20" t="s">
        <v>48</v>
      </c>
      <c r="C10" s="20">
        <v>9</v>
      </c>
      <c r="D10" t="s">
        <v>49</v>
      </c>
      <c r="E10" s="20" t="s">
        <v>50</v>
      </c>
      <c r="F10" s="20" t="s">
        <v>51</v>
      </c>
      <c r="G10" s="20" t="s">
        <v>31</v>
      </c>
      <c r="H10" s="20" t="s">
        <v>32</v>
      </c>
      <c r="I10" s="20" t="s">
        <v>51</v>
      </c>
      <c r="J10" s="32" t="s">
        <v>52</v>
      </c>
      <c r="K10" s="24" t="s">
        <v>34</v>
      </c>
      <c r="L10" s="25">
        <v>275303</v>
      </c>
      <c r="M10" s="25">
        <v>652</v>
      </c>
    </row>
    <row r="11" spans="1:13" s="9" customFormat="1" x14ac:dyDescent="0.2">
      <c r="A11" t="s">
        <v>53</v>
      </c>
      <c r="B11" s="20" t="s">
        <v>54</v>
      </c>
      <c r="C11" s="20">
        <v>6</v>
      </c>
      <c r="D11" t="s">
        <v>55</v>
      </c>
      <c r="E11" s="20" t="s">
        <v>56</v>
      </c>
      <c r="F11" s="20" t="s">
        <v>57</v>
      </c>
      <c r="G11" s="20" t="s">
        <v>31</v>
      </c>
      <c r="H11" s="20" t="s">
        <v>32</v>
      </c>
      <c r="I11" s="20" t="s">
        <v>57</v>
      </c>
      <c r="J11" s="32" t="s">
        <v>58</v>
      </c>
      <c r="K11" s="24" t="s">
        <v>34</v>
      </c>
      <c r="L11" s="25">
        <v>470518</v>
      </c>
      <c r="M11" s="25">
        <v>89823</v>
      </c>
    </row>
    <row r="12" spans="1:13" s="9" customFormat="1" x14ac:dyDescent="0.2">
      <c r="A12" t="s">
        <v>59</v>
      </c>
      <c r="B12" s="20" t="s">
        <v>60</v>
      </c>
      <c r="C12" s="20">
        <v>35</v>
      </c>
      <c r="D12" t="s">
        <v>61</v>
      </c>
      <c r="E12" s="20" t="s">
        <v>62</v>
      </c>
      <c r="F12" s="20" t="s">
        <v>63</v>
      </c>
      <c r="G12" s="20" t="s">
        <v>31</v>
      </c>
      <c r="H12" s="20" t="s">
        <v>32</v>
      </c>
      <c r="I12" s="20" t="s">
        <v>63</v>
      </c>
      <c r="J12" s="32" t="s">
        <v>64</v>
      </c>
      <c r="K12" s="24" t="s">
        <v>34</v>
      </c>
      <c r="L12" s="25">
        <v>665733</v>
      </c>
      <c r="M12" s="25">
        <v>194911</v>
      </c>
    </row>
    <row r="13" spans="1:13" s="9" customFormat="1" ht="15.75" x14ac:dyDescent="0.25">
      <c r="A13" s="27" t="s">
        <v>12</v>
      </c>
      <c r="B13" s="28"/>
      <c r="C13" s="28"/>
      <c r="D13" s="27"/>
      <c r="E13" s="28"/>
      <c r="F13" s="28"/>
      <c r="G13" s="28"/>
      <c r="H13" s="28"/>
      <c r="I13" s="28"/>
      <c r="J13" s="29"/>
      <c r="K13" s="28"/>
      <c r="L13" s="31">
        <f>SUBTOTAL(109,Table1[2024‒25
Final
Allocation])</f>
        <v>5826415</v>
      </c>
      <c r="M13" s="30">
        <f>SUBTOTAL(109,Table1[8th Apportionment])</f>
        <v>608031</v>
      </c>
    </row>
    <row r="14" spans="1:13" x14ac:dyDescent="0.2">
      <c r="A14" t="s">
        <v>13</v>
      </c>
      <c r="K14" s="10"/>
    </row>
    <row r="15" spans="1:13" x14ac:dyDescent="0.2">
      <c r="A15" t="s">
        <v>14</v>
      </c>
      <c r="K15" s="10"/>
    </row>
    <row r="16" spans="1:13" x14ac:dyDescent="0.2">
      <c r="A16" s="26" t="s">
        <v>25</v>
      </c>
      <c r="B16" s="12"/>
      <c r="C16" s="12"/>
      <c r="K16" s="10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60E8-4394-4A8E-98FC-1A95E668AB3B}">
  <dimension ref="A1:E15"/>
  <sheetViews>
    <sheetView zoomScaleNormal="100" workbookViewId="0"/>
  </sheetViews>
  <sheetFormatPr defaultColWidth="9.33203125" defaultRowHeight="15" x14ac:dyDescent="0.2"/>
  <cols>
    <col min="1" max="1" width="17.6640625" style="3" customWidth="1"/>
    <col min="2" max="2" width="40.6640625" style="2" customWidth="1"/>
    <col min="3" max="3" width="28.33203125" style="2" customWidth="1"/>
    <col min="4" max="4" width="16.6640625" style="2" customWidth="1"/>
    <col min="5" max="5" width="17.6640625" style="2" customWidth="1"/>
    <col min="6" max="16384" width="9.33203125" style="2"/>
  </cols>
  <sheetData>
    <row r="1" spans="1:5" ht="20.25" x14ac:dyDescent="0.3">
      <c r="A1" s="21" t="s">
        <v>24</v>
      </c>
      <c r="B1" s="13"/>
    </row>
    <row r="2" spans="1:5" ht="18" x14ac:dyDescent="0.2">
      <c r="A2" s="33" t="s">
        <v>0</v>
      </c>
      <c r="B2" s="14"/>
    </row>
    <row r="3" spans="1:5" ht="15.75" x14ac:dyDescent="0.25">
      <c r="A3" s="34" t="s">
        <v>1</v>
      </c>
      <c r="B3" s="15"/>
    </row>
    <row r="4" spans="1:5" ht="15.75" x14ac:dyDescent="0.25">
      <c r="A4" s="16" t="s">
        <v>15</v>
      </c>
      <c r="B4" s="16"/>
    </row>
    <row r="5" spans="1:5" s="9" customFormat="1" ht="31.5" x14ac:dyDescent="0.25">
      <c r="A5" s="7" t="s">
        <v>7</v>
      </c>
      <c r="B5" s="7" t="s">
        <v>16</v>
      </c>
      <c r="C5" s="7" t="s">
        <v>17</v>
      </c>
      <c r="D5" s="35" t="s">
        <v>18</v>
      </c>
      <c r="E5" s="7" t="s">
        <v>66</v>
      </c>
    </row>
    <row r="6" spans="1:5" s="9" customFormat="1" x14ac:dyDescent="0.2">
      <c r="A6" s="20" t="s">
        <v>29</v>
      </c>
      <c r="B6" t="s">
        <v>26</v>
      </c>
      <c r="C6" s="20" t="s">
        <v>65</v>
      </c>
      <c r="D6" s="36">
        <v>236683</v>
      </c>
      <c r="E6" s="37" t="s">
        <v>67</v>
      </c>
    </row>
    <row r="7" spans="1:5" s="9" customFormat="1" x14ac:dyDescent="0.2">
      <c r="A7" s="20" t="s">
        <v>38</v>
      </c>
      <c r="B7" t="s">
        <v>35</v>
      </c>
      <c r="C7" s="20" t="s">
        <v>65</v>
      </c>
      <c r="D7" s="36">
        <v>10403</v>
      </c>
      <c r="E7" s="37" t="s">
        <v>68</v>
      </c>
    </row>
    <row r="8" spans="1:5" s="9" customFormat="1" x14ac:dyDescent="0.2">
      <c r="A8" s="20" t="s">
        <v>44</v>
      </c>
      <c r="B8" t="s">
        <v>41</v>
      </c>
      <c r="C8" s="20" t="s">
        <v>65</v>
      </c>
      <c r="D8" s="36">
        <v>75559</v>
      </c>
      <c r="E8" s="37" t="s">
        <v>69</v>
      </c>
    </row>
    <row r="9" spans="1:5" s="9" customFormat="1" x14ac:dyDescent="0.2">
      <c r="A9" s="20" t="s">
        <v>50</v>
      </c>
      <c r="B9" t="s">
        <v>47</v>
      </c>
      <c r="C9" s="20" t="s">
        <v>65</v>
      </c>
      <c r="D9" s="36">
        <v>652</v>
      </c>
      <c r="E9" s="37" t="s">
        <v>70</v>
      </c>
    </row>
    <row r="10" spans="1:5" s="9" customFormat="1" x14ac:dyDescent="0.2">
      <c r="A10" s="20" t="s">
        <v>56</v>
      </c>
      <c r="B10" t="s">
        <v>53</v>
      </c>
      <c r="C10" s="20" t="s">
        <v>65</v>
      </c>
      <c r="D10" s="36">
        <v>89823</v>
      </c>
      <c r="E10" s="37" t="s">
        <v>71</v>
      </c>
    </row>
    <row r="11" spans="1:5" s="9" customFormat="1" x14ac:dyDescent="0.2">
      <c r="A11" s="20" t="s">
        <v>62</v>
      </c>
      <c r="B11" t="s">
        <v>59</v>
      </c>
      <c r="C11" s="20" t="s">
        <v>65</v>
      </c>
      <c r="D11" s="36">
        <v>194911</v>
      </c>
      <c r="E11" s="37" t="s">
        <v>72</v>
      </c>
    </row>
    <row r="12" spans="1:5" s="9" customFormat="1" ht="15.75" x14ac:dyDescent="0.25">
      <c r="A12" s="29" t="s">
        <v>74</v>
      </c>
      <c r="B12" s="27"/>
      <c r="C12" s="28"/>
      <c r="D12" s="38">
        <f>SUBTOTAL(109,Table2[County Total])</f>
        <v>608031</v>
      </c>
      <c r="E12" s="28"/>
    </row>
    <row r="13" spans="1:5" x14ac:dyDescent="0.2">
      <c r="A13" t="s">
        <v>13</v>
      </c>
    </row>
    <row r="14" spans="1:5" x14ac:dyDescent="0.2">
      <c r="A14" t="s">
        <v>14</v>
      </c>
    </row>
    <row r="15" spans="1:5" x14ac:dyDescent="0.2">
      <c r="A15" s="26" t="s">
        <v>25</v>
      </c>
      <c r="B15" s="12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Title I Pt D 8th - LEA</vt:lpstr>
      <vt:lpstr>24-25 Title I Pt D 8th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Recip8-24: Title I, Part D Subpart 2 (CA Dept of Education)</dc:title>
  <dc:subject>Title I, Part D, Subpart 2 Basic Grant program eighth apportionment schedule for fiscal year 2024-25.</dc:subject>
  <dc:creator/>
  <cp:lastModifiedBy/>
  <dcterms:created xsi:type="dcterms:W3CDTF">2026-05-26T01:12:43Z</dcterms:created>
  <dcterms:modified xsi:type="dcterms:W3CDTF">2026-05-26T17:29:21Z</dcterms:modified>
</cp:coreProperties>
</file>