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202300"/>
  <xr:revisionPtr revIDLastSave="0" documentId="13_ncr:1_{06337EC0-71C9-4CF8-A54E-04F0B19E3B52}" xr6:coauthVersionLast="47" xr6:coauthVersionMax="47" xr10:uidLastSave="{00000000-0000-0000-0000-000000000000}"/>
  <bookViews>
    <workbookView xWindow="-110" yWindow="-110" windowWidth="19420" windowHeight="12220" xr2:uid="{372BE5DF-D383-4D55-91B4-596F74A79A5D}"/>
  </bookViews>
  <sheets>
    <sheet name="25-26 Title I Pt D 2nd - LEA" sheetId="1" r:id="rId1"/>
    <sheet name="25-26 Title I Pt D 2nd - Cty" sheetId="2" r:id="rId2"/>
  </sheets>
  <definedNames>
    <definedName name="_1_2005_06_RE_CERTIFICATIO">#REF!</definedName>
    <definedName name="_17_18_Public_Imm_Counts_by_District_w_removals">#REF!</definedName>
    <definedName name="_1718_EL_Counts___district_level">#REF!</definedName>
    <definedName name="_1718_EL_counts_from_Brady_eligibles_only">#REF!</definedName>
    <definedName name="_1819_EL_Data___LEA_Level">#REF!</definedName>
    <definedName name="_1819_imm_data___LEA_level">#REF!</definedName>
    <definedName name="_xlnm._FilterDatabase" localSheetId="1" hidden="1">'25-26 Title I Pt D 2nd - Cty'!$B$5:$C$27</definedName>
    <definedName name="_xlnm._FilterDatabase" localSheetId="0" hidden="1">'25-26 Title I Pt D 2nd - LEA'!$A$6:$J$28</definedName>
    <definedName name="aaaaaaaaaaaaa">#REF!</definedName>
    <definedName name="aasddsdccfsdfsd">#REF!</definedName>
    <definedName name="adsadfsafdsdddddddddddddddddddddddddddddddddddddddddddddddddddddddddddddddd">#REF!</definedName>
    <definedName name="adsasdasasaasaaaaaaaaaaaaaaaaaaaaaaaaaaaa">#REF!</definedName>
    <definedName name="afewtewgregtrtgerfeafewafwe">#REF!</definedName>
    <definedName name="agg_to_district_level_110118">#REF!</definedName>
    <definedName name="Alabama">#REF!</definedName>
    <definedName name="Alaska">#REF!</definedName>
    <definedName name="allocation">#REF!</definedName>
    <definedName name="American_Samoa">#REF!</definedName>
    <definedName name="ANAdj">#REF!</definedName>
    <definedName name="ANAdjustment">#REF!</definedName>
    <definedName name="Arizona">#REF!</definedName>
    <definedName name="Arkansas">#REF!</definedName>
    <definedName name="CalcSnapshot">#REF!</definedName>
    <definedName name="California">#REF!</definedName>
    <definedName name="CALSTARS_to_FI_Cal_Crosswalk">#REF!</definedName>
    <definedName name="camaclosoedcharterss">#REF!</definedName>
    <definedName name="cars">#REF!</definedName>
    <definedName name="CharterInfoReport">#REF!</definedName>
    <definedName name="CharterStatus">#REF!</definedName>
    <definedName name="closed">#REF!</definedName>
    <definedName name="closed_cs">#REF!</definedName>
    <definedName name="CMDCq4">#REF!</definedName>
    <definedName name="CNIPS">#REF!</definedName>
    <definedName name="CNVAP">#REF!</definedName>
    <definedName name="COA_List">#REF!</definedName>
    <definedName name="Colorado">#REF!</definedName>
    <definedName name="Connecticut">#REF!</definedName>
    <definedName name="cons_list">#REF!</definedName>
    <definedName name="cons_list_for_SFSD">#REF!</definedName>
    <definedName name="Crosswalk">#REF!</definedName>
    <definedName name="cvcvcvcbbbbbbbbbbbbbbbbbbbbbbbbbbbbbbbbbbbbbbbbbbbbbbbbbbbbbbbbbbbbbbbbbbbbbbbbbbbbbbbbbbbbbbbbbbbbbbbbbbbbbbbbb">#REF!</definedName>
    <definedName name="cvzdvzcvzcv">#REF!</definedName>
    <definedName name="dasfsaddddddddddddddddddddddddddddddddddddddddddddddddddddddd">#REF!</definedName>
    <definedName name="dddddddddddddddddddddddddddddddddddddddddddddddddddddddd">#REF!</definedName>
    <definedName name="ddeeeeeeeeeeeeeeeeeeeeeeeeeeeeeeeeeeeeeeeeeeeeeeeeeeeee">#REF!</definedName>
    <definedName name="Debbie">#REF!</definedName>
    <definedName name="Delaware">#REF!</definedName>
    <definedName name="dfadsfsddsafadsfasdf">#REF!</definedName>
    <definedName name="dfafrerewfgdsvg">#REF!</definedName>
    <definedName name="dfasd1f32131df">#REF!</definedName>
    <definedName name="dfasdfsadfdsfdsafsafsafdafaesefewrewgrthyjyhkjhlhjljhklihukugiktuykuytkjtyuity">#REF!</definedName>
    <definedName name="dfdasdfsdf">#REF!</definedName>
    <definedName name="dfdfdsfsdfsdgs">#REF!</definedName>
    <definedName name="dfdffffffffffffffffffffffffffffffffffffffffffffffffffffffffffffffffffffffffffffffffffffffffffffffffffffffffffffffffffffff">#REF!</definedName>
    <definedName name="dfgdfgdfhsdghdsfgsdghsdfgrhsdhgdfsghsdfhg">#REF!</definedName>
    <definedName name="dfgsdfgdsgsdfgsdfgsfdgsdfgsfdgsdfg">#REF!</definedName>
    <definedName name="dfs">#REF!</definedName>
    <definedName name="dfsadfadsfas">#REF!</definedName>
    <definedName name="dfsdfadgfasdfgasdfasdfdsfdsgasdfgadsfdsf">#REF!</definedName>
    <definedName name="dfsdfasdf">#REF!</definedName>
    <definedName name="dfsdfdgdgdsf">#REF!</definedName>
    <definedName name="dfsdfds">#REF!</definedName>
    <definedName name="dfsdfewfedcfsdfeffdsdd">#REF!</definedName>
    <definedName name="dfsgdfgfsd">#REF!</definedName>
    <definedName name="District_of_Columbia">#REF!</definedName>
    <definedName name="DistrictDetailExpanded">#REF!</definedName>
    <definedName name="DistrictNewChTgtCalc">#REF!</definedName>
    <definedName name="DistrictSDLR1718">#REF!</definedName>
    <definedName name="DistrictSDTransP2_1718">#REF!</definedName>
    <definedName name="DistrictSDUPP1718">#REF!</definedName>
    <definedName name="DP_CountyLCFF">#REF!</definedName>
    <definedName name="DPEPACompare">#REF!</definedName>
    <definedName name="DPLCFFEnt">#REF!</definedName>
    <definedName name="dsfasdfasdfasdfas">#REF!</definedName>
    <definedName name="dsfasdfsf">#REF!</definedName>
    <definedName name="dsfdsafsdafsdafdsafdsa">#REF!</definedName>
    <definedName name="dsffffffffffffffffff">#REF!</definedName>
    <definedName name="dsfsdf564684eqewer">#REF!</definedName>
    <definedName name="dsfsdfdsfsdgfsdsdfsdfasdfdsffffffffffffffffffffffffffffffffffffffffffffffff">#REF!</definedName>
    <definedName name="dsfsdfsdfsdf">#REF!</definedName>
    <definedName name="dsfsfsdfsdfsdfsdfsdfsdfsfsdfsdf">#REF!</definedName>
    <definedName name="edsfsafsafadsgadsfasdfadfsadfasdfadfasdf">#REF!</definedName>
    <definedName name="eeeeeeeeeeeeeeeeeeeeeeeeeeeeeeeeeeeeeeeeeeeeeeeeeeeeeeeeeeeeeeeeeeeeeeeee">#REF!</definedName>
    <definedName name="efrewfrsfsdffsdfsdf546546445546sdfsadfad">#REF!</definedName>
    <definedName name="efrwaer3rwer23">#REF!</definedName>
    <definedName name="EL_19_20_cons_directory">#REF!</definedName>
    <definedName name="EL_19_20_DF_Directory">#REF!</definedName>
    <definedName name="EL_Count_and_Criteria">#REF!</definedName>
    <definedName name="ELIG6">#REF!</definedName>
    <definedName name="ELIG6a">#REF!</definedName>
    <definedName name="Eligible_and_Applied___Complete_List">#REF!</definedName>
    <definedName name="Eligible_and_Applied___Complete_List_1_AZ_Updates">#REF!</definedName>
    <definedName name="EMP">#REF!</definedName>
    <definedName name="ENC">#REF!</definedName>
    <definedName name="epa">#REF!</definedName>
    <definedName name="ererewrewetwtewtrew">#REF!</definedName>
    <definedName name="ERLRDDR">#REF!</definedName>
    <definedName name="fafasffdsfasd">#REF!</definedName>
    <definedName name="fasdweDWedsaD">#REF!</definedName>
    <definedName name="fdfdfdsf">#REF!</definedName>
    <definedName name="fdfdsfdddddddddd">#REF!</definedName>
    <definedName name="fdgbfdg">#REF!</definedName>
    <definedName name="fdgdsgsdfgs2g1sd32f1g32dsf13g213212312312313515">#REF!</definedName>
    <definedName name="fdgfdgfdsgsdgfsghsfhg254453453546">#REF!</definedName>
    <definedName name="fdgfdggfhgjghjhgkhkyugytytytyyyyyyyyyyyyyyyyyyyyyyyyyyyyyyyyyyyyyyyyyyyyyyyyyyyyyyyyyyyyyyyyyyyyyyyyyyyyyyyyyyyyyyyyyyyyyyyyyyyyyyyyyyyyyyyyyyyyyyyyyyyyyyyyyyyyyyyyy">#REF!</definedName>
    <definedName name="fdgfdsgdsf">#REF!</definedName>
    <definedName name="fdgsdfgdfsgdfgsdfg">#REF!</definedName>
    <definedName name="fdgsdgd">#REF!</definedName>
    <definedName name="fdrgdfh">#REF!</definedName>
    <definedName name="fdsdfafasfsdfdsfdgdfgfdfgfdgdsgdsgerfefe">#REF!</definedName>
    <definedName name="fdsfasdfasdfasdfasfas">#REF!</definedName>
    <definedName name="fdsfdsfdsafadsfdsaf">#REF!</definedName>
    <definedName name="fdsgsergfdsg">#REF!</definedName>
    <definedName name="fefdvgg">#REF!</definedName>
    <definedName name="fesdfdsfsdfdsfsdffsdfsdfsdfsdfsdfsdfsdfdsdfsdf">#REF!</definedName>
    <definedName name="ffffffffffffffffffffffffffffffffffffffffffffffffffffffffffffffff">#REF!</definedName>
    <definedName name="ffffffffffffffffffffffffffffffffffffffffffffffffffffffffffffffffffffffffffffffffff">#REF!</definedName>
    <definedName name="fgde">#REF!</definedName>
    <definedName name="fgdgsdgfsdgdfgdsg">#REF!</definedName>
    <definedName name="fgereeewgerte">#REF!</definedName>
    <definedName name="fghjgccgfchcgfchgvhgvjkhvgkuygkgvhvgkhvh">#REF!</definedName>
    <definedName name="fgsdfgdsgdsgsdgdsgdsgsdgdfgdfsgfd">#REF!</definedName>
    <definedName name="fgsdfgfdsgfdgfdgfdg">#REF!</definedName>
    <definedName name="fgsfdg254656546">#REF!</definedName>
    <definedName name="fhgfghfjghhjgbjkl">#REF!</definedName>
    <definedName name="fhgfhfjhghj">#REF!</definedName>
    <definedName name="Final_List_w_o_EJE">#REF!</definedName>
    <definedName name="Florida">#REF!</definedName>
    <definedName name="Freely_Associated_States">#REF!</definedName>
    <definedName name="fsdfsfrrewrfewfsdfsfsef">#REF!</definedName>
    <definedName name="fsdgsdfgdgsgsd1565464651532">#REF!</definedName>
    <definedName name="fsgsdfgfdsgfdsgfdsgfdsgdfsgfdsgsfdgfdsgdfsgdf">#REF!</definedName>
    <definedName name="funded_els">#REF!</definedName>
    <definedName name="gdfgfdgdfgfdsgfdsgdsgds">#REF!</definedName>
    <definedName name="gdfgs">#REF!</definedName>
    <definedName name="gdfsgdsgsdfgssdggggggggggggggggggggggggggggg">#REF!</definedName>
    <definedName name="gdfzgfg">#REF!</definedName>
    <definedName name="Georgia">#REF!</definedName>
    <definedName name="gffdgh">#REF!</definedName>
    <definedName name="ggertretrytrdhtryhtrwywtryrreytretre">#REF!</definedName>
    <definedName name="gggggggggggggggggggggggggggggggggggggggggggggggggg">#REF!</definedName>
    <definedName name="gggggggggggggggggggggggggggggggggggggggggggggggggggggggggg">#REF!</definedName>
    <definedName name="ghdfghdgfhdfghdhgfdhfdhdfhdfhdf">#REF!</definedName>
    <definedName name="ghgfhgfhgfdhgfhgfhgfhfghgfhgfhgfhgfhg">#REF!</definedName>
    <definedName name="ghhfhgfkhhhhhhhhhhhhhhhhhhhhhhhhhhhhhhhhhhhhhhh">#REF!</definedName>
    <definedName name="ghkjhjmthg">#REF!</definedName>
    <definedName name="gjhghjgjkkljmlkkl">#REF!</definedName>
    <definedName name="GOV">#REF!</definedName>
    <definedName name="Grand_Total">#REF!</definedName>
    <definedName name="Guam">#REF!</definedName>
    <definedName name="Hawaii">#REF!</definedName>
    <definedName name="hdfghdgfhgfdhgfhgdfhdgfhgfhgfhgfhfhfg">#REF!</definedName>
    <definedName name="hfdghgdhgfdhgfhghfghgfdhfdhgfhfg">#REF!</definedName>
    <definedName name="hgdfhgdhgfdhddddddddddd">#REF!</definedName>
    <definedName name="hgjgkjgjlhlkjhlkk23165465465">#REF!</definedName>
    <definedName name="hhhhhhhhhhhhhhhhhhhhhhhhhhhhhhhhhhhhhhhhhhhhhhhhhhhhhhhhhhhhhhhhhhhhh">#REF!</definedName>
    <definedName name="hhhhhhhhhhhhhhhhhhhhhhhhhhhhhhhhhhhhhhhhhhhhhhhhhhhhhhhhhhhhhhhhhhhhhhhhhhhhhhhhhhhhhhhhhhhhhhhhhhhhhhhhhyyyyyyyyyyyyyyyyyyyyyyyyyyyyyyyyyyyyyyyyyyyyyyyyyyyyyyyyyyyyyyyyyyyyyyyyyyyy">#REF!</definedName>
    <definedName name="hjgkhjgjk">#REF!</definedName>
    <definedName name="hjgkygjhbh">#REF!</definedName>
    <definedName name="hkjhkhfkjksdhfdg">#REF!</definedName>
    <definedName name="Idaho">#REF!</definedName>
    <definedName name="Illinois">#REF!</definedName>
    <definedName name="Imm_1819_funded_students">#REF!</definedName>
    <definedName name="Imm_2019_20_Private_School_Reimbursement_Detail">#REF!</definedName>
    <definedName name="Imm_scenarios">#REF!</definedName>
    <definedName name="imm_served_SNOR_comparison_070218">#REF!</definedName>
    <definedName name="Indian_Set_Aside">#REF!</definedName>
    <definedName name="Indiana">#REF!</definedName>
    <definedName name="Iowa">#REF!</definedName>
    <definedName name="jadksjk">#REF!</definedName>
    <definedName name="jhjhjkkkkkkkkkkkkkkkkkkkkkkk44444444444444444444444444">#REF!</definedName>
    <definedName name="jhjkhghjghjgkjhkjll54666666666666666666666666666666666">#REF!</definedName>
    <definedName name="jkjhljkhkjhkjlhjkkkkkkkkkkkkkkkkkkk">#REF!</definedName>
    <definedName name="jkjhuihkjbkjbk">#REF!</definedName>
    <definedName name="Kansas">#REF!</definedName>
    <definedName name="Kentucky">#REF!</definedName>
    <definedName name="kjhkjhjkhjkhjkhjkhkj">#REF!</definedName>
    <definedName name="kjhkjkljkkjkjkkjjkkjkkjkjkjkj">#REF!</definedName>
    <definedName name="kkkkkkkkkkkkkkkkkkkkkkkkkkkkkkkkkkkkkkkkk444444444444444477777777777777778888888888888">#REF!</definedName>
    <definedName name="klklkl11111111111111111111111">#REF!</definedName>
    <definedName name="LEP_complete_567">#REF!</definedName>
    <definedName name="list_for_SFSD">#REF!</definedName>
    <definedName name="lllllllllllllllllllll12121">#REF!</definedName>
    <definedName name="Louisiana">#REF!</definedName>
    <definedName name="LRDDRResDCode">#REF!</definedName>
    <definedName name="Maine">#REF!</definedName>
    <definedName name="Maryland">#REF!</definedName>
    <definedName name="Massachusetts">#REF!</definedName>
    <definedName name="Master_Elig_2016___4">#REF!</definedName>
    <definedName name="Merge_ELPD_Base_Data3">#REF!</definedName>
    <definedName name="Merged_CBEDS_Charter_Data">#REF!</definedName>
    <definedName name="Michigan">#REF!</definedName>
    <definedName name="Minnesota">#REF!</definedName>
    <definedName name="Misc_EPA">#REF!</definedName>
    <definedName name="Mississippi">#REF!</definedName>
    <definedName name="Missouri">#REF!</definedName>
    <definedName name="mmmmmmmmmmmmmmmmmmmmmmmmmmmmmmmmmmmmmmmmmmmmmmmmmmmmmmmmmmmmmmmmmmmmmmmmmmmmmmmmmmmmmmmmmmmmm">#REF!</definedName>
    <definedName name="Montana">#REF!</definedName>
    <definedName name="n">#REF!</definedName>
    <definedName name="Nebraska">#REF!</definedName>
    <definedName name="Nevada">#REF!</definedName>
    <definedName name="New_Hampshire">#REF!</definedName>
    <definedName name="New_Jersey">#REF!</definedName>
    <definedName name="New_Mexico">#REF!</definedName>
    <definedName name="New_York">#REF!</definedName>
    <definedName name="nn">#REF!</definedName>
    <definedName name="nnnnnnnnnnnnnnnnnnnnnnmmmmmmmmmmmmmmmmmmmmmmmbbbbbbbbbbbbbbbbbbbbbb">#REF!</definedName>
    <definedName name="NO">#REF!</definedName>
    <definedName name="nonzero_agg">#REF!</definedName>
    <definedName name="North_Carolina">#REF!</definedName>
    <definedName name="North_Dakota">#REF!</definedName>
    <definedName name="Northern_Mariana_Islands">#REF!</definedName>
    <definedName name="Ohio">#REF!</definedName>
    <definedName name="Oklahoma">#REF!</definedName>
    <definedName name="Open_ClosedSchools">#REF!</definedName>
    <definedName name="OpenDoc">#REF!</definedName>
    <definedName name="Oregon">#REF!</definedName>
    <definedName name="Other_Non_State_Allocations">#REF!</definedName>
    <definedName name="PARIS">#REF!</definedName>
    <definedName name="Pennsylvania">#REF!</definedName>
    <definedName name="PhysLocPLFloor">#REF!</definedName>
    <definedName name="PriorDPLCFF">#REF!</definedName>
    <definedName name="private_els_served_1718">#REF!</definedName>
    <definedName name="Puerto_Rico">#REF!</definedName>
    <definedName name="Pvt_sc_directory">#REF!</definedName>
    <definedName name="qqqqqqqqqqqqqqqqqqqqqqqqqqqqqqqqqqqqqqqqqqqqqqqqqqqqqqqqqqqqqqqqqqqqqqqqqqqqqqqqqqqqq">#REF!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1a_SRSA_Elig_Matched_with_Application__4_542_">#REF!</definedName>
    <definedName name="qryAggreLFCS_NonCharter_SchLev">#REF!</definedName>
    <definedName name="qryChartersActive">#REF!</definedName>
    <definedName name="qryFed_File_District_Level_no_DFCS">#REF!</definedName>
    <definedName name="qryFED_LFCS_NonCharters_aggreDistLev">#REF!</definedName>
    <definedName name="qryFED_LFCS_NonCharters_AggreLEALev">#REF!</definedName>
    <definedName name="qryPubschls">#REF!</definedName>
    <definedName name="QryReorgedDistricts">#REF!</definedName>
    <definedName name="qryUSED_TO_MAKE_tbl0910QEIA_EnrwFunding">#REF!</definedName>
    <definedName name="Query">#REF!</definedName>
    <definedName name="QueryInsReceivedPrint">#REF!</definedName>
    <definedName name="revisedallocation">#REF!</definedName>
    <definedName name="Revisedfomula">#REF!</definedName>
    <definedName name="Rhode_Island">#REF!</definedName>
    <definedName name="Rvised">#REF!</definedName>
    <definedName name="rwtretrewtewtewtewtwertretretrewtretre">#REF!</definedName>
    <definedName name="sadfsfdsfdafgdasfsssssssssssssssssssssssssssssssssssssssssssssssss">#REF!</definedName>
    <definedName name="sadsadfsadfsadsasd1354564654351">#REF!</definedName>
    <definedName name="SchoolDetailExpanded">#REF!</definedName>
    <definedName name="sdddddddddddddddddddddddddddddddddddd">#REF!</definedName>
    <definedName name="sdf">#REF!</definedName>
    <definedName name="sdfaaaaaaaaaaaaaaaaaa">#REF!</definedName>
    <definedName name="sdfgfddddddddddddddddddddddddddddddddddddddddddddddddddddd">#REF!</definedName>
    <definedName name="sdfsadfsssa">#REF!</definedName>
    <definedName name="sdfsdfdaewaewasd">#REF!</definedName>
    <definedName name="sdfsdfdsvfdfsdfdsfdsfdsfdsfsfs">#REF!</definedName>
    <definedName name="sdsaddddddddddddddddddddddddddddddddddddddd">#REF!</definedName>
    <definedName name="sdsfsdfdgfffffffffffffffffffffffffffffffffffffffffffffffffffffffffffffffffff">#REF!</definedName>
    <definedName name="sfdgdgdfgfdgfdgdfsgfdsgfdsg">#REF!</definedName>
    <definedName name="SNOR_14_15_district_level">#REF!</definedName>
    <definedName name="SNOR_15_16_by_district">#REF!</definedName>
    <definedName name="SNOR_17_18_by_LEA">#REF!</definedName>
    <definedName name="SNOR_19_20_by_district">#REF!</definedName>
    <definedName name="SNOR_results_for_SFSD">#REF!</definedName>
    <definedName name="South_Carolina">#REF!</definedName>
    <definedName name="South_Dakota">#REF!</definedName>
    <definedName name="sssssssssssssggggggggggggggggggggggeeee44444446hhhhhhhhhhhhhhhhhh">#REF!</definedName>
    <definedName name="ssssssssssssssssssssssssddddddddddddddddfffffffffffffffffffffffffgggggggggggggggggggggggggggggggggg">#REF!</definedName>
    <definedName name="ssssssssssssssssssssssssssssssssssssss">#REF!</definedName>
    <definedName name="sssssssssssssssssssssssssssssssssssssseeeeeeeeeeeeeeeeeeeeeeeeeeeeeeeeeeeeeeeeettttttttttttttttttttttttttttttt">#REF!</definedName>
    <definedName name="ssssssssssssssssssssssssssssssssssssssssssssssssssssssssssssssssssssssssssssssssssssssssssssssss">#REF!</definedName>
    <definedName name="STD">#REF!</definedName>
    <definedName name="TaAllocA">#REF!</definedName>
    <definedName name="TaAllocB">#REF!</definedName>
    <definedName name="TaAllocC">#REF!</definedName>
    <definedName name="TaAllocD">#REF!</definedName>
    <definedName name="TaAllocD1">#REF!</definedName>
    <definedName name="TaARA">#REF!</definedName>
    <definedName name="TaARB">#REF!</definedName>
    <definedName name="TaARC">#REF!</definedName>
    <definedName name="TaCalc">#REF!</definedName>
    <definedName name="TaCARSC">#REF!</definedName>
    <definedName name="TaCARSD">#REF!</definedName>
    <definedName name="TaCMDCLEAList">#REF!</definedName>
    <definedName name="TaCMDCList">#REF!</definedName>
    <definedName name="TaCMDCListQ4">#REF!</definedName>
    <definedName name="TaLCAPC">#REF!</definedName>
    <definedName name="TaLCAPD">#REF!</definedName>
    <definedName name="TaNotesC">#REF!</definedName>
    <definedName name="TaNotesD">#REF!</definedName>
    <definedName name="TaPrelimCalc">#REF!</definedName>
    <definedName name="TaRevisedCalc">#REF!</definedName>
    <definedName name="TaStats">#REF!</definedName>
    <definedName name="tblPubschlsDownload">#REF!</definedName>
    <definedName name="Tennessee">#REF!</definedName>
    <definedName name="TEST">#REF!</definedName>
    <definedName name="Texas">#REF!</definedName>
    <definedName name="trbidrdrf.">#REF!</definedName>
    <definedName name="tttttttttttttttttttttttttttwwwwwwwwwwwwwwwwwwweeeeeeeeeeeeeeeee">#REF!</definedName>
    <definedName name="uilkhjghjghjfhgfjtfghhggkjglh">#REF!</definedName>
    <definedName name="UpdateCSLEAInfo">#REF!</definedName>
    <definedName name="Utah">#REF!</definedName>
    <definedName name="Vendor_Match_Results">#REF!</definedName>
    <definedName name="Vermont">#REF!</definedName>
    <definedName name="Virgin_Islands">#REF!</definedName>
    <definedName name="Virginia">#REF!</definedName>
    <definedName name="vvvvvvvvvvvvvvffffffffffffffffffffffffffffffffffffffffffffjjjjjjjjjjjjjjjjjjjjjjjjjjjjjjj">#REF!</definedName>
    <definedName name="vvvvvvvvvvvvvvvvvvvvvvvvvvvvvvvvvvvvvvvvvvvvvvvvvvvvvvvvvvvvvvvvvvvvvvvvvvvvvvvvvccccccccccccccccccccccccccccccc">#REF!</definedName>
    <definedName name="vvvvvvvvvvvvvvvvvvvvvvvvvvvvvvvvvvvvvvvvvvvvvvvvvvvvvvvvvvvvvvvvvvvvvvvvvvvvvvvvvvvvvvvvvvvvvvvvvvvv">#REF!</definedName>
    <definedName name="Washington">#REF!</definedName>
    <definedName name="Web_list_el_1920">#REF!</definedName>
    <definedName name="web_list_imm_1920">#REF!</definedName>
    <definedName name="werterwtrewtewtew">#REF!</definedName>
    <definedName name="West_Virginia">#REF!</definedName>
    <definedName name="Wisconsin">#REF!</definedName>
    <definedName name="wwwwwwwwwwwwwwww">#REF!</definedName>
    <definedName name="wwwwwwwwwwwwwwwwwwwwwwwwwwwwwwwwwwwwwwwwwwwwwwwwwwwwwwww3333333333333333333">#REF!</definedName>
    <definedName name="wwwwwwwwwwwwwwwwwwwwwwwwwwwwwwwwwwwwwwwwwwwwwwwwwwwwwwwwwwwwwwwwwwwwwwwwwwwwwwwwwwwwwwwwwwwwwwwwwwwwwwwwwwwwwwwwww">#REF!</definedName>
    <definedName name="Wyoming">#REF!</definedName>
    <definedName name="yuityuiutyity">#REF!</definedName>
    <definedName name="yyyyyyyyyyyyyyyyyyyyyyyyyyyyyyyyyyyyyyyyyyyyyyyyyyyy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1" l="1"/>
  <c r="D23" i="2"/>
  <c r="L24" i="1"/>
</calcChain>
</file>

<file path=xl/sharedStrings.xml><?xml version="1.0" encoding="utf-8"?>
<sst xmlns="http://schemas.openxmlformats.org/spreadsheetml/2006/main" count="271" uniqueCount="150">
  <si>
    <t>Prevention and Intervention Programs for Children and Youth Who Are Neglected, Delinquent, or At-Risk</t>
  </si>
  <si>
    <t>Every Student Succeeds Act</t>
  </si>
  <si>
    <t>County Name</t>
  </si>
  <si>
    <t>FI$Cal Supplier ID</t>
  </si>
  <si>
    <t>FI$Cal Address Sequence ID</t>
  </si>
  <si>
    <t>Full CDS Code</t>
  </si>
  <si>
    <t>County 
Code</t>
  </si>
  <si>
    <t>District 
Code</t>
  </si>
  <si>
    <t>School 
Code</t>
  </si>
  <si>
    <t>Service Location</t>
  </si>
  <si>
    <t>LEA Type</t>
  </si>
  <si>
    <t>Statewide Total</t>
  </si>
  <si>
    <t>California Department of Education</t>
  </si>
  <si>
    <t>School Fiscal Services Division</t>
  </si>
  <si>
    <t>County Treasurer</t>
  </si>
  <si>
    <t>Invoice Number</t>
  </si>
  <si>
    <t>County Total</t>
  </si>
  <si>
    <t>CDS: County District School; COE: County Office of Education</t>
  </si>
  <si>
    <t>Direct Funded Charter School Number</t>
  </si>
  <si>
    <t>Fiscal Year 2025-26</t>
  </si>
  <si>
    <t>04</t>
  </si>
  <si>
    <t>Butte</t>
  </si>
  <si>
    <t>10</t>
  </si>
  <si>
    <t>Fresno</t>
  </si>
  <si>
    <t>12</t>
  </si>
  <si>
    <t>Humboldt</t>
  </si>
  <si>
    <t>16</t>
  </si>
  <si>
    <t>Kings</t>
  </si>
  <si>
    <t>20</t>
  </si>
  <si>
    <t>Madera</t>
  </si>
  <si>
    <t>39</t>
  </si>
  <si>
    <t>San Joaquin</t>
  </si>
  <si>
    <t>55</t>
  </si>
  <si>
    <t>Tuolumne</t>
  </si>
  <si>
    <t>Local Educational Agency</t>
  </si>
  <si>
    <t>0000004172</t>
  </si>
  <si>
    <t>04100410000000</t>
  </si>
  <si>
    <t>10041</t>
  </si>
  <si>
    <t>0000000</t>
  </si>
  <si>
    <t>N/A</t>
  </si>
  <si>
    <t>Butte County Office of Education</t>
  </si>
  <si>
    <t>COE</t>
  </si>
  <si>
    <t>0000006842</t>
  </si>
  <si>
    <t>10101080000000</t>
  </si>
  <si>
    <t>10108</t>
  </si>
  <si>
    <t>Fresno County Office of Education</t>
  </si>
  <si>
    <t>0000011813</t>
  </si>
  <si>
    <t>12101240000000</t>
  </si>
  <si>
    <t>10124</t>
  </si>
  <si>
    <t>Humboldt County Office of Education</t>
  </si>
  <si>
    <t>0000012471</t>
  </si>
  <si>
    <t>16101650000000</t>
  </si>
  <si>
    <t>10165</t>
  </si>
  <si>
    <t>Kings County Office of Education</t>
  </si>
  <si>
    <t>0000011826</t>
  </si>
  <si>
    <t>20102070000000</t>
  </si>
  <si>
    <t>10207</t>
  </si>
  <si>
    <t>Madera County Superintendent of Schools</t>
  </si>
  <si>
    <t>0000011841</t>
  </si>
  <si>
    <t>39103970000000</t>
  </si>
  <si>
    <t>10397</t>
  </si>
  <si>
    <t>San Joaquin County Office of Education</t>
  </si>
  <si>
    <t>0000004851</t>
  </si>
  <si>
    <t>55105530000000</t>
  </si>
  <si>
    <t>10553</t>
  </si>
  <si>
    <t>Tuolumne County Superintendent of Schools</t>
  </si>
  <si>
    <t xml:space="preserve">Schedule of the Second Apportionment for Title I, Part D, Subpart 2
</t>
  </si>
  <si>
    <t>2nd Apportionment</t>
  </si>
  <si>
    <t>December 2025</t>
  </si>
  <si>
    <t>25-14357 11-17-2025</t>
  </si>
  <si>
    <t>County Summary of the Second Apportionment for Title I, Part D, Subpart 2</t>
  </si>
  <si>
    <t>2025-26
Revised
Allocation</t>
  </si>
  <si>
    <t>Contra Costa</t>
  </si>
  <si>
    <t>0000009047</t>
  </si>
  <si>
    <t>07100740000000</t>
  </si>
  <si>
    <t>07</t>
  </si>
  <si>
    <t>10074</t>
  </si>
  <si>
    <t>Contra Costa County Office of Education</t>
  </si>
  <si>
    <t>Imperial</t>
  </si>
  <si>
    <t>0000011814</t>
  </si>
  <si>
    <t>13101320000000</t>
  </si>
  <si>
    <t>13</t>
  </si>
  <si>
    <t>10132</t>
  </si>
  <si>
    <t>Imperial County Office of Education</t>
  </si>
  <si>
    <t>Marin</t>
  </si>
  <si>
    <t>0000004508</t>
  </si>
  <si>
    <t>21102150000000</t>
  </si>
  <si>
    <t>21</t>
  </si>
  <si>
    <t>10215</t>
  </si>
  <si>
    <t>Marin County Office of Education</t>
  </si>
  <si>
    <t>Mendocino</t>
  </si>
  <si>
    <t>0000004364</t>
  </si>
  <si>
    <t>23102310000000</t>
  </si>
  <si>
    <t>23</t>
  </si>
  <si>
    <t>10231</t>
  </si>
  <si>
    <t>Mendocino County Office of Education</t>
  </si>
  <si>
    <t>Napa</t>
  </si>
  <si>
    <t>0000011834</t>
  </si>
  <si>
    <t>28102800000000</t>
  </si>
  <si>
    <t>28</t>
  </si>
  <si>
    <t>10280</t>
  </si>
  <si>
    <t>Napa County Office of Education</t>
  </si>
  <si>
    <t>Sacramento</t>
  </si>
  <si>
    <t>0000004357</t>
  </si>
  <si>
    <t>34103480000000</t>
  </si>
  <si>
    <t>34</t>
  </si>
  <si>
    <t>10348</t>
  </si>
  <si>
    <t>Sacramento County Office of Education</t>
  </si>
  <si>
    <t>Santa Barbara</t>
  </si>
  <si>
    <t>0000002583</t>
  </si>
  <si>
    <t>42104210000000</t>
  </si>
  <si>
    <t>42</t>
  </si>
  <si>
    <t>10421</t>
  </si>
  <si>
    <t>Santa Barbara County Office of Education</t>
  </si>
  <si>
    <t>Tehama</t>
  </si>
  <si>
    <t>0000011857</t>
  </si>
  <si>
    <t>52105200000000</t>
  </si>
  <si>
    <t>52</t>
  </si>
  <si>
    <t>10520</t>
  </si>
  <si>
    <t>Tehama County Department of Education</t>
  </si>
  <si>
    <t>San Francisco</t>
  </si>
  <si>
    <t>38103890000000</t>
  </si>
  <si>
    <t>38</t>
  </si>
  <si>
    <t>10389</t>
  </si>
  <si>
    <t>0000011840</t>
  </si>
  <si>
    <t>0000011781</t>
  </si>
  <si>
    <t>44</t>
  </si>
  <si>
    <t>10447</t>
  </si>
  <si>
    <t>44104470000000</t>
  </si>
  <si>
    <t>Santa Cruz</t>
  </si>
  <si>
    <t>Santa Cruz County Office of Education</t>
  </si>
  <si>
    <t>San Francisco County Office of Education</t>
  </si>
  <si>
    <t>Voucher ID</t>
  </si>
  <si>
    <t>00497443</t>
  </si>
  <si>
    <t>00497444</t>
  </si>
  <si>
    <t>00497445</t>
  </si>
  <si>
    <t>00497446</t>
  </si>
  <si>
    <t>00497447</t>
  </si>
  <si>
    <t>00497448</t>
  </si>
  <si>
    <t>00497449</t>
  </si>
  <si>
    <t>00497450</t>
  </si>
  <si>
    <t>00497451</t>
  </si>
  <si>
    <t>00497452</t>
  </si>
  <si>
    <t>00497453</t>
  </si>
  <si>
    <t>00497454</t>
  </si>
  <si>
    <t>00497455</t>
  </si>
  <si>
    <t>00497456</t>
  </si>
  <si>
    <t>00497457</t>
  </si>
  <si>
    <t>00497458</t>
  </si>
  <si>
    <t>00497459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</si>
</sst>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3" formatCode="_(* #,##0.00_);_(* \(#,##0.00\);_(* &quot;-&quot;??_);_(@_)"/>
    <numFmt numFmtId="164" formatCode="&quot;$&quot;#,##0"/>
  </numFmts>
  <fonts count="12" x14ac:knownFonts="1">
    <font>
      <sz val="12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6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8"/>
      <name val="Aptos Narrow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8" fillId="0" borderId="0" applyNumberFormat="0" applyFill="0" applyAlignment="0" applyProtection="0"/>
    <xf numFmtId="0" fontId="8" fillId="0" borderId="0" applyNumberFormat="0" applyFill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8" fillId="0" borderId="0" applyNumberFormat="0" applyFill="0" applyAlignment="0" applyProtection="0"/>
    <xf numFmtId="0" fontId="8" fillId="0" borderId="0" applyNumberFormat="0" applyFill="0" applyAlignment="0" applyProtection="0"/>
    <xf numFmtId="0" fontId="11" fillId="0" borderId="1" applyNumberFormat="0" applyFill="0" applyAlignment="0" applyProtection="0"/>
  </cellStyleXfs>
  <cellXfs count="36">
    <xf numFmtId="0" fontId="0" fillId="0" borderId="0" xfId="0"/>
    <xf numFmtId="0" fontId="2" fillId="0" borderId="0" xfId="1" applyFont="1" applyBorder="1" applyAlignment="1">
      <alignment horizontal="left"/>
    </xf>
    <xf numFmtId="0" fontId="4" fillId="0" borderId="0" xfId="3" applyFont="1"/>
    <xf numFmtId="0" fontId="4" fillId="0" borderId="0" xfId="3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2" applyFont="1" applyFill="1" applyBorder="1" applyAlignment="1">
      <alignment horizontal="left" vertical="center"/>
    </xf>
    <xf numFmtId="0" fontId="6" fillId="0" borderId="0" xfId="0" applyFont="1"/>
    <xf numFmtId="0" fontId="7" fillId="2" borderId="0" xfId="0" applyFont="1" applyFill="1" applyAlignment="1">
      <alignment horizontal="center" wrapText="1"/>
    </xf>
    <xf numFmtId="164" fontId="7" fillId="2" borderId="0" xfId="0" applyNumberFormat="1" applyFont="1" applyFill="1" applyAlignment="1">
      <alignment horizontal="center" wrapText="1"/>
    </xf>
    <xf numFmtId="6" fontId="7" fillId="2" borderId="0" xfId="4" applyNumberFormat="1" applyFont="1" applyFill="1" applyAlignment="1">
      <alignment horizontal="center" wrapText="1"/>
    </xf>
    <xf numFmtId="0" fontId="4" fillId="0" borderId="0" xfId="3" applyFont="1" applyAlignment="1">
      <alignment horizontal="center" vertical="center" wrapText="1"/>
    </xf>
    <xf numFmtId="0" fontId="4" fillId="0" borderId="0" xfId="6" applyFont="1" applyAlignment="1">
      <alignment horizontal="center"/>
    </xf>
    <xf numFmtId="164" fontId="4" fillId="0" borderId="0" xfId="3" applyNumberFormat="1" applyFont="1"/>
    <xf numFmtId="0" fontId="4" fillId="0" borderId="0" xfId="3" quotePrefix="1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9" fillId="0" borderId="0" xfId="0" applyFont="1"/>
    <xf numFmtId="0" fontId="4" fillId="0" borderId="0" xfId="0" applyFont="1" applyAlignment="1">
      <alignment horizontal="left"/>
    </xf>
    <xf numFmtId="0" fontId="7" fillId="2" borderId="0" xfId="3" applyFont="1" applyFill="1" applyAlignment="1">
      <alignment horizontal="center" wrapText="1"/>
    </xf>
    <xf numFmtId="0" fontId="4" fillId="0" borderId="0" xfId="3" applyFont="1" applyAlignment="1">
      <alignment horizontal="left"/>
    </xf>
    <xf numFmtId="0" fontId="0" fillId="0" borderId="0" xfId="0" applyAlignment="1">
      <alignment horizontal="center"/>
    </xf>
    <xf numFmtId="0" fontId="5" fillId="0" borderId="0" xfId="2" applyFont="1" applyAlignment="1">
      <alignment horizontal="left"/>
    </xf>
    <xf numFmtId="0" fontId="8" fillId="0" borderId="0" xfId="10" applyFill="1" applyAlignment="1">
      <alignment horizontal="left" vertical="center"/>
    </xf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quotePrefix="1"/>
    <xf numFmtId="0" fontId="11" fillId="0" borderId="1" xfId="12"/>
    <xf numFmtId="0" fontId="11" fillId="0" borderId="1" xfId="12" applyAlignment="1">
      <alignment horizontal="center"/>
    </xf>
    <xf numFmtId="0" fontId="11" fillId="0" borderId="1" xfId="12" applyAlignment="1">
      <alignment horizontal="left"/>
    </xf>
    <xf numFmtId="164" fontId="11" fillId="0" borderId="1" xfId="12" applyNumberFormat="1" applyFill="1" applyAlignment="1">
      <alignment horizontal="center"/>
    </xf>
    <xf numFmtId="164" fontId="11" fillId="0" borderId="1" xfId="12" applyNumberFormat="1"/>
    <xf numFmtId="0" fontId="2" fillId="0" borderId="0" xfId="1" applyFont="1" applyAlignment="1">
      <alignment horizontal="left"/>
    </xf>
    <xf numFmtId="0" fontId="5" fillId="0" borderId="0" xfId="2" applyFont="1" applyAlignment="1">
      <alignment horizontal="left" vertical="center"/>
    </xf>
    <xf numFmtId="0" fontId="8" fillId="0" borderId="0" xfId="10" applyAlignment="1">
      <alignment horizontal="left"/>
    </xf>
    <xf numFmtId="0" fontId="0" fillId="0" borderId="0" xfId="0" quotePrefix="1" applyAlignment="1">
      <alignment horizontal="right"/>
    </xf>
  </cellXfs>
  <cellStyles count="13">
    <cellStyle name="Comma 2 2" xfId="7" xr:uid="{3DAA3991-6217-4AAD-B6DE-EBD3261BE972}"/>
    <cellStyle name="Heading 1" xfId="1" builtinId="16" customBuiltin="1"/>
    <cellStyle name="Heading 2" xfId="2" builtinId="17" customBuiltin="1"/>
    <cellStyle name="Heading 3" xfId="10" builtinId="18" customBuiltin="1"/>
    <cellStyle name="Heading 4" xfId="11" builtinId="19" customBuiltin="1"/>
    <cellStyle name="Normal" xfId="0" builtinId="0" customBuiltin="1"/>
    <cellStyle name="Normal 2" xfId="3" xr:uid="{FC0FE18F-9037-43FB-99B0-A3A646B262E8}"/>
    <cellStyle name="Normal 2 2" xfId="9" xr:uid="{5379FE5F-F358-46BD-A132-CB8070D578B0}"/>
    <cellStyle name="Normal 2 2 2 4" xfId="6" xr:uid="{27088FD0-B4FE-4DFC-9245-00872D026E75}"/>
    <cellStyle name="Normal 20 2" xfId="8" xr:uid="{2AF9DC64-ACBA-4ECF-A673-4D30B2650BF8}"/>
    <cellStyle name="Normal 24 2" xfId="5" xr:uid="{5519E6C3-B681-442F-A2B7-EF7B765C3223}"/>
    <cellStyle name="Normal 28" xfId="4" xr:uid="{8FBD1799-1CEC-4ABB-98F2-37B54714F198}"/>
    <cellStyle name="Total" xfId="12" builtinId="25" customBuiltin="1"/>
  </cellStyles>
  <dxfs count="36">
    <dxf>
      <alignment horizontal="right" vertical="bottom" textRotation="0" wrapText="0" indent="0" justifyLastLine="0" shrinkToFit="0" readingOrder="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numFmt numFmtId="164" formatCode="&quot;$&quot;#,##0"/>
    </dxf>
    <dxf>
      <numFmt numFmtId="164" formatCode="&quot;$&quot;#,##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FF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FF0000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FF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rgb="FFFF0000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E6B25C-25EB-47D8-8C32-968C3C033990}" name="tbl_ApptSch2024" displayName="tbl_ApptSch2024" ref="A6:M23" totalsRowShown="0" headerRowDxfId="35" totalsRowDxfId="34" dataCellStyle="Normal">
  <tableColumns count="13">
    <tableColumn id="1" xr3:uid="{8FF30CE0-FABA-4E89-87DB-5B6894D042F9}" name="County Name" totalsRowDxfId="33" dataCellStyle="Normal"/>
    <tableColumn id="18" xr3:uid="{77C27A6A-848A-46BF-880C-36EA44FA943C}" name="FI$Cal Supplier ID" dataDxfId="13" totalsRowDxfId="32" dataCellStyle="Normal"/>
    <tableColumn id="17" xr3:uid="{A03E8075-B6A3-431E-AC23-F4453FED5EB8}" name="FI$Cal Address Sequence ID" dataDxfId="12" totalsRowDxfId="31" dataCellStyle="Normal"/>
    <tableColumn id="2" xr3:uid="{268E893D-0C2F-4C32-A51D-22710E346C76}" name="Full CDS Code" totalsRowDxfId="30" dataCellStyle="Normal"/>
    <tableColumn id="3" xr3:uid="{39432065-62D0-482B-AFCC-0A890745F555}" name="County _x000a_Code" dataDxfId="11" totalsRowDxfId="29" dataCellStyle="Normal"/>
    <tableColumn id="4" xr3:uid="{5E018B21-21CF-4B1C-B2FE-EB59302226D1}" name="District _x000a_Code" dataDxfId="10" totalsRowDxfId="28" dataCellStyle="Normal"/>
    <tableColumn id="5" xr3:uid="{4D9CC53E-9CCF-4685-8B38-CE51901CD0BB}" name="School _x000a_Code" dataDxfId="9" totalsRowDxfId="27" dataCellStyle="Normal"/>
    <tableColumn id="7" xr3:uid="{AE15626D-A1C8-4506-9C4C-3F3CC78D8BBA}" name="Direct Funded Charter School Number" dataDxfId="8" totalsRowDxfId="26" dataCellStyle="Normal"/>
    <tableColumn id="8" xr3:uid="{88665EF8-0FE6-462F-BC87-117A8FD94CD8}" name="Service Location" dataDxfId="7" totalsRowDxfId="25" dataCellStyle="Normal"/>
    <tableColumn id="10" xr3:uid="{C7CB8F7C-CF01-41CA-A79B-930D6BE9F177}" name="Local Educational Agency" dataDxfId="6" totalsRowDxfId="24" dataCellStyle="Normal"/>
    <tableColumn id="13" xr3:uid="{FB76BA38-A12D-44C3-B317-FF48BDED93B2}" name="LEA Type" dataDxfId="5" totalsRowDxfId="23" dataCellStyle="Normal"/>
    <tableColumn id="12" xr3:uid="{FD8E128E-7300-47B1-9E7B-B05B27535497}" name="2025-26_x000a_Revised_x000a_Allocation" dataDxfId="4" totalsRowDxfId="22" dataCellStyle="Normal"/>
    <tableColumn id="6" xr3:uid="{EE104842-3625-4A79-A139-E8AC9474F452}" name="2nd Apportionment" dataDxfId="3" totalsRowDxfId="21" dataCellStyle="Norm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Second Apportionment for Title I Part D, Subpart 2 for Fiscal Year 2025-26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CC4F209-6268-41C3-A360-7D7B2BE239AA}" name="tbl_ApptCOE2024" displayName="tbl_ApptCOE2024" ref="A5:E22" totalsRowShown="0" headerRowDxfId="20" totalsRowDxfId="19" dataCellStyle="Normal">
  <tableColumns count="5">
    <tableColumn id="3" xr3:uid="{67B8D7DF-9CAE-4562-992E-D0B1ADF803A7}" name="County _x000a_Code" dataDxfId="2" totalsRowDxfId="18" dataCellStyle="Normal"/>
    <tableColumn id="1" xr3:uid="{5A5FC5E0-FABE-46B5-BC6C-91F759EDF928}" name="County Treasurer" totalsRowDxfId="17" dataCellStyle="Normal"/>
    <tableColumn id="2" xr3:uid="{4B1C7270-2F10-44D0-9D39-B82D1C8A4C28}" name="Invoice Number" totalsRowDxfId="16" dataCellStyle="Normal"/>
    <tableColumn id="14" xr3:uid="{0D321C79-C0DD-4C70-B8E2-DABB7298CBDE}" name="County Total" dataDxfId="1" totalsRowDxfId="15" dataCellStyle="Normal"/>
    <tableColumn id="4" xr3:uid="{8E6FC142-F656-47D3-BB59-457C74DF5295}" name="Voucher ID" dataDxfId="0" totalsRowDxfId="14" dataCellStyle="Norm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Second Apportionment for Title I Part D, Subpart 2 for Fiscal Year 2025-26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2A2A2-3506-451B-B8A8-AB31D224D7DF}">
  <dimension ref="A1:M27"/>
  <sheetViews>
    <sheetView tabSelected="1" zoomScaleNormal="100" workbookViewId="0"/>
  </sheetViews>
  <sheetFormatPr defaultColWidth="9.23046875" defaultRowHeight="15.5" x14ac:dyDescent="0.35"/>
  <cols>
    <col min="1" max="1" width="20.765625" style="2" customWidth="1"/>
    <col min="2" max="2" width="16.61328125" style="2" customWidth="1"/>
    <col min="3" max="3" width="15.61328125" style="2" customWidth="1"/>
    <col min="4" max="4" width="15.3046875" style="2" customWidth="1"/>
    <col min="5" max="5" width="9.765625" style="3" customWidth="1"/>
    <col min="6" max="6" width="13.23046875" style="3" customWidth="1"/>
    <col min="7" max="7" width="11.23046875" style="3" customWidth="1"/>
    <col min="8" max="8" width="11.61328125" style="3" customWidth="1"/>
    <col min="9" max="9" width="15.61328125" style="21" customWidth="1"/>
    <col min="10" max="10" width="45.53515625" style="20" customWidth="1"/>
    <col min="11" max="11" width="11.765625" style="3" customWidth="1"/>
    <col min="12" max="12" width="18.53515625" style="12" customWidth="1"/>
    <col min="13" max="13" width="18.84375" style="2" customWidth="1"/>
    <col min="14" max="16384" width="9.23046875" style="2"/>
  </cols>
  <sheetData>
    <row r="1" spans="1:13" ht="20" x14ac:dyDescent="0.4">
      <c r="A1" s="1" t="s">
        <v>66</v>
      </c>
      <c r="B1" s="1"/>
      <c r="C1" s="1"/>
      <c r="I1" s="3"/>
    </row>
    <row r="2" spans="1:13" ht="20" x14ac:dyDescent="0.4">
      <c r="A2" s="22" t="s">
        <v>0</v>
      </c>
      <c r="B2" s="1"/>
      <c r="C2" s="1"/>
      <c r="I2" s="3"/>
    </row>
    <row r="3" spans="1:13" ht="20" x14ac:dyDescent="0.35">
      <c r="A3" s="23" t="s">
        <v>1</v>
      </c>
      <c r="B3" s="5"/>
      <c r="C3" s="5"/>
      <c r="I3" s="3"/>
    </row>
    <row r="4" spans="1:13" ht="18" x14ac:dyDescent="0.4">
      <c r="A4" s="16" t="s">
        <v>19</v>
      </c>
      <c r="B4" s="4"/>
      <c r="C4" s="4"/>
      <c r="I4" s="3"/>
    </row>
    <row r="5" spans="1:13" x14ac:dyDescent="0.35">
      <c r="A5" s="18" t="s">
        <v>17</v>
      </c>
      <c r="B5" s="6"/>
      <c r="C5" s="6"/>
      <c r="I5" s="3"/>
    </row>
    <row r="6" spans="1:13" s="10" customFormat="1" ht="77.5" x14ac:dyDescent="0.35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18</v>
      </c>
      <c r="I6" s="7" t="s">
        <v>9</v>
      </c>
      <c r="J6" s="7" t="s">
        <v>34</v>
      </c>
      <c r="K6" s="7" t="s">
        <v>10</v>
      </c>
      <c r="L6" s="8" t="s">
        <v>71</v>
      </c>
      <c r="M6" s="19" t="s">
        <v>67</v>
      </c>
    </row>
    <row r="7" spans="1:13" s="10" customFormat="1" x14ac:dyDescent="0.35">
      <c r="A7" t="s">
        <v>21</v>
      </c>
      <c r="B7" s="21" t="s">
        <v>35</v>
      </c>
      <c r="C7" s="21">
        <v>5</v>
      </c>
      <c r="D7" t="s">
        <v>36</v>
      </c>
      <c r="E7" s="21" t="s">
        <v>20</v>
      </c>
      <c r="F7" s="21" t="s">
        <v>37</v>
      </c>
      <c r="G7" s="21" t="s">
        <v>38</v>
      </c>
      <c r="H7" s="21" t="s">
        <v>39</v>
      </c>
      <c r="I7" s="21" t="s">
        <v>37</v>
      </c>
      <c r="J7" s="24" t="s">
        <v>40</v>
      </c>
      <c r="K7" s="21" t="s">
        <v>41</v>
      </c>
      <c r="L7" s="25">
        <v>112665</v>
      </c>
      <c r="M7" s="25">
        <v>54599</v>
      </c>
    </row>
    <row r="8" spans="1:13" s="10" customFormat="1" x14ac:dyDescent="0.35">
      <c r="A8" t="s">
        <v>72</v>
      </c>
      <c r="B8" s="21" t="s">
        <v>73</v>
      </c>
      <c r="C8" s="21">
        <v>50</v>
      </c>
      <c r="D8" t="s">
        <v>74</v>
      </c>
      <c r="E8" s="21" t="s">
        <v>75</v>
      </c>
      <c r="F8" s="21" t="s">
        <v>76</v>
      </c>
      <c r="G8" s="21" t="s">
        <v>38</v>
      </c>
      <c r="H8" s="21" t="s">
        <v>39</v>
      </c>
      <c r="I8" s="21" t="s">
        <v>76</v>
      </c>
      <c r="J8" s="24" t="s">
        <v>77</v>
      </c>
      <c r="K8" s="21" t="s">
        <v>41</v>
      </c>
      <c r="L8" s="25">
        <v>281662</v>
      </c>
      <c r="M8" s="25">
        <v>225482</v>
      </c>
    </row>
    <row r="9" spans="1:13" s="10" customFormat="1" x14ac:dyDescent="0.35">
      <c r="A9" t="s">
        <v>23</v>
      </c>
      <c r="B9" s="21" t="s">
        <v>42</v>
      </c>
      <c r="C9" s="21">
        <v>10</v>
      </c>
      <c r="D9" t="s">
        <v>43</v>
      </c>
      <c r="E9" s="21" t="s">
        <v>22</v>
      </c>
      <c r="F9" s="21" t="s">
        <v>44</v>
      </c>
      <c r="G9" s="21" t="s">
        <v>38</v>
      </c>
      <c r="H9" s="21" t="s">
        <v>39</v>
      </c>
      <c r="I9" s="21" t="s">
        <v>44</v>
      </c>
      <c r="J9" s="24" t="s">
        <v>45</v>
      </c>
      <c r="K9" s="21" t="s">
        <v>41</v>
      </c>
      <c r="L9" s="25">
        <v>539853</v>
      </c>
      <c r="M9" s="25">
        <v>132468</v>
      </c>
    </row>
    <row r="10" spans="1:13" s="10" customFormat="1" x14ac:dyDescent="0.35">
      <c r="A10" t="s">
        <v>25</v>
      </c>
      <c r="B10" s="21" t="s">
        <v>46</v>
      </c>
      <c r="C10" s="21">
        <v>1</v>
      </c>
      <c r="D10" t="s">
        <v>47</v>
      </c>
      <c r="E10" s="21" t="s">
        <v>24</v>
      </c>
      <c r="F10" s="21" t="s">
        <v>48</v>
      </c>
      <c r="G10" s="21" t="s">
        <v>38</v>
      </c>
      <c r="H10" s="21" t="s">
        <v>39</v>
      </c>
      <c r="I10" s="21" t="s">
        <v>48</v>
      </c>
      <c r="J10" s="24" t="s">
        <v>49</v>
      </c>
      <c r="K10" s="21" t="s">
        <v>41</v>
      </c>
      <c r="L10" s="25">
        <v>65721</v>
      </c>
      <c r="M10" s="25">
        <v>27456</v>
      </c>
    </row>
    <row r="11" spans="1:13" s="10" customFormat="1" x14ac:dyDescent="0.35">
      <c r="A11" t="s">
        <v>78</v>
      </c>
      <c r="B11" s="21" t="s">
        <v>79</v>
      </c>
      <c r="C11" s="21">
        <v>1</v>
      </c>
      <c r="D11" t="s">
        <v>80</v>
      </c>
      <c r="E11" s="21" t="s">
        <v>81</v>
      </c>
      <c r="F11" s="21" t="s">
        <v>82</v>
      </c>
      <c r="G11" s="21" t="s">
        <v>38</v>
      </c>
      <c r="H11" s="21" t="s">
        <v>39</v>
      </c>
      <c r="I11" s="21" t="s">
        <v>82</v>
      </c>
      <c r="J11" s="24" t="s">
        <v>83</v>
      </c>
      <c r="K11" s="21" t="s">
        <v>41</v>
      </c>
      <c r="L11" s="25">
        <v>93887</v>
      </c>
      <c r="M11" s="25">
        <v>38515</v>
      </c>
    </row>
    <row r="12" spans="1:13" s="10" customFormat="1" x14ac:dyDescent="0.35">
      <c r="A12" t="s">
        <v>27</v>
      </c>
      <c r="B12" s="21" t="s">
        <v>50</v>
      </c>
      <c r="C12" s="21">
        <v>22</v>
      </c>
      <c r="D12" t="s">
        <v>51</v>
      </c>
      <c r="E12" s="21" t="s">
        <v>26</v>
      </c>
      <c r="F12" s="21" t="s">
        <v>52</v>
      </c>
      <c r="G12" s="21" t="s">
        <v>38</v>
      </c>
      <c r="H12" s="21" t="s">
        <v>39</v>
      </c>
      <c r="I12" s="21" t="s">
        <v>52</v>
      </c>
      <c r="J12" s="24" t="s">
        <v>53</v>
      </c>
      <c r="K12" s="21" t="s">
        <v>41</v>
      </c>
      <c r="L12" s="25">
        <v>93887</v>
      </c>
      <c r="M12" s="25">
        <v>24476</v>
      </c>
    </row>
    <row r="13" spans="1:13" s="10" customFormat="1" x14ac:dyDescent="0.35">
      <c r="A13" t="s">
        <v>29</v>
      </c>
      <c r="B13" s="21" t="s">
        <v>54</v>
      </c>
      <c r="C13" s="21">
        <v>1</v>
      </c>
      <c r="D13" t="s">
        <v>55</v>
      </c>
      <c r="E13" s="21" t="s">
        <v>28</v>
      </c>
      <c r="F13" s="21" t="s">
        <v>56</v>
      </c>
      <c r="G13" s="21" t="s">
        <v>38</v>
      </c>
      <c r="H13" s="21" t="s">
        <v>39</v>
      </c>
      <c r="I13" s="21" t="s">
        <v>56</v>
      </c>
      <c r="J13" s="24" t="s">
        <v>57</v>
      </c>
      <c r="K13" s="21" t="s">
        <v>41</v>
      </c>
      <c r="L13" s="25">
        <v>201858</v>
      </c>
      <c r="M13" s="25">
        <v>51288</v>
      </c>
    </row>
    <row r="14" spans="1:13" s="10" customFormat="1" x14ac:dyDescent="0.35">
      <c r="A14" t="s">
        <v>84</v>
      </c>
      <c r="B14" s="21" t="s">
        <v>85</v>
      </c>
      <c r="C14" s="21">
        <v>121</v>
      </c>
      <c r="D14" t="s">
        <v>86</v>
      </c>
      <c r="E14" s="21" t="s">
        <v>87</v>
      </c>
      <c r="F14" s="21" t="s">
        <v>88</v>
      </c>
      <c r="G14" s="21" t="s">
        <v>38</v>
      </c>
      <c r="H14" s="21" t="s">
        <v>39</v>
      </c>
      <c r="I14" s="21" t="s">
        <v>88</v>
      </c>
      <c r="J14" s="24" t="s">
        <v>89</v>
      </c>
      <c r="K14" s="21" t="s">
        <v>41</v>
      </c>
      <c r="L14" s="25">
        <v>117359</v>
      </c>
      <c r="M14" s="25">
        <v>56377</v>
      </c>
    </row>
    <row r="15" spans="1:13" s="10" customFormat="1" x14ac:dyDescent="0.35">
      <c r="A15" t="s">
        <v>90</v>
      </c>
      <c r="B15" s="21" t="s">
        <v>91</v>
      </c>
      <c r="C15" s="21">
        <v>31</v>
      </c>
      <c r="D15" t="s">
        <v>92</v>
      </c>
      <c r="E15" s="21" t="s">
        <v>93</v>
      </c>
      <c r="F15" s="21" t="s">
        <v>94</v>
      </c>
      <c r="G15" s="21" t="s">
        <v>38</v>
      </c>
      <c r="H15" s="21" t="s">
        <v>39</v>
      </c>
      <c r="I15" s="21" t="s">
        <v>94</v>
      </c>
      <c r="J15" s="24" t="s">
        <v>95</v>
      </c>
      <c r="K15" s="21" t="s">
        <v>41</v>
      </c>
      <c r="L15" s="25">
        <v>140831</v>
      </c>
      <c r="M15" s="25">
        <v>75048</v>
      </c>
    </row>
    <row r="16" spans="1:13" s="10" customFormat="1" x14ac:dyDescent="0.35">
      <c r="A16" t="s">
        <v>96</v>
      </c>
      <c r="B16" s="21" t="s">
        <v>97</v>
      </c>
      <c r="C16" s="21">
        <v>1</v>
      </c>
      <c r="D16" t="s">
        <v>98</v>
      </c>
      <c r="E16" s="21" t="s">
        <v>99</v>
      </c>
      <c r="F16" s="21" t="s">
        <v>100</v>
      </c>
      <c r="G16" s="21" t="s">
        <v>38</v>
      </c>
      <c r="H16" s="21" t="s">
        <v>39</v>
      </c>
      <c r="I16" s="21" t="s">
        <v>100</v>
      </c>
      <c r="J16" s="24" t="s">
        <v>101</v>
      </c>
      <c r="K16" s="21" t="s">
        <v>41</v>
      </c>
      <c r="L16" s="25">
        <v>145526</v>
      </c>
      <c r="M16" s="25">
        <v>65232</v>
      </c>
    </row>
    <row r="17" spans="1:13" x14ac:dyDescent="0.35">
      <c r="A17" t="s">
        <v>102</v>
      </c>
      <c r="B17" s="21" t="s">
        <v>103</v>
      </c>
      <c r="C17" s="21">
        <v>52</v>
      </c>
      <c r="D17" t="s">
        <v>104</v>
      </c>
      <c r="E17" s="21" t="s">
        <v>105</v>
      </c>
      <c r="F17" s="21" t="s">
        <v>106</v>
      </c>
      <c r="G17" s="21" t="s">
        <v>38</v>
      </c>
      <c r="H17" s="21" t="s">
        <v>39</v>
      </c>
      <c r="I17" s="21" t="s">
        <v>106</v>
      </c>
      <c r="J17" s="24" t="s">
        <v>107</v>
      </c>
      <c r="K17" s="21" t="s">
        <v>41</v>
      </c>
      <c r="L17" s="25">
        <v>699461</v>
      </c>
      <c r="M17" s="25">
        <v>235933</v>
      </c>
    </row>
    <row r="18" spans="1:13" x14ac:dyDescent="0.35">
      <c r="A18" t="s">
        <v>120</v>
      </c>
      <c r="B18" s="21" t="s">
        <v>124</v>
      </c>
      <c r="C18" s="21">
        <v>1</v>
      </c>
      <c r="D18" t="s">
        <v>121</v>
      </c>
      <c r="E18" s="21" t="s">
        <v>122</v>
      </c>
      <c r="F18" s="21" t="s">
        <v>123</v>
      </c>
      <c r="G18" s="21" t="s">
        <v>38</v>
      </c>
      <c r="H18" s="21" t="s">
        <v>39</v>
      </c>
      <c r="I18" s="21" t="s">
        <v>123</v>
      </c>
      <c r="J18" s="24" t="s">
        <v>131</v>
      </c>
      <c r="K18" s="21" t="s">
        <v>41</v>
      </c>
      <c r="L18" s="25">
        <v>187775</v>
      </c>
      <c r="M18" s="25">
        <v>152165</v>
      </c>
    </row>
    <row r="19" spans="1:13" x14ac:dyDescent="0.35">
      <c r="A19" t="s">
        <v>31</v>
      </c>
      <c r="B19" s="21" t="s">
        <v>58</v>
      </c>
      <c r="C19" s="21">
        <v>1</v>
      </c>
      <c r="D19" t="s">
        <v>59</v>
      </c>
      <c r="E19" s="21" t="s">
        <v>30</v>
      </c>
      <c r="F19" s="21" t="s">
        <v>60</v>
      </c>
      <c r="G19" s="21" t="s">
        <v>38</v>
      </c>
      <c r="H19" s="21" t="s">
        <v>39</v>
      </c>
      <c r="I19" s="21" t="s">
        <v>60</v>
      </c>
      <c r="J19" s="24" t="s">
        <v>61</v>
      </c>
      <c r="K19" s="21" t="s">
        <v>41</v>
      </c>
      <c r="L19" s="25">
        <v>347384</v>
      </c>
      <c r="M19" s="25">
        <v>115069</v>
      </c>
    </row>
    <row r="20" spans="1:13" x14ac:dyDescent="0.35">
      <c r="A20" t="s">
        <v>108</v>
      </c>
      <c r="B20" s="21" t="s">
        <v>109</v>
      </c>
      <c r="C20" s="21">
        <v>39</v>
      </c>
      <c r="D20" t="s">
        <v>110</v>
      </c>
      <c r="E20" s="21" t="s">
        <v>111</v>
      </c>
      <c r="F20" s="21" t="s">
        <v>112</v>
      </c>
      <c r="G20" s="21" t="s">
        <v>38</v>
      </c>
      <c r="H20" s="21" t="s">
        <v>39</v>
      </c>
      <c r="I20" s="21" t="s">
        <v>112</v>
      </c>
      <c r="J20" s="24" t="s">
        <v>113</v>
      </c>
      <c r="K20" s="21" t="s">
        <v>41</v>
      </c>
      <c r="L20" s="25">
        <v>225330</v>
      </c>
      <c r="M20" s="25">
        <v>44521</v>
      </c>
    </row>
    <row r="21" spans="1:13" x14ac:dyDescent="0.35">
      <c r="A21" t="s">
        <v>129</v>
      </c>
      <c r="B21" s="21" t="s">
        <v>125</v>
      </c>
      <c r="C21" s="21">
        <v>1</v>
      </c>
      <c r="D21" t="s">
        <v>128</v>
      </c>
      <c r="E21" s="21" t="s">
        <v>126</v>
      </c>
      <c r="F21" s="21" t="s">
        <v>127</v>
      </c>
      <c r="G21" s="21" t="s">
        <v>38</v>
      </c>
      <c r="H21" s="21" t="s">
        <v>39</v>
      </c>
      <c r="I21" s="21" t="s">
        <v>127</v>
      </c>
      <c r="J21" s="24" t="s">
        <v>130</v>
      </c>
      <c r="K21" s="21" t="s">
        <v>41</v>
      </c>
      <c r="L21" s="25">
        <v>107971</v>
      </c>
      <c r="M21" s="25">
        <v>94350</v>
      </c>
    </row>
    <row r="22" spans="1:13" x14ac:dyDescent="0.35">
      <c r="A22" t="s">
        <v>114</v>
      </c>
      <c r="B22" s="21" t="s">
        <v>115</v>
      </c>
      <c r="C22" s="21">
        <v>1</v>
      </c>
      <c r="D22" t="s">
        <v>116</v>
      </c>
      <c r="E22" s="21" t="s">
        <v>117</v>
      </c>
      <c r="F22" s="21" t="s">
        <v>118</v>
      </c>
      <c r="G22" s="21" t="s">
        <v>38</v>
      </c>
      <c r="H22" s="21" t="s">
        <v>39</v>
      </c>
      <c r="I22" s="21" t="s">
        <v>118</v>
      </c>
      <c r="J22" s="24" t="s">
        <v>119</v>
      </c>
      <c r="K22" s="21" t="s">
        <v>41</v>
      </c>
      <c r="L22" s="25">
        <v>145526</v>
      </c>
      <c r="M22" s="25">
        <v>5998</v>
      </c>
    </row>
    <row r="23" spans="1:13" x14ac:dyDescent="0.35">
      <c r="A23" t="s">
        <v>33</v>
      </c>
      <c r="B23" s="21" t="s">
        <v>62</v>
      </c>
      <c r="C23" s="21">
        <v>29</v>
      </c>
      <c r="D23" t="s">
        <v>63</v>
      </c>
      <c r="E23" s="21" t="s">
        <v>32</v>
      </c>
      <c r="F23" s="21" t="s">
        <v>64</v>
      </c>
      <c r="G23" s="21" t="s">
        <v>38</v>
      </c>
      <c r="H23" s="21" t="s">
        <v>39</v>
      </c>
      <c r="I23" s="21" t="s">
        <v>64</v>
      </c>
      <c r="J23" s="24" t="s">
        <v>65</v>
      </c>
      <c r="K23" s="21" t="s">
        <v>41</v>
      </c>
      <c r="L23" s="25">
        <v>65721</v>
      </c>
      <c r="M23" s="25">
        <v>21909</v>
      </c>
    </row>
    <row r="24" spans="1:13" x14ac:dyDescent="0.35">
      <c r="A24" s="27" t="s">
        <v>11</v>
      </c>
      <c r="B24" s="27"/>
      <c r="C24" s="27"/>
      <c r="D24" s="27"/>
      <c r="E24" s="28"/>
      <c r="F24" s="28"/>
      <c r="G24" s="28"/>
      <c r="H24" s="28"/>
      <c r="I24" s="28"/>
      <c r="J24" s="29"/>
      <c r="K24" s="30"/>
      <c r="L24" s="31">
        <f>SUBTOTAL(109,tbl_ApptSch2024[2025-26
Revised
Allocation])</f>
        <v>3572417</v>
      </c>
      <c r="M24" s="31">
        <f>SUBTOTAL(109,tbl_ApptSch2024[2nd Apportionment])</f>
        <v>1420886</v>
      </c>
    </row>
    <row r="25" spans="1:13" x14ac:dyDescent="0.35">
      <c r="A25" t="s">
        <v>12</v>
      </c>
      <c r="K25" s="11"/>
    </row>
    <row r="26" spans="1:13" x14ac:dyDescent="0.35">
      <c r="A26" t="s">
        <v>13</v>
      </c>
      <c r="K26" s="11"/>
    </row>
    <row r="27" spans="1:13" x14ac:dyDescent="0.35">
      <c r="A27" s="26" t="s">
        <v>68</v>
      </c>
      <c r="B27" s="13"/>
      <c r="C27" s="13"/>
      <c r="K27" s="11"/>
    </row>
  </sheetData>
  <phoneticPr fontId="10" type="noConversion"/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260E8-4394-4A8E-98FC-1A95E668AB3B}">
  <dimension ref="A1:E26"/>
  <sheetViews>
    <sheetView zoomScaleNormal="100" workbookViewId="0"/>
  </sheetViews>
  <sheetFormatPr defaultColWidth="9.23046875" defaultRowHeight="15.5" x14ac:dyDescent="0.35"/>
  <cols>
    <col min="1" max="1" width="17.765625" style="3" customWidth="1"/>
    <col min="2" max="2" width="31.69140625" style="2" customWidth="1"/>
    <col min="3" max="3" width="19.3046875" style="2" customWidth="1"/>
    <col min="4" max="4" width="16.61328125" style="2" customWidth="1"/>
    <col min="5" max="5" width="12.53515625" style="2" customWidth="1"/>
    <col min="6" max="16384" width="9.23046875" style="2"/>
  </cols>
  <sheetData>
    <row r="1" spans="1:5" ht="20" x14ac:dyDescent="0.4">
      <c r="A1" s="32" t="s">
        <v>70</v>
      </c>
      <c r="B1" s="14"/>
    </row>
    <row r="2" spans="1:5" ht="18" x14ac:dyDescent="0.35">
      <c r="A2" s="33" t="s">
        <v>0</v>
      </c>
      <c r="B2" s="15"/>
    </row>
    <row r="3" spans="1:5" x14ac:dyDescent="0.35">
      <c r="A3" s="34" t="s">
        <v>1</v>
      </c>
      <c r="B3" s="16"/>
    </row>
    <row r="4" spans="1:5" x14ac:dyDescent="0.35">
      <c r="A4" s="17" t="s">
        <v>19</v>
      </c>
      <c r="B4" s="17"/>
    </row>
    <row r="5" spans="1:5" s="10" customFormat="1" ht="31" customHeight="1" x14ac:dyDescent="0.35">
      <c r="A5" s="7" t="s">
        <v>6</v>
      </c>
      <c r="B5" s="7" t="s">
        <v>14</v>
      </c>
      <c r="C5" s="7" t="s">
        <v>15</v>
      </c>
      <c r="D5" s="9" t="s">
        <v>16</v>
      </c>
      <c r="E5" s="19" t="s">
        <v>132</v>
      </c>
    </row>
    <row r="6" spans="1:5" s="10" customFormat="1" x14ac:dyDescent="0.35">
      <c r="A6" s="21" t="s">
        <v>20</v>
      </c>
      <c r="B6" t="s">
        <v>21</v>
      </c>
      <c r="C6" t="s">
        <v>69</v>
      </c>
      <c r="D6" s="25">
        <v>54599</v>
      </c>
      <c r="E6" s="35" t="s">
        <v>133</v>
      </c>
    </row>
    <row r="7" spans="1:5" s="10" customFormat="1" x14ac:dyDescent="0.35">
      <c r="A7" s="21" t="s">
        <v>75</v>
      </c>
      <c r="B7" t="s">
        <v>72</v>
      </c>
      <c r="C7" t="s">
        <v>69</v>
      </c>
      <c r="D7" s="25">
        <v>225482</v>
      </c>
      <c r="E7" s="35" t="s">
        <v>134</v>
      </c>
    </row>
    <row r="8" spans="1:5" s="10" customFormat="1" x14ac:dyDescent="0.35">
      <c r="A8" s="21" t="s">
        <v>22</v>
      </c>
      <c r="B8" t="s">
        <v>23</v>
      </c>
      <c r="C8" t="s">
        <v>69</v>
      </c>
      <c r="D8" s="25">
        <v>132468</v>
      </c>
      <c r="E8" s="35" t="s">
        <v>135</v>
      </c>
    </row>
    <row r="9" spans="1:5" s="10" customFormat="1" x14ac:dyDescent="0.35">
      <c r="A9" s="21" t="s">
        <v>24</v>
      </c>
      <c r="B9" t="s">
        <v>25</v>
      </c>
      <c r="C9" t="s">
        <v>69</v>
      </c>
      <c r="D9" s="25">
        <v>27456</v>
      </c>
      <c r="E9" s="35" t="s">
        <v>136</v>
      </c>
    </row>
    <row r="10" spans="1:5" s="10" customFormat="1" x14ac:dyDescent="0.35">
      <c r="A10" s="21" t="s">
        <v>81</v>
      </c>
      <c r="B10" t="s">
        <v>78</v>
      </c>
      <c r="C10" t="s">
        <v>69</v>
      </c>
      <c r="D10" s="25">
        <v>38515</v>
      </c>
      <c r="E10" s="35" t="s">
        <v>137</v>
      </c>
    </row>
    <row r="11" spans="1:5" s="10" customFormat="1" x14ac:dyDescent="0.35">
      <c r="A11" s="21" t="s">
        <v>26</v>
      </c>
      <c r="B11" t="s">
        <v>27</v>
      </c>
      <c r="C11" t="s">
        <v>69</v>
      </c>
      <c r="D11" s="25">
        <v>24476</v>
      </c>
      <c r="E11" s="35" t="s">
        <v>138</v>
      </c>
    </row>
    <row r="12" spans="1:5" s="10" customFormat="1" x14ac:dyDescent="0.35">
      <c r="A12" s="21" t="s">
        <v>28</v>
      </c>
      <c r="B12" t="s">
        <v>29</v>
      </c>
      <c r="C12" t="s">
        <v>69</v>
      </c>
      <c r="D12" s="25">
        <v>51288</v>
      </c>
      <c r="E12" s="35" t="s">
        <v>139</v>
      </c>
    </row>
    <row r="13" spans="1:5" s="10" customFormat="1" x14ac:dyDescent="0.35">
      <c r="A13" s="21" t="s">
        <v>87</v>
      </c>
      <c r="B13" t="s">
        <v>84</v>
      </c>
      <c r="C13" t="s">
        <v>69</v>
      </c>
      <c r="D13" s="25">
        <v>56377</v>
      </c>
      <c r="E13" s="35" t="s">
        <v>140</v>
      </c>
    </row>
    <row r="14" spans="1:5" s="10" customFormat="1" x14ac:dyDescent="0.35">
      <c r="A14" s="21" t="s">
        <v>93</v>
      </c>
      <c r="B14" t="s">
        <v>90</v>
      </c>
      <c r="C14" t="s">
        <v>69</v>
      </c>
      <c r="D14" s="25">
        <v>75048</v>
      </c>
      <c r="E14" s="35" t="s">
        <v>141</v>
      </c>
    </row>
    <row r="15" spans="1:5" s="10" customFormat="1" x14ac:dyDescent="0.35">
      <c r="A15" s="21" t="s">
        <v>99</v>
      </c>
      <c r="B15" t="s">
        <v>96</v>
      </c>
      <c r="C15" t="s">
        <v>69</v>
      </c>
      <c r="D15" s="25">
        <v>65232</v>
      </c>
      <c r="E15" s="35" t="s">
        <v>142</v>
      </c>
    </row>
    <row r="16" spans="1:5" s="10" customFormat="1" x14ac:dyDescent="0.35">
      <c r="A16" s="21" t="s">
        <v>105</v>
      </c>
      <c r="B16" t="s">
        <v>102</v>
      </c>
      <c r="C16" t="s">
        <v>69</v>
      </c>
      <c r="D16" s="25">
        <v>235933</v>
      </c>
      <c r="E16" s="35" t="s">
        <v>143</v>
      </c>
    </row>
    <row r="17" spans="1:5" s="10" customFormat="1" x14ac:dyDescent="0.35">
      <c r="A17" s="21">
        <v>38</v>
      </c>
      <c r="B17" t="s">
        <v>120</v>
      </c>
      <c r="C17" t="s">
        <v>69</v>
      </c>
      <c r="D17" s="25">
        <v>152165</v>
      </c>
      <c r="E17" s="35" t="s">
        <v>144</v>
      </c>
    </row>
    <row r="18" spans="1:5" s="10" customFormat="1" x14ac:dyDescent="0.35">
      <c r="A18" s="21" t="s">
        <v>30</v>
      </c>
      <c r="B18" t="s">
        <v>31</v>
      </c>
      <c r="C18" t="s">
        <v>69</v>
      </c>
      <c r="D18" s="25">
        <v>115069</v>
      </c>
      <c r="E18" s="35" t="s">
        <v>145</v>
      </c>
    </row>
    <row r="19" spans="1:5" s="10" customFormat="1" x14ac:dyDescent="0.35">
      <c r="A19" s="21" t="s">
        <v>111</v>
      </c>
      <c r="B19" t="s">
        <v>108</v>
      </c>
      <c r="C19" t="s">
        <v>69</v>
      </c>
      <c r="D19" s="25">
        <v>44521</v>
      </c>
      <c r="E19" s="35" t="s">
        <v>146</v>
      </c>
    </row>
    <row r="20" spans="1:5" s="10" customFormat="1" x14ac:dyDescent="0.35">
      <c r="A20" s="21">
        <v>44</v>
      </c>
      <c r="B20" t="s">
        <v>129</v>
      </c>
      <c r="C20" t="s">
        <v>69</v>
      </c>
      <c r="D20" s="25">
        <v>94350</v>
      </c>
      <c r="E20" s="35" t="s">
        <v>147</v>
      </c>
    </row>
    <row r="21" spans="1:5" s="10" customFormat="1" x14ac:dyDescent="0.35">
      <c r="A21" s="21" t="s">
        <v>117</v>
      </c>
      <c r="B21" t="s">
        <v>114</v>
      </c>
      <c r="C21" t="s">
        <v>69</v>
      </c>
      <c r="D21" s="25">
        <v>5998</v>
      </c>
      <c r="E21" s="35" t="s">
        <v>148</v>
      </c>
    </row>
    <row r="22" spans="1:5" s="10" customFormat="1" x14ac:dyDescent="0.35">
      <c r="A22" s="21" t="s">
        <v>32</v>
      </c>
      <c r="B22" t="s">
        <v>33</v>
      </c>
      <c r="C22" t="s">
        <v>69</v>
      </c>
      <c r="D22" s="25">
        <v>21909</v>
      </c>
      <c r="E22" s="35" t="s">
        <v>149</v>
      </c>
    </row>
    <row r="23" spans="1:5" x14ac:dyDescent="0.35">
      <c r="A23" s="27" t="s">
        <v>11</v>
      </c>
      <c r="B23" s="27"/>
      <c r="C23" s="27"/>
      <c r="D23" s="31">
        <f>SUBTOTAL(109,tbl_ApptCOE2024[County Total])</f>
        <v>1420886</v>
      </c>
    </row>
    <row r="24" spans="1:5" x14ac:dyDescent="0.35">
      <c r="A24" t="s">
        <v>12</v>
      </c>
    </row>
    <row r="25" spans="1:5" x14ac:dyDescent="0.35">
      <c r="A25" t="s">
        <v>13</v>
      </c>
    </row>
    <row r="26" spans="1:5" x14ac:dyDescent="0.35">
      <c r="A26" s="26" t="s">
        <v>68</v>
      </c>
      <c r="B26" s="13"/>
    </row>
  </sheetData>
  <phoneticPr fontId="10" type="noConversion"/>
  <pageMargins left="0.7" right="0.7" top="0.75" bottom="0.75" header="0.3" footer="0.3"/>
  <pageSetup orientation="landscape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25-26 Title I Pt D 2nd - LEA</vt:lpstr>
      <vt:lpstr>25-26 Title I Pt D 2nd - Cty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Recip2-25: Title I, Part D (CA Dept of Education)</dc:title>
  <dc:subject>Title I, Part D, Subpart 2 program second apportionment schedule for fiscal year 2025-26.</dc:subject>
  <dc:creator/>
  <cp:lastModifiedBy/>
  <dcterms:created xsi:type="dcterms:W3CDTF">2025-12-04T20:48:32Z</dcterms:created>
  <dcterms:modified xsi:type="dcterms:W3CDTF">2025-12-04T20:49:46Z</dcterms:modified>
</cp:coreProperties>
</file>