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CED7DF7-973C-4BF2-BDC6-0030E7589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I, 8th - LEA" sheetId="2" r:id="rId1"/>
    <sheet name="19-20 Title II, 8th - Cty" sheetId="4" r:id="rId2"/>
  </sheets>
  <definedNames>
    <definedName name="_xlnm._FilterDatabase" localSheetId="1" hidden="1">'19-20 Title II, 8th - Cty'!$A$4:$D$44</definedName>
    <definedName name="_xlnm._FilterDatabase" localSheetId="0" hidden="1">'19-20 Title II, 8th - LEA'!$A$1:$A$3</definedName>
    <definedName name="_xlcn.WorksheetConnection_1920TitleII3rdLEAA1A10971" hidden="1">'19-20 Title II, 8th - LEA'!$A$1:$A$179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8th - Cty'!$A$1:$D$48</definedName>
    <definedName name="_xlnm.Print_Area" localSheetId="0">'19-20 Title II, 8th - LEA'!$A$1:$L$182</definedName>
    <definedName name="_xlnm.Print_Titles" localSheetId="1">'19-20 Title II, 8th - Cty'!$1:$3</definedName>
    <definedName name="_xlnm.Print_Titles" localSheetId="0">'19-20 Title II, 8th - LEA'!$1:$5</definedName>
    <definedName name="STD">#REF!</definedName>
    <definedName name="Vendor_Match_Results">#REF!</definedName>
    <definedName name="Z_7B2CBCA8_6908_4F97_9F29_5675E6250670_.wvu.FilterData" localSheetId="1" hidden="1">'19-20 Title II, 8th - Cty'!$A$4:$D$44</definedName>
    <definedName name="Z_7B2CBCA8_6908_4F97_9F29_5675E6250670_.wvu.FilterData" localSheetId="0" hidden="1">'19-20 Title II, 8th - LEA'!$A$5:$L$178</definedName>
    <definedName name="Z_7B2CBCA8_6908_4F97_9F29_5675E6250670_.wvu.PrintArea" localSheetId="1" hidden="1">'19-20 Title II, 8th - Cty'!$A$1:$D$44</definedName>
    <definedName name="Z_7B2CBCA8_6908_4F97_9F29_5675E6250670_.wvu.PrintArea" localSheetId="0" hidden="1">'19-20 Title II, 8th - LEA'!$A$1:$L$178</definedName>
    <definedName name="Z_7B2CBCA8_6908_4F97_9F29_5675E6250670_.wvu.PrintTitles" localSheetId="1" hidden="1">'19-20 Title II, 8th - Cty'!$1:$3</definedName>
    <definedName name="Z_7B2CBCA8_6908_4F97_9F29_5675E6250670_.wvu.PrintTitles" localSheetId="0" hidden="1">'19-20 Title II, 8th - LEA'!$1:$5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4" l="1"/>
  <c r="K179" i="2" l="1"/>
  <c r="L17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<sst xmlns="http://schemas.openxmlformats.org/spreadsheetml/2006/main" count="1753" uniqueCount="807">
  <si>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</si>
  <si>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</si>
  <si>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</si>
  <si>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</si>
  <si>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</si>
  <si>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</si>
  <si>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</si>
  <si>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</si>
  <si>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</si>
  <si>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</si>
  <si>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</si>
  <si>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</si>
  <si>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</si>
  <si>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</si>
  <si>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</si>
  <si>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</si>
  <si>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</si>
  <si>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</si>
  <si>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</si>
  <si>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Full CDS Code</t>
  </si>
  <si>
    <t xml:space="preserve">Schedule of the Eighth Apportionment for Title II, Part A, Supporting Effective Instruction 
</t>
  </si>
  <si>
    <t>8th
Apportionment</t>
  </si>
  <si>
    <t xml:space="preserve">County Summary of the Eighth Apportionment for Title II, Part A, Supporting Effective Instruction </t>
  </si>
  <si>
    <t>San Bernardino</t>
  </si>
  <si>
    <t>0000011839</t>
  </si>
  <si>
    <t>36675950000000</t>
  </si>
  <si>
    <t>Riverside</t>
  </si>
  <si>
    <t>0000011837</t>
  </si>
  <si>
    <t>33669770000000</t>
  </si>
  <si>
    <t>Los Angeles</t>
  </si>
  <si>
    <t>0000044132</t>
  </si>
  <si>
    <t>19642460000000</t>
  </si>
  <si>
    <t>Kings</t>
  </si>
  <si>
    <t>0000012471</t>
  </si>
  <si>
    <t>16638750000000</t>
  </si>
  <si>
    <t>Kern</t>
  </si>
  <si>
    <t>0000040496</t>
  </si>
  <si>
    <t>15633130000000</t>
  </si>
  <si>
    <t>19642790000000</t>
  </si>
  <si>
    <t>15633210000000</t>
  </si>
  <si>
    <t>19642870000000</t>
  </si>
  <si>
    <t>Madera</t>
  </si>
  <si>
    <t>0000011826</t>
  </si>
  <si>
    <t>20651850000000</t>
  </si>
  <si>
    <t>Sonoma</t>
  </si>
  <si>
    <t>0000011855</t>
  </si>
  <si>
    <t>49706230000000</t>
  </si>
  <si>
    <t>Siskiyou</t>
  </si>
  <si>
    <t>0000011782</t>
  </si>
  <si>
    <t>47701850000000</t>
  </si>
  <si>
    <t>El Dorado</t>
  </si>
  <si>
    <t>0000011790</t>
  </si>
  <si>
    <t>09737830000000</t>
  </si>
  <si>
    <t>San Diego</t>
  </si>
  <si>
    <t>0000007988</t>
  </si>
  <si>
    <t>37768510000000</t>
  </si>
  <si>
    <t>Tulare</t>
  </si>
  <si>
    <t>0000011859</t>
  </si>
  <si>
    <t>54718290000000</t>
  </si>
  <si>
    <t>San Mateo</t>
  </si>
  <si>
    <t>0000011843</t>
  </si>
  <si>
    <t>41688820000000</t>
  </si>
  <si>
    <t>41688900000000</t>
  </si>
  <si>
    <t>37680070000000</t>
  </si>
  <si>
    <t>Imperial</t>
  </si>
  <si>
    <t>0000011814</t>
  </si>
  <si>
    <t>13631150000000</t>
  </si>
  <si>
    <t>Nevada</t>
  </si>
  <si>
    <t>0000011835</t>
  </si>
  <si>
    <t>29663160000000</t>
  </si>
  <si>
    <t>36676780000000</t>
  </si>
  <si>
    <t>29663240000000</t>
  </si>
  <si>
    <t>33736760000000</t>
  </si>
  <si>
    <t>36676860000000</t>
  </si>
  <si>
    <t>16638910000000</t>
  </si>
  <si>
    <t>Tehama</t>
  </si>
  <si>
    <t>0000011857</t>
  </si>
  <si>
    <t>52714980000000</t>
  </si>
  <si>
    <t>19644440000000</t>
  </si>
  <si>
    <t>Orange</t>
  </si>
  <si>
    <t>0000012840</t>
  </si>
  <si>
    <t>30664800000000</t>
  </si>
  <si>
    <t>37680490000000</t>
  </si>
  <si>
    <t>54755310000000</t>
  </si>
  <si>
    <t>Merced</t>
  </si>
  <si>
    <t>0000011831</t>
  </si>
  <si>
    <t>24753170000000</t>
  </si>
  <si>
    <t>Placer</t>
  </si>
  <si>
    <t>0000012839</t>
  </si>
  <si>
    <t>31668030000000</t>
  </si>
  <si>
    <t>19644850000000</t>
  </si>
  <si>
    <t>09618530000000</t>
  </si>
  <si>
    <t>37680800000000</t>
  </si>
  <si>
    <t>Shasta</t>
  </si>
  <si>
    <t>0000011849</t>
  </si>
  <si>
    <t>45699710000000</t>
  </si>
  <si>
    <t>54768360000000</t>
  </si>
  <si>
    <t>Fresno</t>
  </si>
  <si>
    <t>0000006842</t>
  </si>
  <si>
    <t>10738090000000</t>
  </si>
  <si>
    <t>15634790000000</t>
  </si>
  <si>
    <t>Sacramento</t>
  </si>
  <si>
    <t>0000004357</t>
  </si>
  <si>
    <t>34673550000000</t>
  </si>
  <si>
    <t>19645680000000</t>
  </si>
  <si>
    <t>19645760000000</t>
  </si>
  <si>
    <t>Butte</t>
  </si>
  <si>
    <t>0000004172</t>
  </si>
  <si>
    <t>04755070000000</t>
  </si>
  <si>
    <t>24736190000000</t>
  </si>
  <si>
    <t>16639170000000</t>
  </si>
  <si>
    <t>19645920000000</t>
  </si>
  <si>
    <t>19646000000000</t>
  </si>
  <si>
    <t>36750440000000</t>
  </si>
  <si>
    <t>Lassen</t>
  </si>
  <si>
    <t>0000011821</t>
  </si>
  <si>
    <t>18641050000000</t>
  </si>
  <si>
    <t>33670900000000</t>
  </si>
  <si>
    <t>Monterey</t>
  </si>
  <si>
    <t>0000008322</t>
  </si>
  <si>
    <t>27660680000000</t>
  </si>
  <si>
    <t>10622650000000</t>
  </si>
  <si>
    <t>Marin</t>
  </si>
  <si>
    <t>0000004508</t>
  </si>
  <si>
    <t>21653420000000</t>
  </si>
  <si>
    <t>41689320000000</t>
  </si>
  <si>
    <t>33751760000000</t>
  </si>
  <si>
    <t>Santa Clara</t>
  </si>
  <si>
    <t>0000011846</t>
  </si>
  <si>
    <t>43694920000000</t>
  </si>
  <si>
    <t>15635520000000</t>
  </si>
  <si>
    <t>San Joaquin</t>
  </si>
  <si>
    <t>0000011841</t>
  </si>
  <si>
    <t>39685690000000</t>
  </si>
  <si>
    <t>39685770000000</t>
  </si>
  <si>
    <t>30739240000000</t>
  </si>
  <si>
    <t>19647580000000</t>
  </si>
  <si>
    <t>15635940000000</t>
  </si>
  <si>
    <t>19647660000000</t>
  </si>
  <si>
    <t>19753330000000</t>
  </si>
  <si>
    <t>15636280000000</t>
  </si>
  <si>
    <t>Calaveras</t>
  </si>
  <si>
    <t>0000011788</t>
  </si>
  <si>
    <t>05615720000000</t>
  </si>
  <si>
    <t>49708050000000</t>
  </si>
  <si>
    <t>Contra Costa County</t>
  </si>
  <si>
    <t>0000009047</t>
  </si>
  <si>
    <t>07617390000000</t>
  </si>
  <si>
    <t>Yuba</t>
  </si>
  <si>
    <t>0000011783</t>
  </si>
  <si>
    <t>58727360000000</t>
  </si>
  <si>
    <t>13631800000000</t>
  </si>
  <si>
    <t>24737260000000</t>
  </si>
  <si>
    <t>19648080000000</t>
  </si>
  <si>
    <t>Ventura</t>
  </si>
  <si>
    <t>0000001357</t>
  </si>
  <si>
    <t>56739400000000</t>
  </si>
  <si>
    <t>43696090000000</t>
  </si>
  <si>
    <t>33752000000000</t>
  </si>
  <si>
    <t>29663400000000</t>
  </si>
  <si>
    <t>39686270000000</t>
  </si>
  <si>
    <t>19648320000000</t>
  </si>
  <si>
    <t>30665970000000</t>
  </si>
  <si>
    <t>21654170000000</t>
  </si>
  <si>
    <t>33671570000000</t>
  </si>
  <si>
    <t>Santa Barbara</t>
  </si>
  <si>
    <t>0000002583</t>
  </si>
  <si>
    <t>42692600000000</t>
  </si>
  <si>
    <t>56725380000000</t>
  </si>
  <si>
    <t>19648570000000</t>
  </si>
  <si>
    <t>Stanislaus</t>
  </si>
  <si>
    <t>0000013338</t>
  </si>
  <si>
    <t>50712090000000</t>
  </si>
  <si>
    <t>04615310000000</t>
  </si>
  <si>
    <t>07617880000000</t>
  </si>
  <si>
    <t>30666470000000</t>
  </si>
  <si>
    <t>09619520000000</t>
  </si>
  <si>
    <t>56725530000000</t>
  </si>
  <si>
    <t>19649070000000</t>
  </si>
  <si>
    <t>41689990000000</t>
  </si>
  <si>
    <t>16739320000000</t>
  </si>
  <si>
    <t>36678500000000</t>
  </si>
  <si>
    <t>54720820000000</t>
  </si>
  <si>
    <t>15637500000000</t>
  </si>
  <si>
    <t>Alameda</t>
  </si>
  <si>
    <t>0000011784</t>
  </si>
  <si>
    <t>01613090000000</t>
  </si>
  <si>
    <t>37683530000000</t>
  </si>
  <si>
    <t>42767860000000</t>
  </si>
  <si>
    <t>56768280000000</t>
  </si>
  <si>
    <t>27661910000000</t>
  </si>
  <si>
    <t>15637680000000</t>
  </si>
  <si>
    <t>21733610000000</t>
  </si>
  <si>
    <t>47704660000000</t>
  </si>
  <si>
    <t>49709530000000</t>
  </si>
  <si>
    <t>Tuolumne</t>
  </si>
  <si>
    <t>0000004851</t>
  </si>
  <si>
    <t>55723710000000</t>
  </si>
  <si>
    <t>41690700000000</t>
  </si>
  <si>
    <t>27662250000000</t>
  </si>
  <si>
    <t>Modoc</t>
  </si>
  <si>
    <t>0000004323</t>
  </si>
  <si>
    <t>25658960000000</t>
  </si>
  <si>
    <t>21654820000000</t>
  </si>
  <si>
    <t>54722150000000</t>
  </si>
  <si>
    <t>Solano</t>
  </si>
  <si>
    <t>0000011854</t>
  </si>
  <si>
    <t>48705650000000</t>
  </si>
  <si>
    <t>25735930000000</t>
  </si>
  <si>
    <t>30736430000000</t>
  </si>
  <si>
    <t>34765050000000</t>
  </si>
  <si>
    <t>Mendocino</t>
  </si>
  <si>
    <t>0000004364</t>
  </si>
  <si>
    <t>23656150000000</t>
  </si>
  <si>
    <t>48705810000000</t>
  </si>
  <si>
    <t>37756140000000</t>
  </si>
  <si>
    <t>37754160000000</t>
  </si>
  <si>
    <t>50755720000000</t>
  </si>
  <si>
    <t>54722640000000</t>
  </si>
  <si>
    <t>10625390000000</t>
  </si>
  <si>
    <t>19651100000000</t>
  </si>
  <si>
    <t>19651360000000</t>
  </si>
  <si>
    <t>41690880000000</t>
  </si>
  <si>
    <t>47705080000000</t>
  </si>
  <si>
    <t>31103140000000</t>
  </si>
  <si>
    <t>34103480000000</t>
  </si>
  <si>
    <t>San Luis</t>
  </si>
  <si>
    <t>0000011842</t>
  </si>
  <si>
    <t>40104050000000</t>
  </si>
  <si>
    <t>43104390000000</t>
  </si>
  <si>
    <t>48104880000000</t>
  </si>
  <si>
    <t>54105460000000</t>
  </si>
  <si>
    <t>55105530000000</t>
  </si>
  <si>
    <t>01612596111660</t>
  </si>
  <si>
    <t>48705816116255</t>
  </si>
  <si>
    <t>49709126116958</t>
  </si>
  <si>
    <t>23656156117386</t>
  </si>
  <si>
    <t>19645841996305</t>
  </si>
  <si>
    <t>07617966118368</t>
  </si>
  <si>
    <t>01612590130617</t>
  </si>
  <si>
    <t>19647336120471</t>
  </si>
  <si>
    <t>34674390101048</t>
  </si>
  <si>
    <t>37683380101204</t>
  </si>
  <si>
    <t>49709040101923</t>
  </si>
  <si>
    <t>19647330101659</t>
  </si>
  <si>
    <t>34674390102038</t>
  </si>
  <si>
    <t>45701360106013</t>
  </si>
  <si>
    <t>37683380106732</t>
  </si>
  <si>
    <t>43694500113662</t>
  </si>
  <si>
    <t>43104390113704</t>
  </si>
  <si>
    <t>Del Norte</t>
  </si>
  <si>
    <t>0000011789</t>
  </si>
  <si>
    <t>08618200137729</t>
  </si>
  <si>
    <t>37681303731262</t>
  </si>
  <si>
    <t>04100410114991</t>
  </si>
  <si>
    <t>13631230118455</t>
  </si>
  <si>
    <t>43104390119024</t>
  </si>
  <si>
    <t>43104390120642</t>
  </si>
  <si>
    <t>43694500123299</t>
  </si>
  <si>
    <t>49708706109144</t>
  </si>
  <si>
    <t>43694500128108</t>
  </si>
  <si>
    <t>19647330128371</t>
  </si>
  <si>
    <t>07616630130930</t>
  </si>
  <si>
    <t>30768930130765</t>
  </si>
  <si>
    <t>43104390131110</t>
  </si>
  <si>
    <t>37683380131565</t>
  </si>
  <si>
    <t>19647330134148</t>
  </si>
  <si>
    <t>43104390131748</t>
  </si>
  <si>
    <t>43104390132530</t>
  </si>
  <si>
    <t>39686270133116</t>
  </si>
  <si>
    <t>07617960133637</t>
  </si>
  <si>
    <t>07617960136903</t>
  </si>
  <si>
    <t>48705810137380</t>
  </si>
  <si>
    <t>37754160139378</t>
  </si>
  <si>
    <t>37754160139386</t>
  </si>
  <si>
    <t>36677360139576</t>
  </si>
  <si>
    <t>N/A</t>
  </si>
  <si>
    <t>67595</t>
  </si>
  <si>
    <t>Alta Loma Elementary</t>
  </si>
  <si>
    <t>66977</t>
  </si>
  <si>
    <t>Alvord Unified</t>
  </si>
  <si>
    <t>64246</t>
  </si>
  <si>
    <t>Antelope Valley Union High</t>
  </si>
  <si>
    <t>63875</t>
  </si>
  <si>
    <t>Armona Union Elementary</t>
  </si>
  <si>
    <t>63313</t>
  </si>
  <si>
    <t>Arvin Union</t>
  </si>
  <si>
    <t>64279</t>
  </si>
  <si>
    <t>Azusa Unified</t>
  </si>
  <si>
    <t>63321</t>
  </si>
  <si>
    <t>Bakersfield City</t>
  </si>
  <si>
    <t>64287</t>
  </si>
  <si>
    <t>Baldwin Park Unified</t>
  </si>
  <si>
    <t>65185</t>
  </si>
  <si>
    <t>Bass Lake Joint Union Elementary</t>
  </si>
  <si>
    <t>70623</t>
  </si>
  <si>
    <t>Bennett Valley Union Elementary</t>
  </si>
  <si>
    <t>70185</t>
  </si>
  <si>
    <t>Big Springs Union Elementary</t>
  </si>
  <si>
    <t>73783</t>
  </si>
  <si>
    <t>Black Oak Mine Unified</t>
  </si>
  <si>
    <t>76851</t>
  </si>
  <si>
    <t>Bonsall Unified</t>
  </si>
  <si>
    <t>71829</t>
  </si>
  <si>
    <t>Buena Vista Elementary</t>
  </si>
  <si>
    <t>68882</t>
  </si>
  <si>
    <t>Burlingame Elementary</t>
  </si>
  <si>
    <t>68890</t>
  </si>
  <si>
    <t>Cabrillo Unified</t>
  </si>
  <si>
    <t>68007</t>
  </si>
  <si>
    <t>Cardiff Elementary</t>
  </si>
  <si>
    <t>63115</t>
  </si>
  <si>
    <t>Central Union High</t>
  </si>
  <si>
    <t>66316</t>
  </si>
  <si>
    <t>Chicago Park Elementary</t>
  </si>
  <si>
    <t>67678</t>
  </si>
  <si>
    <t>Chino Valley Unified</t>
  </si>
  <si>
    <t>66324</t>
  </si>
  <si>
    <t>Clear Creek Elementary</t>
  </si>
  <si>
    <t>73676</t>
  </si>
  <si>
    <t>Coachella Valley Unified</t>
  </si>
  <si>
    <t>67686</t>
  </si>
  <si>
    <t>Colton Joint Unified</t>
  </si>
  <si>
    <t>63891</t>
  </si>
  <si>
    <t>Corcoran Joint Unified</t>
  </si>
  <si>
    <t>71498</t>
  </si>
  <si>
    <t>Corning Union Elementary</t>
  </si>
  <si>
    <t>64444</t>
  </si>
  <si>
    <t>Culver City Unified</t>
  </si>
  <si>
    <t>66480</t>
  </si>
  <si>
    <t>Cypress Elementary</t>
  </si>
  <si>
    <t>68049</t>
  </si>
  <si>
    <t>Dehesa Elementary</t>
  </si>
  <si>
    <t>75531</t>
  </si>
  <si>
    <t>Dinuba Unified</t>
  </si>
  <si>
    <t>75317</t>
  </si>
  <si>
    <t>Dos Palos Oro Loma Joint Unified</t>
  </si>
  <si>
    <t>66803</t>
  </si>
  <si>
    <t>Dry Creek Joint Elementary</t>
  </si>
  <si>
    <t>64485</t>
  </si>
  <si>
    <t>East Whittier City Elementary</t>
  </si>
  <si>
    <t>61853</t>
  </si>
  <si>
    <t>El Dorado Union High</t>
  </si>
  <si>
    <t>68080</t>
  </si>
  <si>
    <t>Encinitas Union Elementary</t>
  </si>
  <si>
    <t>69971</t>
  </si>
  <si>
    <t>Enterprise Elementary</t>
  </si>
  <si>
    <t>76836</t>
  </si>
  <si>
    <t>Exeter Unified</t>
  </si>
  <si>
    <t>73809</t>
  </si>
  <si>
    <t>Firebaugh-Las Deltas Unified</t>
  </si>
  <si>
    <t>63479</t>
  </si>
  <si>
    <t>Fruitvale Elementary</t>
  </si>
  <si>
    <t>67355</t>
  </si>
  <si>
    <t>Galt Joint Union High</t>
  </si>
  <si>
    <t>64568</t>
  </si>
  <si>
    <t>Glendale Unified</t>
  </si>
  <si>
    <t>64576</t>
  </si>
  <si>
    <t>Glendora Unified</t>
  </si>
  <si>
    <t>75507</t>
  </si>
  <si>
    <t>Gridley Unified</t>
  </si>
  <si>
    <t>73619</t>
  </si>
  <si>
    <t>Gustine Unified</t>
  </si>
  <si>
    <t>63917</t>
  </si>
  <si>
    <t>Hanford Elementary</t>
  </si>
  <si>
    <t>64592</t>
  </si>
  <si>
    <t>Hawthorne</t>
  </si>
  <si>
    <t>64600</t>
  </si>
  <si>
    <t>Hermosa Beach City Elementary</t>
  </si>
  <si>
    <t>75044</t>
  </si>
  <si>
    <t>Hesperia Unified</t>
  </si>
  <si>
    <t>64105</t>
  </si>
  <si>
    <t>Janesville Union Elementary</t>
  </si>
  <si>
    <t>67090</t>
  </si>
  <si>
    <t>Jurupa Unified</t>
  </si>
  <si>
    <t>66068</t>
  </si>
  <si>
    <t>South Monterey County Joint Union High</t>
  </si>
  <si>
    <t>62265</t>
  </si>
  <si>
    <t>Kings Canyon Joint Unified</t>
  </si>
  <si>
    <t>65342</t>
  </si>
  <si>
    <t>Laguna Joint Elementary</t>
  </si>
  <si>
    <t>68932</t>
  </si>
  <si>
    <t>Pacifica</t>
  </si>
  <si>
    <t>75176</t>
  </si>
  <si>
    <t>Lake Elsinore Unified</t>
  </si>
  <si>
    <t>69492</t>
  </si>
  <si>
    <t>Lakeside Joint</t>
  </si>
  <si>
    <t>63552</t>
  </si>
  <si>
    <t>Lakeside Union</t>
  </si>
  <si>
    <t>68569</t>
  </si>
  <si>
    <t>Lincoln Unified</t>
  </si>
  <si>
    <t>68577</t>
  </si>
  <si>
    <t>Linden Unified</t>
  </si>
  <si>
    <t>73924</t>
  </si>
  <si>
    <t>Los Alamitos Unified</t>
  </si>
  <si>
    <t>64758</t>
  </si>
  <si>
    <t>Los Nietos</t>
  </si>
  <si>
    <t>63594</t>
  </si>
  <si>
    <t>Lost Hills Union Elementary</t>
  </si>
  <si>
    <t>64766</t>
  </si>
  <si>
    <t>Lowell Joint</t>
  </si>
  <si>
    <t>75333</t>
  </si>
  <si>
    <t>Manhattan Beach Unified</t>
  </si>
  <si>
    <t>63628</t>
  </si>
  <si>
    <t>Maricopa Unified</t>
  </si>
  <si>
    <t>61572</t>
  </si>
  <si>
    <t>Mark Twain Union Elementary</t>
  </si>
  <si>
    <t>70805</t>
  </si>
  <si>
    <t>Mark West Union Elementary</t>
  </si>
  <si>
    <t>61739</t>
  </si>
  <si>
    <t>Martinez Unified</t>
  </si>
  <si>
    <t>72736</t>
  </si>
  <si>
    <t>Marysville Joint Unified</t>
  </si>
  <si>
    <t>63180</t>
  </si>
  <si>
    <t>McCabe Union Elementary</t>
  </si>
  <si>
    <t>73726</t>
  </si>
  <si>
    <t>Merced River Union Elementary</t>
  </si>
  <si>
    <t>64808</t>
  </si>
  <si>
    <t>Montebello Unified</t>
  </si>
  <si>
    <t>73940</t>
  </si>
  <si>
    <t>Moorpark Unified</t>
  </si>
  <si>
    <t>69609</t>
  </si>
  <si>
    <t>Mountain View-Los Altos Union High</t>
  </si>
  <si>
    <t>75200</t>
  </si>
  <si>
    <t>Murrieta Valley Unified</t>
  </si>
  <si>
    <t>66340</t>
  </si>
  <si>
    <t>Nevada City Elementary</t>
  </si>
  <si>
    <t>68627</t>
  </si>
  <si>
    <t>New Jerusalem Elementary</t>
  </si>
  <si>
    <t>64832</t>
  </si>
  <si>
    <t>Newhall</t>
  </si>
  <si>
    <t>66597</t>
  </si>
  <si>
    <t>Newport-Mesa Unified</t>
  </si>
  <si>
    <t>65417</t>
  </si>
  <si>
    <t>Novato Unified</t>
  </si>
  <si>
    <t>67157</t>
  </si>
  <si>
    <t>Nuview Union</t>
  </si>
  <si>
    <t>69260</t>
  </si>
  <si>
    <t>Orcutt Union Elementary</t>
  </si>
  <si>
    <t>72538</t>
  </si>
  <si>
    <t>Oxnard</t>
  </si>
  <si>
    <t>64857</t>
  </si>
  <si>
    <t>Palmdale Elementary</t>
  </si>
  <si>
    <t>71209</t>
  </si>
  <si>
    <t>Paradise Elementary</t>
  </si>
  <si>
    <t>61531</t>
  </si>
  <si>
    <t>Paradise Unified</t>
  </si>
  <si>
    <t>61788</t>
  </si>
  <si>
    <t>Pittsburg Unified</t>
  </si>
  <si>
    <t>66647</t>
  </si>
  <si>
    <t>Placentia-Yorba Linda Unified</t>
  </si>
  <si>
    <t>61952</t>
  </si>
  <si>
    <t>Placerville Union Elementary</t>
  </si>
  <si>
    <t>72553</t>
  </si>
  <si>
    <t>Pleasant Valley</t>
  </si>
  <si>
    <t>64907</t>
  </si>
  <si>
    <t>Pomona Unified</t>
  </si>
  <si>
    <t>68999</t>
  </si>
  <si>
    <t>Ravenswood City Elementary</t>
  </si>
  <si>
    <t>73932</t>
  </si>
  <si>
    <t>Reef-Sunset Unified</t>
  </si>
  <si>
    <t>67850</t>
  </si>
  <si>
    <t>Rialto Unified</t>
  </si>
  <si>
    <t>72082</t>
  </si>
  <si>
    <t>Richgrove Elementary</t>
  </si>
  <si>
    <t>63750</t>
  </si>
  <si>
    <t>Rosedale Union Elementary</t>
  </si>
  <si>
    <t>61309</t>
  </si>
  <si>
    <t>San Lorenzo Unified</t>
  </si>
  <si>
    <t>68353</t>
  </si>
  <si>
    <t>San Pasqual Union Elementary</t>
  </si>
  <si>
    <t>76786</t>
  </si>
  <si>
    <t>Santa Barbara Unified</t>
  </si>
  <si>
    <t>76828</t>
  </si>
  <si>
    <t>Santa Paula Unified</t>
  </si>
  <si>
    <t>66191</t>
  </si>
  <si>
    <t>Santa Rita Union Elementary</t>
  </si>
  <si>
    <t>63768</t>
  </si>
  <si>
    <t>Semitropic Elementary</t>
  </si>
  <si>
    <t>73361</t>
  </si>
  <si>
    <t>Shoreline Unified</t>
  </si>
  <si>
    <t>70466</t>
  </si>
  <si>
    <t>Siskiyou Union High</t>
  </si>
  <si>
    <t>70953</t>
  </si>
  <si>
    <t>Sonoma Valley Unified</t>
  </si>
  <si>
    <t>72371</t>
  </si>
  <si>
    <t>Sonora Elementary</t>
  </si>
  <si>
    <t>69070</t>
  </si>
  <si>
    <t>South San Francisco Unified</t>
  </si>
  <si>
    <t>66225</t>
  </si>
  <si>
    <t>Spreckels Union Elementary</t>
  </si>
  <si>
    <t>65896</t>
  </si>
  <si>
    <t>Surprise Valley Joint Unified</t>
  </si>
  <si>
    <t>65482</t>
  </si>
  <si>
    <t>Tamalpais Union High</t>
  </si>
  <si>
    <t>72215</t>
  </si>
  <si>
    <t>Tipton Elementary</t>
  </si>
  <si>
    <t>70565</t>
  </si>
  <si>
    <t>Travis Unified</t>
  </si>
  <si>
    <t>73593</t>
  </si>
  <si>
    <t>Tulelake Basin Joint Unified</t>
  </si>
  <si>
    <t>73643</t>
  </si>
  <si>
    <t>Tustin Unified</t>
  </si>
  <si>
    <t>76505</t>
  </si>
  <si>
    <t>Twin Rivers Unified</t>
  </si>
  <si>
    <t>65615</t>
  </si>
  <si>
    <t>Ukiah Unified</t>
  </si>
  <si>
    <t>70581</t>
  </si>
  <si>
    <t>Vallejo City Unified</t>
  </si>
  <si>
    <t>75614</t>
  </si>
  <si>
    <t>Valley Center-Pauma Unified</t>
  </si>
  <si>
    <t>75416</t>
  </si>
  <si>
    <t>Warner Unified</t>
  </si>
  <si>
    <t>75572</t>
  </si>
  <si>
    <t>Waterford Unified</t>
  </si>
  <si>
    <t>72264</t>
  </si>
  <si>
    <t>Waukena Joint Union Elementary</t>
  </si>
  <si>
    <t>62539</t>
  </si>
  <si>
    <t>West Park Elementary</t>
  </si>
  <si>
    <t>65110</t>
  </si>
  <si>
    <t>Whittier City Elementary</t>
  </si>
  <si>
    <t>65136</t>
  </si>
  <si>
    <t>William S. Hart Union High</t>
  </si>
  <si>
    <t>69088</t>
  </si>
  <si>
    <t>Woodside Elementary</t>
  </si>
  <si>
    <t>70508</t>
  </si>
  <si>
    <t>Yreka Union Elementary</t>
  </si>
  <si>
    <t>10314</t>
  </si>
  <si>
    <t>Placer County Office of Education</t>
  </si>
  <si>
    <t>10348</t>
  </si>
  <si>
    <t>Sacramento County Office of Education</t>
  </si>
  <si>
    <t>10405</t>
  </si>
  <si>
    <t>San Luis Obispo County Office of Education</t>
  </si>
  <si>
    <t>10439</t>
  </si>
  <si>
    <t>Santa Clara County Office of Education</t>
  </si>
  <si>
    <t>10488</t>
  </si>
  <si>
    <t>Solano County Office of Education</t>
  </si>
  <si>
    <t>10546</t>
  </si>
  <si>
    <t>Tulare County Office of Education</t>
  </si>
  <si>
    <t>10553</t>
  </si>
  <si>
    <t>Tuolumne County Superintendent of Schools</t>
  </si>
  <si>
    <t>0014</t>
  </si>
  <si>
    <t>C0014</t>
  </si>
  <si>
    <t>Oakland Charter Academy</t>
  </si>
  <si>
    <t>0181</t>
  </si>
  <si>
    <t>C0181</t>
  </si>
  <si>
    <t>Mare Island Technology Academy</t>
  </si>
  <si>
    <t>0215</t>
  </si>
  <si>
    <t>C0215</t>
  </si>
  <si>
    <t>Kid Street Learning Center Charter</t>
  </si>
  <si>
    <t>0276</t>
  </si>
  <si>
    <t>C0276</t>
  </si>
  <si>
    <t>Tree of Life Charter</t>
  </si>
  <si>
    <t>0285</t>
  </si>
  <si>
    <t>C0285</t>
  </si>
  <si>
    <t>Gorman Learning Center</t>
  </si>
  <si>
    <t>0333</t>
  </si>
  <si>
    <t>C0333</t>
  </si>
  <si>
    <t>Manzanita Middle</t>
  </si>
  <si>
    <t>0349</t>
  </si>
  <si>
    <t>C0349</t>
  </si>
  <si>
    <t>Oakland Military Institute, College Preparatory Academy</t>
  </si>
  <si>
    <t>0473</t>
  </si>
  <si>
    <t>C0473</t>
  </si>
  <si>
    <t>Puente Charter</t>
  </si>
  <si>
    <t>0491</t>
  </si>
  <si>
    <t>C0491</t>
  </si>
  <si>
    <t>St. HOPE Public School 7</t>
  </si>
  <si>
    <t>0546</t>
  </si>
  <si>
    <t>C0546</t>
  </si>
  <si>
    <t>High Tech Middle</t>
  </si>
  <si>
    <t>0558</t>
  </si>
  <si>
    <t>C0558</t>
  </si>
  <si>
    <t>Roseland Charter</t>
  </si>
  <si>
    <t>0570</t>
  </si>
  <si>
    <t>C0570</t>
  </si>
  <si>
    <t>CATCH Prep Charter High, Inc.</t>
  </si>
  <si>
    <t>0596</t>
  </si>
  <si>
    <t>C0596</t>
  </si>
  <si>
    <t>Sacramento Charter High</t>
  </si>
  <si>
    <t>0612</t>
  </si>
  <si>
    <t>C0612</t>
  </si>
  <si>
    <t>University Preparatory</t>
  </si>
  <si>
    <t>0623</t>
  </si>
  <si>
    <t>C0623</t>
  </si>
  <si>
    <t>High Tech High International</t>
  </si>
  <si>
    <t>0846</t>
  </si>
  <si>
    <t>C0846</t>
  </si>
  <si>
    <t>Voices College-Bound Language Academy</t>
  </si>
  <si>
    <t>0850</t>
  </si>
  <si>
    <t>C0850</t>
  </si>
  <si>
    <t>Rocketship Mateo Sheedy Elementary</t>
  </si>
  <si>
    <t>0859</t>
  </si>
  <si>
    <t>C0859</t>
  </si>
  <si>
    <t>Uncharted Shores Academy</t>
  </si>
  <si>
    <t>0893</t>
  </si>
  <si>
    <t>C0893</t>
  </si>
  <si>
    <t>Steele Canyon High</t>
  </si>
  <si>
    <t>0945</t>
  </si>
  <si>
    <t>C0945</t>
  </si>
  <si>
    <t>CORE Butte Charter</t>
  </si>
  <si>
    <t>1030</t>
  </si>
  <si>
    <t>C1030</t>
  </si>
  <si>
    <t>Ballington Academy for the Arts and Sciences</t>
  </si>
  <si>
    <t>1061</t>
  </si>
  <si>
    <t>C1061</t>
  </si>
  <si>
    <t>Rocketship Si Se Puede Academy</t>
  </si>
  <si>
    <t>1127</t>
  </si>
  <si>
    <t>C1127</t>
  </si>
  <si>
    <t>Rocketship Los Suenos Academy</t>
  </si>
  <si>
    <t>1192</t>
  </si>
  <si>
    <t>C1192</t>
  </si>
  <si>
    <t>Rocketship Mosaic Elementary</t>
  </si>
  <si>
    <t>1439</t>
  </si>
  <si>
    <t>C1439</t>
  </si>
  <si>
    <t>Morrice Schaefer Charter</t>
  </si>
  <si>
    <t>1526</t>
  </si>
  <si>
    <t>C1526</t>
  </si>
  <si>
    <t>Rocketship Spark Academy</t>
  </si>
  <si>
    <t>1567</t>
  </si>
  <si>
    <t>C1567</t>
  </si>
  <si>
    <t>New Horizons Charter Academy</t>
  </si>
  <si>
    <t>1684</t>
  </si>
  <si>
    <t>C1684</t>
  </si>
  <si>
    <t>Vista Oaks Charter</t>
  </si>
  <si>
    <t>1686</t>
  </si>
  <si>
    <t>C1686</t>
  </si>
  <si>
    <t>Magnolia Science Academy Santa Ana</t>
  </si>
  <si>
    <t>1687</t>
  </si>
  <si>
    <t>C1687</t>
  </si>
  <si>
    <t>Rocketship Fuerza Community Prep</t>
  </si>
  <si>
    <t>1709</t>
  </si>
  <si>
    <t>C1709</t>
  </si>
  <si>
    <t>High Tech Elementary</t>
  </si>
  <si>
    <t>1710</t>
  </si>
  <si>
    <t>C1710</t>
  </si>
  <si>
    <t>The City</t>
  </si>
  <si>
    <t>1716</t>
  </si>
  <si>
    <t>C1716</t>
  </si>
  <si>
    <t>Voices College-Bound Language Academy at Morgan Hill</t>
  </si>
  <si>
    <t>1743</t>
  </si>
  <si>
    <t>C1743</t>
  </si>
  <si>
    <t>Voices College-Bound Language Academy at Mt. Pleasant</t>
  </si>
  <si>
    <t>1762</t>
  </si>
  <si>
    <t>C1762</t>
  </si>
  <si>
    <t>Insight @ San Joaquin</t>
  </si>
  <si>
    <t>1774</t>
  </si>
  <si>
    <t>C1774</t>
  </si>
  <si>
    <t>Summit Public School: Tamalpais</t>
  </si>
  <si>
    <t>1906</t>
  </si>
  <si>
    <t>C1906</t>
  </si>
  <si>
    <t>Voices College-Bound Language Academy at West Contra Costa County</t>
  </si>
  <si>
    <t>1912</t>
  </si>
  <si>
    <t>C1912</t>
  </si>
  <si>
    <t>MIT Griffin Academy Middle</t>
  </si>
  <si>
    <t>2051</t>
  </si>
  <si>
    <t>C2051</t>
  </si>
  <si>
    <t>Sage Oak Charter School - South</t>
  </si>
  <si>
    <t>2053</t>
  </si>
  <si>
    <t>C2053</t>
  </si>
  <si>
    <t>Excel Academy Charter</t>
  </si>
  <si>
    <t>2073</t>
  </si>
  <si>
    <t>C2073</t>
  </si>
  <si>
    <t>01</t>
  </si>
  <si>
    <t>04</t>
  </si>
  <si>
    <t>05</t>
  </si>
  <si>
    <t>07</t>
  </si>
  <si>
    <t>08</t>
  </si>
  <si>
    <t>09</t>
  </si>
  <si>
    <t>10</t>
  </si>
  <si>
    <t>13</t>
  </si>
  <si>
    <t>15</t>
  </si>
  <si>
    <t>16</t>
  </si>
  <si>
    <t>18</t>
  </si>
  <si>
    <t>19</t>
  </si>
  <si>
    <t>20</t>
  </si>
  <si>
    <t>21</t>
  </si>
  <si>
    <t>23</t>
  </si>
  <si>
    <t>24</t>
  </si>
  <si>
    <t>25</t>
  </si>
  <si>
    <t>27</t>
  </si>
  <si>
    <t>29</t>
  </si>
  <si>
    <t>30</t>
  </si>
  <si>
    <t>31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</si>
  <si>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</si>
  <si>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</si>
  <si>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</si>
  <si>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</si>
  <si>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</si>
  <si>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</si>
  <si>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</si>
  <si>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</si>
  <si>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</si>
  <si>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</si>
  <si>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</si>
  <si>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</si>
  <si>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</si>
  <si>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</si>
  <si>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52</t>
  </si>
  <si>
    <t>54</t>
  </si>
  <si>
    <t>55</t>
  </si>
  <si>
    <t>56</t>
  </si>
  <si>
    <t>58</t>
  </si>
  <si>
    <t>0000000</t>
  </si>
  <si>
    <t>61259</t>
  </si>
  <si>
    <t>6111660</t>
  </si>
  <si>
    <t>0130617</t>
  </si>
  <si>
    <t>10041</t>
  </si>
  <si>
    <t>0114991</t>
  </si>
  <si>
    <t>61796</t>
  </si>
  <si>
    <t>6118368</t>
  </si>
  <si>
    <t>61663</t>
  </si>
  <si>
    <t>0130930</t>
  </si>
  <si>
    <t>0133637</t>
  </si>
  <si>
    <t>0136903</t>
  </si>
  <si>
    <t>61820</t>
  </si>
  <si>
    <t>0137729</t>
  </si>
  <si>
    <t>63123</t>
  </si>
  <si>
    <t>0118455</t>
  </si>
  <si>
    <t>64584</t>
  </si>
  <si>
    <t>1996305</t>
  </si>
  <si>
    <t>64733</t>
  </si>
  <si>
    <t>6120471</t>
  </si>
  <si>
    <t>0101659</t>
  </si>
  <si>
    <t>0128371</t>
  </si>
  <si>
    <t>0134148</t>
  </si>
  <si>
    <t>6117386</t>
  </si>
  <si>
    <t>76893</t>
  </si>
  <si>
    <t>0130765</t>
  </si>
  <si>
    <t>67439</t>
  </si>
  <si>
    <t>0101048</t>
  </si>
  <si>
    <t>0102038</t>
  </si>
  <si>
    <t>67736</t>
  </si>
  <si>
    <t>0139576</t>
  </si>
  <si>
    <t>68338</t>
  </si>
  <si>
    <t>0101204</t>
  </si>
  <si>
    <t>0106732</t>
  </si>
  <si>
    <t>68130</t>
  </si>
  <si>
    <t>3731262</t>
  </si>
  <si>
    <t>0131565</t>
  </si>
  <si>
    <t>0139378</t>
  </si>
  <si>
    <t>0139386</t>
  </si>
  <si>
    <t>0133116</t>
  </si>
  <si>
    <t>69450</t>
  </si>
  <si>
    <t>0113662</t>
  </si>
  <si>
    <t>0113704</t>
  </si>
  <si>
    <t>0119024</t>
  </si>
  <si>
    <t>0120642</t>
  </si>
  <si>
    <t>0123299</t>
  </si>
  <si>
    <t>0128108</t>
  </si>
  <si>
    <t>0131110</t>
  </si>
  <si>
    <t>0131748</t>
  </si>
  <si>
    <t>0132530</t>
  </si>
  <si>
    <t>70136</t>
  </si>
  <si>
    <t>0106013</t>
  </si>
  <si>
    <t>6116255</t>
  </si>
  <si>
    <t>0137380</t>
  </si>
  <si>
    <t>70912</t>
  </si>
  <si>
    <t>6116958</t>
  </si>
  <si>
    <t>70904</t>
  </si>
  <si>
    <t>0101923</t>
  </si>
  <si>
    <t>70870</t>
  </si>
  <si>
    <t>6109144</t>
  </si>
  <si>
    <t>19-14341 07-12-2021</t>
  </si>
  <si>
    <t>July 2021</t>
  </si>
  <si>
    <t>00256579</t>
  </si>
  <si>
    <t>00256580</t>
  </si>
  <si>
    <t>00256581</t>
  </si>
  <si>
    <t>00256582</t>
  </si>
  <si>
    <t>00256583</t>
  </si>
  <si>
    <t>00256584</t>
  </si>
  <si>
    <t>00256585</t>
  </si>
  <si>
    <t>00256586</t>
  </si>
  <si>
    <t>00256587</t>
  </si>
  <si>
    <t>00256588</t>
  </si>
  <si>
    <t>00256589</t>
  </si>
  <si>
    <t>00256590</t>
  </si>
  <si>
    <t>00256591</t>
  </si>
  <si>
    <t>00256592</t>
  </si>
  <si>
    <t>00256593</t>
  </si>
  <si>
    <t>00256594</t>
  </si>
  <si>
    <t>00256595</t>
  </si>
  <si>
    <t>00256596</t>
  </si>
  <si>
    <t>00256597</t>
  </si>
  <si>
    <t>00256598</t>
  </si>
  <si>
    <t>00256599</t>
  </si>
  <si>
    <t>00256600</t>
  </si>
  <si>
    <t>00256601</t>
  </si>
  <si>
    <t>00256602</t>
  </si>
  <si>
    <t>00256603</t>
  </si>
  <si>
    <t>00256604</t>
  </si>
  <si>
    <t>00256605</t>
  </si>
  <si>
    <t>00256606</t>
  </si>
  <si>
    <t>00256607</t>
  </si>
  <si>
    <t>00256608</t>
  </si>
  <si>
    <t>00256609</t>
  </si>
  <si>
    <t>00256610</t>
  </si>
  <si>
    <t>00256611</t>
  </si>
  <si>
    <t>00256612</t>
  </si>
  <si>
    <t>00256613</t>
  </si>
  <si>
    <t>00256614</t>
  </si>
  <si>
    <t>00256615</t>
  </si>
  <si>
    <t>00256616</t>
  </si>
  <si>
    <t>00256617</t>
  </si>
  <si>
    <t>00256618</t>
  </si>
  <si>
    <t>Voucher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</si>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</sst>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53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/>
    <xf numFmtId="49" fontId="7" fillId="0" borderId="1" xfId="0" applyNumberFormat="1" applyFont="1" applyBorder="1" applyAlignment="1">
      <alignment horizontal="center" wrapText="1"/>
    </xf>
    <xf numFmtId="0" fontId="8" fillId="0" borderId="0" xfId="8" applyFont="1" applyFill="1" applyAlignment="1">
      <alignment horizontal="centerContinuous" vertical="center"/>
    </xf>
    <xf numFmtId="49" fontId="3" fillId="0" borderId="0" xfId="1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wrapText="1"/>
    </xf>
    <xf numFmtId="164" fontId="10" fillId="0" borderId="0" xfId="0" applyNumberFormat="1" applyFont="1" applyAlignment="1">
      <alignment horizontal="right" wrapText="1"/>
    </xf>
    <xf numFmtId="49" fontId="3" fillId="0" borderId="0" xfId="2" applyNumberFormat="1" applyFont="1" applyAlignment="1">
      <alignment horizontal="right"/>
    </xf>
    <xf numFmtId="0" fontId="0" fillId="0" borderId="0" xfId="0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49" fontId="14" fillId="0" borderId="0" xfId="10" applyNumberFormat="1" applyFont="1" applyAlignment="1">
      <alignment horizontal="center"/>
    </xf>
    <xf numFmtId="164" fontId="1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14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/>
    <xf numFmtId="49" fontId="14" fillId="0" borderId="0" xfId="11" applyNumberFormat="1" applyFont="1" applyAlignment="1">
      <alignment horizontal="left" wrapText="1"/>
    </xf>
    <xf numFmtId="49" fontId="3" fillId="0" borderId="0" xfId="11" applyNumberFormat="1" applyFont="1" applyAlignment="1">
      <alignment horizontal="left" wrapText="1"/>
    </xf>
    <xf numFmtId="0" fontId="3" fillId="0" borderId="0" xfId="11" applyFont="1" applyAlignment="1">
      <alignment horizontal="left" wrapText="1"/>
    </xf>
    <xf numFmtId="0" fontId="0" fillId="0" borderId="0" xfId="0" quotePrefix="1" applyAlignment="1">
      <alignment horizontal="center" wrapText="1"/>
    </xf>
    <xf numFmtId="0" fontId="14" fillId="0" borderId="0" xfId="11" applyFont="1" applyAlignment="1">
      <alignment horizontal="center"/>
    </xf>
    <xf numFmtId="0" fontId="14" fillId="0" borderId="0" xfId="10" applyFont="1" applyAlignment="1">
      <alignment horizontal="center"/>
    </xf>
    <xf numFmtId="0" fontId="3" fillId="0" borderId="0" xfId="10" applyFont="1" applyAlignment="1">
      <alignment horizontal="center"/>
    </xf>
    <xf numFmtId="0" fontId="3" fillId="0" borderId="0" xfId="10" quotePrefix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8" applyFont="1" applyFill="1" applyAlignment="1">
      <alignment horizontal="left"/>
    </xf>
    <xf numFmtId="49" fontId="7" fillId="0" borderId="4" xfId="2" applyNumberFormat="1" applyFont="1" applyBorder="1" applyAlignment="1">
      <alignment horizontal="center" wrapText="1"/>
    </xf>
    <xf numFmtId="0" fontId="7" fillId="0" borderId="3" xfId="9" applyFill="1" applyAlignment="1">
      <alignment horizontal="left"/>
    </xf>
    <xf numFmtId="0" fontId="7" fillId="0" borderId="3" xfId="9" applyNumberFormat="1" applyFill="1" applyAlignment="1" applyProtection="1"/>
    <xf numFmtId="164" fontId="7" fillId="0" borderId="3" xfId="9" applyNumberFormat="1" applyFill="1"/>
    <xf numFmtId="0" fontId="7" fillId="0" borderId="3" xfId="9"/>
    <xf numFmtId="0" fontId="6" fillId="0" borderId="0" xfId="15" applyFont="1" applyAlignment="1">
      <alignment horizontal="left"/>
    </xf>
    <xf numFmtId="0" fontId="0" fillId="0" borderId="2" xfId="0" applyBorder="1"/>
    <xf numFmtId="0" fontId="7" fillId="0" borderId="0" xfId="0" applyFont="1"/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164" fontId="7" fillId="0" borderId="3" xfId="9" applyNumberFormat="1" applyFill="1" applyAlignment="1">
      <alignment horizontal="right"/>
    </xf>
    <xf numFmtId="0" fontId="8" fillId="0" borderId="0" xfId="8" applyFont="1"/>
    <xf numFmtId="0" fontId="6" fillId="0" borderId="0" xfId="15" applyFont="1"/>
    <xf numFmtId="0" fontId="0" fillId="0" borderId="0" xfId="0" applyFont="1"/>
    <xf numFmtId="0" fontId="0" fillId="0" borderId="0" xfId="0" applyBorder="1"/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79" totalsRowCount="1" headerRowDxfId="36" headerRowBorderDxfId="35" totalsRowCellStyle="Total">
  <sortState xmlns:xlrd2="http://schemas.microsoft.com/office/spreadsheetml/2017/richdata2" ref="A6:L178">
    <sortCondition ref="E6:E178"/>
    <sortCondition ref="I6:I178"/>
  </sortState>
  <tableColumns count="12">
    <tableColumn id="1" xr3:uid="{00000000-0010-0000-0000-000001000000}" name="County Name" totalsRowLabel="Statewide Total" dataDxfId="34" totalsRowDxfId="33" totalsRowCellStyle="Total"/>
    <tableColumn id="2" xr3:uid="{00000000-0010-0000-0000-000002000000}" name="FI$Cal Supplier ID" dataDxfId="32" totalsRowDxfId="31" totalsRowCellStyle="Total"/>
    <tableColumn id="3" xr3:uid="{00000000-0010-0000-0000-000003000000}" name="FI$Cal Address Sequence ID" dataDxfId="30" totalsRowDxfId="29" totalsRowCellStyle="Total"/>
    <tableColumn id="12" xr3:uid="{78BCEC57-3E7A-4A90-A716-395A25FD269A}" name="Full CDS Code" dataDxfId="28" totalsRowDxfId="27" totalsRowCellStyle="Total"/>
    <tableColumn id="4" xr3:uid="{00000000-0010-0000-0000-000004000000}" name="County_x000a_Code" dataDxfId="26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18" totalsRowDxfId="17" dataCellStyle="Normal 20" totalsRowCellStyle="Total"/>
    <tableColumn id="9" xr3:uid="{00000000-0010-0000-0000-000009000000}" name="Local Educational Agency" dataDxfId="16" totalsRowDxfId="15" dataCellStyle="Normal 5" totalsRowCellStyle="Total"/>
    <tableColumn id="10" xr3:uid="{00000000-0010-0000-0000-00000A000000}" name="2019–20_x000a_Final_x000a_Allocation" totalsRowFunction="sum" dataDxfId="14" totalsRowDxfId="13" totalsRowCellStyle="Total"/>
    <tableColumn id="11" xr3:uid="{00000000-0010-0000-0000-00000B000000}" name="8th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45" totalsRowCount="1" headerRowDxfId="10" headerRowBorderDxfId="9" totalsRowCellStyle="Total">
  <autoFilter ref="A4:E4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 Treasurer" dataDxfId="6" totalsRowDxfId="5" totalsRowCellStyle="Total"/>
    <tableColumn id="9" xr3:uid="{00000000-0010-0000-0100-000009000000}" name="Invoice Number" dataDxfId="4" totalsRowDxfId="3" dataCellStyle="Normal 5" totalsRowCellStyle="Total"/>
    <tableColumn id="11" xr3:uid="{00000000-0010-0000-0100-00000B000000}" name="County Total" totalsRowFunction="sum" dataDxfId="2" totalsRowDxfId="1" totalsRowCellStyle="Total"/>
    <tableColumn id="3" xr3:uid="{08984AC7-A2BE-4573-9154-B3CF4E65F06D}" name="Voucher" data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2"/>
  <sheetViews>
    <sheetView tabSelected="1" zoomScaleNormal="100" zoomScaleSheetLayoutView="100" workbookViewId="0"/>
  </sheetViews>
  <sheetFormatPr defaultColWidth="8.88671875" defaultRowHeight="15" x14ac:dyDescent="0.2"/>
  <cols>
    <col min="1" max="1" width="18.77734375" style="12" customWidth="1"/>
    <col min="2" max="2" width="12.88671875" customWidth="1"/>
    <col min="3" max="3" width="12.44140625" style="10" customWidth="1"/>
    <col min="4" max="4" width="17.88671875" style="10" customWidth="1"/>
    <col min="5" max="5" width="8.6640625" style="9" customWidth="1"/>
    <col min="6" max="6" width="9.33203125" style="9" customWidth="1"/>
    <col min="7" max="7" width="8.88671875" style="10" customWidth="1"/>
    <col min="8" max="8" width="13.88671875" style="9" bestFit="1" customWidth="1"/>
    <col min="9" max="9" width="13.109375" style="2" bestFit="1" customWidth="1"/>
    <col min="10" max="10" width="58.6640625" bestFit="1" customWidth="1"/>
    <col min="11" max="11" width="11.33203125" style="15" bestFit="1" customWidth="1"/>
    <col min="12" max="12" width="15.6640625" style="2" customWidth="1"/>
    <col min="13" max="13" width="14.77734375" style="2" customWidth="1"/>
    <col min="14" max="14" width="14" customWidth="1"/>
    <col min="15" max="15" width="14.88671875" style="4" customWidth="1"/>
    <col min="16" max="16" width="15.109375" style="3" customWidth="1"/>
    <col min="17" max="17" width="15.6640625" style="3" customWidth="1"/>
    <col min="18" max="16384" width="8.88671875" style="1"/>
  </cols>
  <sheetData>
    <row r="1" spans="1:17" customFormat="1" ht="18.75" customHeight="1" x14ac:dyDescent="0.3">
      <c r="A1" s="49" t="s">
        <v>20</v>
      </c>
    </row>
    <row r="2" spans="1:17" customFormat="1" ht="18" x14ac:dyDescent="0.25">
      <c r="A2" s="50" t="s">
        <v>0</v>
      </c>
      <c r="C2" t="s">
        <v>1</v>
      </c>
      <c r="G2" t="s">
        <v>1</v>
      </c>
    </row>
    <row r="3" spans="1:17" customFormat="1" ht="15.75" x14ac:dyDescent="0.25">
      <c r="A3" s="45" t="s">
        <v>2</v>
      </c>
      <c r="C3" s="52"/>
      <c r="D3" s="52"/>
    </row>
    <row r="4" spans="1:17" customFormat="1" ht="15.75" thickBot="1" x14ac:dyDescent="0.25">
      <c r="A4" s="51" t="s">
        <v>806</v>
      </c>
      <c r="C4" s="44"/>
      <c r="D4" s="44"/>
    </row>
    <row r="5" spans="1:17" ht="48.75" thickTop="1" thickBot="1" x14ac:dyDescent="0.3">
      <c r="A5" s="17" t="s">
        <v>3</v>
      </c>
      <c r="B5" s="6" t="s">
        <v>4</v>
      </c>
      <c r="C5" s="13" t="s">
        <v>5</v>
      </c>
      <c r="D5" s="13" t="s">
        <v>19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17" t="s">
        <v>11</v>
      </c>
      <c r="K5" s="6" t="s">
        <v>12</v>
      </c>
      <c r="L5" s="6" t="s">
        <v>21</v>
      </c>
      <c r="M5" s="1"/>
      <c r="N5" s="1"/>
      <c r="O5" s="1"/>
      <c r="P5" s="1"/>
      <c r="Q5" s="1"/>
    </row>
    <row r="6" spans="1:17" ht="15.75" thickTop="1" x14ac:dyDescent="0.2">
      <c r="A6" s="18" t="s">
        <v>184</v>
      </c>
      <c r="B6" s="12" t="s">
        <v>185</v>
      </c>
      <c r="C6" s="16">
        <v>1</v>
      </c>
      <c r="D6" s="16" t="s">
        <v>186</v>
      </c>
      <c r="E6" s="11" t="s">
        <v>663</v>
      </c>
      <c r="F6" s="34" t="s">
        <v>467</v>
      </c>
      <c r="G6" s="34" t="s">
        <v>703</v>
      </c>
      <c r="H6" s="8" t="s">
        <v>276</v>
      </c>
      <c r="I6" s="9" t="s">
        <v>467</v>
      </c>
      <c r="J6" s="29" t="s">
        <v>468</v>
      </c>
      <c r="K6" s="14">
        <v>323369</v>
      </c>
      <c r="L6" s="23">
        <v>36883</v>
      </c>
      <c r="M6" s="1"/>
      <c r="N6" s="1"/>
      <c r="O6" s="1"/>
      <c r="P6" s="1"/>
      <c r="Q6" s="1"/>
    </row>
    <row r="7" spans="1:17" x14ac:dyDescent="0.2">
      <c r="A7" s="18" t="s">
        <v>184</v>
      </c>
      <c r="B7" s="12" t="s">
        <v>185</v>
      </c>
      <c r="C7" s="16">
        <v>1</v>
      </c>
      <c r="D7" s="16" t="s">
        <v>233</v>
      </c>
      <c r="E7" s="32" t="s">
        <v>663</v>
      </c>
      <c r="F7" s="33" t="s">
        <v>704</v>
      </c>
      <c r="G7" s="33" t="s">
        <v>705</v>
      </c>
      <c r="H7" s="20" t="s">
        <v>541</v>
      </c>
      <c r="I7" s="9" t="s">
        <v>542</v>
      </c>
      <c r="J7" s="28" t="s">
        <v>543</v>
      </c>
      <c r="K7" s="21">
        <v>12024</v>
      </c>
      <c r="L7" s="22">
        <v>2514</v>
      </c>
      <c r="M7" s="1"/>
      <c r="N7" s="1"/>
      <c r="O7" s="1"/>
      <c r="P7" s="1"/>
      <c r="Q7" s="1"/>
    </row>
    <row r="8" spans="1:17" x14ac:dyDescent="0.2">
      <c r="A8" s="18" t="s">
        <v>184</v>
      </c>
      <c r="B8" s="12" t="s">
        <v>185</v>
      </c>
      <c r="C8" s="16">
        <v>1</v>
      </c>
      <c r="D8" s="16" t="s">
        <v>239</v>
      </c>
      <c r="E8" s="32" t="s">
        <v>663</v>
      </c>
      <c r="F8" s="33" t="s">
        <v>704</v>
      </c>
      <c r="G8" s="33" t="s">
        <v>706</v>
      </c>
      <c r="H8" s="20" t="s">
        <v>559</v>
      </c>
      <c r="I8" s="9" t="s">
        <v>560</v>
      </c>
      <c r="J8" s="28" t="s">
        <v>561</v>
      </c>
      <c r="K8" s="21">
        <v>32368</v>
      </c>
      <c r="L8" s="22">
        <v>8444</v>
      </c>
      <c r="M8" s="1"/>
      <c r="N8" s="1"/>
      <c r="O8" s="1"/>
      <c r="P8" s="1"/>
      <c r="Q8" s="1"/>
    </row>
    <row r="9" spans="1:17" x14ac:dyDescent="0.2">
      <c r="A9" s="18" t="s">
        <v>106</v>
      </c>
      <c r="B9" s="12" t="s">
        <v>107</v>
      </c>
      <c r="C9" s="16">
        <v>5</v>
      </c>
      <c r="D9" s="16" t="s">
        <v>173</v>
      </c>
      <c r="E9" s="32" t="s">
        <v>664</v>
      </c>
      <c r="F9" s="33" t="s">
        <v>445</v>
      </c>
      <c r="G9" s="33" t="s">
        <v>703</v>
      </c>
      <c r="H9" s="20" t="s">
        <v>276</v>
      </c>
      <c r="I9" s="9" t="s">
        <v>445</v>
      </c>
      <c r="J9" s="28" t="s">
        <v>446</v>
      </c>
      <c r="K9" s="21">
        <v>164445</v>
      </c>
      <c r="L9" s="23">
        <v>22501</v>
      </c>
      <c r="M9" s="1"/>
      <c r="N9" s="1"/>
      <c r="O9" s="1"/>
      <c r="P9" s="1"/>
      <c r="Q9" s="1"/>
    </row>
    <row r="10" spans="1:17" x14ac:dyDescent="0.2">
      <c r="A10" s="18" t="s">
        <v>106</v>
      </c>
      <c r="B10" s="12" t="s">
        <v>107</v>
      </c>
      <c r="C10" s="16">
        <v>5</v>
      </c>
      <c r="D10" s="16" t="s">
        <v>108</v>
      </c>
      <c r="E10" s="32" t="s">
        <v>664</v>
      </c>
      <c r="F10" s="33" t="s">
        <v>359</v>
      </c>
      <c r="G10" s="33" t="s">
        <v>703</v>
      </c>
      <c r="H10" s="20" t="s">
        <v>276</v>
      </c>
      <c r="I10" s="9" t="s">
        <v>359</v>
      </c>
      <c r="J10" s="28" t="s">
        <v>360</v>
      </c>
      <c r="K10" s="21">
        <v>75119</v>
      </c>
      <c r="L10" s="22">
        <v>660</v>
      </c>
      <c r="M10" s="1"/>
      <c r="N10" s="1"/>
      <c r="O10" s="1"/>
      <c r="P10" s="1"/>
      <c r="Q10" s="1"/>
    </row>
    <row r="11" spans="1:17" x14ac:dyDescent="0.2">
      <c r="A11" s="18" t="s">
        <v>106</v>
      </c>
      <c r="B11" s="12" t="s">
        <v>107</v>
      </c>
      <c r="C11" s="16">
        <v>5</v>
      </c>
      <c r="D11" s="16" t="s">
        <v>254</v>
      </c>
      <c r="E11" s="32" t="s">
        <v>664</v>
      </c>
      <c r="F11" s="33" t="s">
        <v>707</v>
      </c>
      <c r="G11" s="33" t="s">
        <v>708</v>
      </c>
      <c r="H11" s="20" t="s">
        <v>598</v>
      </c>
      <c r="I11" s="9" t="s">
        <v>599</v>
      </c>
      <c r="J11" s="28" t="s">
        <v>600</v>
      </c>
      <c r="K11" s="21">
        <v>23457</v>
      </c>
      <c r="L11" s="22">
        <v>2453</v>
      </c>
      <c r="M11" s="1"/>
      <c r="N11" s="1"/>
      <c r="O11" s="1"/>
      <c r="P11" s="1"/>
      <c r="Q11" s="1"/>
    </row>
    <row r="12" spans="1:17" x14ac:dyDescent="0.2">
      <c r="A12" s="18" t="s">
        <v>141</v>
      </c>
      <c r="B12" s="12" t="s">
        <v>142</v>
      </c>
      <c r="C12" s="16">
        <v>1</v>
      </c>
      <c r="D12" s="16" t="s">
        <v>143</v>
      </c>
      <c r="E12" s="11" t="s">
        <v>665</v>
      </c>
      <c r="F12" s="34" t="s">
        <v>405</v>
      </c>
      <c r="G12" s="34" t="s">
        <v>703</v>
      </c>
      <c r="H12" s="8" t="s">
        <v>276</v>
      </c>
      <c r="I12" s="9" t="s">
        <v>405</v>
      </c>
      <c r="J12" s="29" t="s">
        <v>406</v>
      </c>
      <c r="K12" s="14">
        <v>19534</v>
      </c>
      <c r="L12" s="23">
        <v>2830</v>
      </c>
      <c r="M12" s="1"/>
      <c r="N12" s="1"/>
      <c r="O12" s="1"/>
      <c r="P12" s="1"/>
      <c r="Q12" s="1"/>
    </row>
    <row r="13" spans="1:17" x14ac:dyDescent="0.2">
      <c r="A13" s="18" t="s">
        <v>145</v>
      </c>
      <c r="B13" s="12" t="s">
        <v>146</v>
      </c>
      <c r="C13" s="16">
        <v>50</v>
      </c>
      <c r="D13" s="16" t="s">
        <v>147</v>
      </c>
      <c r="E13" s="11" t="s">
        <v>666</v>
      </c>
      <c r="F13" s="34" t="s">
        <v>409</v>
      </c>
      <c r="G13" s="34" t="s">
        <v>703</v>
      </c>
      <c r="H13" s="8" t="s">
        <v>276</v>
      </c>
      <c r="I13" s="9" t="s">
        <v>409</v>
      </c>
      <c r="J13" s="29" t="s">
        <v>410</v>
      </c>
      <c r="K13" s="14">
        <v>80432</v>
      </c>
      <c r="L13" s="23">
        <v>14621</v>
      </c>
      <c r="M13" s="1"/>
      <c r="N13" s="1"/>
      <c r="O13" s="1"/>
      <c r="P13" s="1"/>
      <c r="Q13" s="1"/>
    </row>
    <row r="14" spans="1:17" x14ac:dyDescent="0.2">
      <c r="A14" s="18" t="s">
        <v>145</v>
      </c>
      <c r="B14" s="12" t="s">
        <v>146</v>
      </c>
      <c r="C14" s="16">
        <v>50</v>
      </c>
      <c r="D14" s="16" t="s">
        <v>174</v>
      </c>
      <c r="E14" s="32" t="s">
        <v>666</v>
      </c>
      <c r="F14" s="33" t="s">
        <v>447</v>
      </c>
      <c r="G14" s="33" t="s">
        <v>703</v>
      </c>
      <c r="H14" s="20" t="s">
        <v>276</v>
      </c>
      <c r="I14" s="9" t="s">
        <v>447</v>
      </c>
      <c r="J14" s="28" t="s">
        <v>448</v>
      </c>
      <c r="K14" s="21">
        <v>361338</v>
      </c>
      <c r="L14" s="23">
        <v>187831</v>
      </c>
      <c r="M14" s="1"/>
      <c r="N14" s="1"/>
      <c r="O14" s="1"/>
      <c r="P14" s="1"/>
      <c r="Q14" s="1"/>
    </row>
    <row r="15" spans="1:17" x14ac:dyDescent="0.2">
      <c r="A15" s="18" t="s">
        <v>145</v>
      </c>
      <c r="B15" s="12" t="s">
        <v>146</v>
      </c>
      <c r="C15" s="16">
        <v>50</v>
      </c>
      <c r="D15" s="16" t="s">
        <v>238</v>
      </c>
      <c r="E15" s="32" t="s">
        <v>666</v>
      </c>
      <c r="F15" s="33" t="s">
        <v>709</v>
      </c>
      <c r="G15" s="33" t="s">
        <v>710</v>
      </c>
      <c r="H15" s="20" t="s">
        <v>556</v>
      </c>
      <c r="I15" s="9" t="s">
        <v>557</v>
      </c>
      <c r="J15" s="28" t="s">
        <v>558</v>
      </c>
      <c r="K15" s="21">
        <v>4906</v>
      </c>
      <c r="L15" s="22">
        <v>1245</v>
      </c>
      <c r="M15" s="1"/>
      <c r="N15" s="1"/>
      <c r="O15" s="1"/>
      <c r="P15" s="1"/>
      <c r="Q15" s="1"/>
    </row>
    <row r="16" spans="1:17" x14ac:dyDescent="0.2">
      <c r="A16" s="18" t="s">
        <v>145</v>
      </c>
      <c r="B16" s="12" t="s">
        <v>146</v>
      </c>
      <c r="C16" s="16">
        <v>50</v>
      </c>
      <c r="D16" s="16" t="s">
        <v>262</v>
      </c>
      <c r="E16" s="11" t="s">
        <v>666</v>
      </c>
      <c r="F16" s="34" t="s">
        <v>711</v>
      </c>
      <c r="G16" s="34" t="s">
        <v>712</v>
      </c>
      <c r="H16" s="8" t="s">
        <v>622</v>
      </c>
      <c r="I16" s="9" t="s">
        <v>623</v>
      </c>
      <c r="J16" s="29" t="s">
        <v>624</v>
      </c>
      <c r="K16" s="14">
        <v>18715</v>
      </c>
      <c r="L16" s="23">
        <v>4754</v>
      </c>
      <c r="M16" s="1"/>
      <c r="N16" s="1"/>
      <c r="O16" s="1"/>
      <c r="P16" s="1"/>
      <c r="Q16" s="1"/>
    </row>
    <row r="17" spans="1:17" x14ac:dyDescent="0.2">
      <c r="A17" s="18" t="s">
        <v>145</v>
      </c>
      <c r="B17" s="12" t="s">
        <v>146</v>
      </c>
      <c r="C17" s="16">
        <v>50</v>
      </c>
      <c r="D17" s="16" t="s">
        <v>270</v>
      </c>
      <c r="E17" s="32" t="s">
        <v>666</v>
      </c>
      <c r="F17" s="33" t="s">
        <v>709</v>
      </c>
      <c r="G17" s="33" t="s">
        <v>713</v>
      </c>
      <c r="H17" s="20" t="s">
        <v>646</v>
      </c>
      <c r="I17" s="9" t="s">
        <v>647</v>
      </c>
      <c r="J17" s="28" t="s">
        <v>648</v>
      </c>
      <c r="K17" s="21">
        <v>15675</v>
      </c>
      <c r="L17" s="22">
        <v>712</v>
      </c>
      <c r="M17" s="1"/>
      <c r="N17" s="1"/>
      <c r="O17" s="1"/>
      <c r="P17" s="1"/>
      <c r="Q17" s="1"/>
    </row>
    <row r="18" spans="1:17" x14ac:dyDescent="0.2">
      <c r="A18" s="18" t="s">
        <v>145</v>
      </c>
      <c r="B18" s="12" t="s">
        <v>146</v>
      </c>
      <c r="C18" s="16">
        <v>50</v>
      </c>
      <c r="D18" s="16" t="s">
        <v>271</v>
      </c>
      <c r="E18" s="32" t="s">
        <v>666</v>
      </c>
      <c r="F18" s="33" t="s">
        <v>709</v>
      </c>
      <c r="G18" s="33" t="s">
        <v>714</v>
      </c>
      <c r="H18" s="20" t="s">
        <v>649</v>
      </c>
      <c r="I18" s="9" t="s">
        <v>650</v>
      </c>
      <c r="J18" s="28" t="s">
        <v>651</v>
      </c>
      <c r="K18" s="21">
        <v>6591</v>
      </c>
      <c r="L18" s="22">
        <v>6330</v>
      </c>
      <c r="M18" s="1"/>
      <c r="N18" s="1"/>
      <c r="O18" s="1"/>
      <c r="P18" s="1"/>
      <c r="Q18" s="1"/>
    </row>
    <row r="19" spans="1:17" x14ac:dyDescent="0.2">
      <c r="A19" s="18" t="s">
        <v>250</v>
      </c>
      <c r="B19" s="12" t="s">
        <v>251</v>
      </c>
      <c r="C19" s="16">
        <v>1</v>
      </c>
      <c r="D19" s="16" t="s">
        <v>252</v>
      </c>
      <c r="E19" s="11" t="s">
        <v>667</v>
      </c>
      <c r="F19" s="34" t="s">
        <v>715</v>
      </c>
      <c r="G19" s="34" t="s">
        <v>716</v>
      </c>
      <c r="H19" s="8" t="s">
        <v>592</v>
      </c>
      <c r="I19" s="9" t="s">
        <v>593</v>
      </c>
      <c r="J19" s="29" t="s">
        <v>594</v>
      </c>
      <c r="K19" s="14">
        <v>8210</v>
      </c>
      <c r="L19" s="23">
        <v>2053</v>
      </c>
      <c r="M19" s="1"/>
      <c r="N19" s="1"/>
      <c r="O19" s="1"/>
      <c r="P19" s="1"/>
      <c r="Q19" s="1"/>
    </row>
    <row r="20" spans="1:17" x14ac:dyDescent="0.2">
      <c r="A20" s="18" t="s">
        <v>50</v>
      </c>
      <c r="B20" s="12" t="s">
        <v>51</v>
      </c>
      <c r="C20" s="16">
        <v>1</v>
      </c>
      <c r="D20" s="16" t="s">
        <v>91</v>
      </c>
      <c r="E20" s="32" t="s">
        <v>668</v>
      </c>
      <c r="F20" s="33" t="s">
        <v>341</v>
      </c>
      <c r="G20" s="33" t="s">
        <v>703</v>
      </c>
      <c r="H20" s="20" t="s">
        <v>276</v>
      </c>
      <c r="I20" s="9" t="s">
        <v>341</v>
      </c>
      <c r="J20" s="28" t="s">
        <v>342</v>
      </c>
      <c r="K20" s="21">
        <v>127449</v>
      </c>
      <c r="L20" s="22">
        <v>6297</v>
      </c>
      <c r="M20" s="1"/>
      <c r="N20" s="1"/>
      <c r="O20" s="1"/>
      <c r="P20" s="1"/>
      <c r="Q20" s="1"/>
    </row>
    <row r="21" spans="1:17" x14ac:dyDescent="0.2">
      <c r="A21" s="18" t="s">
        <v>50</v>
      </c>
      <c r="B21" s="12" t="s">
        <v>51</v>
      </c>
      <c r="C21" s="16">
        <v>1</v>
      </c>
      <c r="D21" s="16" t="s">
        <v>176</v>
      </c>
      <c r="E21" s="32" t="s">
        <v>668</v>
      </c>
      <c r="F21" s="33" t="s">
        <v>451</v>
      </c>
      <c r="G21" s="33" t="s">
        <v>703</v>
      </c>
      <c r="H21" s="20" t="s">
        <v>276</v>
      </c>
      <c r="I21" s="9" t="s">
        <v>451</v>
      </c>
      <c r="J21" s="28" t="s">
        <v>452</v>
      </c>
      <c r="K21" s="21">
        <v>37332</v>
      </c>
      <c r="L21" s="23">
        <v>18583</v>
      </c>
      <c r="M21" s="1"/>
      <c r="N21" s="1"/>
      <c r="O21" s="1"/>
      <c r="P21" s="1"/>
      <c r="Q21" s="1"/>
    </row>
    <row r="22" spans="1:17" x14ac:dyDescent="0.2">
      <c r="A22" s="18" t="s">
        <v>50</v>
      </c>
      <c r="B22" s="12" t="s">
        <v>51</v>
      </c>
      <c r="C22" s="16">
        <v>1</v>
      </c>
      <c r="D22" s="16" t="s">
        <v>52</v>
      </c>
      <c r="E22" s="11" t="s">
        <v>668</v>
      </c>
      <c r="F22" s="34" t="s">
        <v>299</v>
      </c>
      <c r="G22" s="34" t="s">
        <v>703</v>
      </c>
      <c r="H22" s="8" t="s">
        <v>276</v>
      </c>
      <c r="I22" s="9" t="s">
        <v>299</v>
      </c>
      <c r="J22" s="29" t="s">
        <v>300</v>
      </c>
      <c r="K22" s="14">
        <v>41356</v>
      </c>
      <c r="L22" s="23">
        <v>15161</v>
      </c>
      <c r="M22" s="1"/>
      <c r="N22" s="1"/>
      <c r="O22" s="1"/>
      <c r="P22" s="1"/>
      <c r="Q22" s="1"/>
    </row>
    <row r="23" spans="1:17" x14ac:dyDescent="0.2">
      <c r="A23" s="18" t="s">
        <v>97</v>
      </c>
      <c r="B23" s="12" t="s">
        <v>98</v>
      </c>
      <c r="C23" s="16">
        <v>10</v>
      </c>
      <c r="D23" s="16" t="s">
        <v>121</v>
      </c>
      <c r="E23" s="32" t="s">
        <v>669</v>
      </c>
      <c r="F23" s="33" t="s">
        <v>377</v>
      </c>
      <c r="G23" s="33" t="s">
        <v>703</v>
      </c>
      <c r="H23" s="20" t="s">
        <v>276</v>
      </c>
      <c r="I23" s="9" t="s">
        <v>377</v>
      </c>
      <c r="J23" s="28" t="s">
        <v>378</v>
      </c>
      <c r="K23" s="21">
        <v>490725</v>
      </c>
      <c r="L23" s="22">
        <v>219523</v>
      </c>
      <c r="M23" s="1"/>
      <c r="N23" s="1"/>
      <c r="O23" s="1"/>
      <c r="P23" s="1"/>
      <c r="Q23" s="1"/>
    </row>
    <row r="24" spans="1:17" x14ac:dyDescent="0.2">
      <c r="A24" s="18" t="s">
        <v>97</v>
      </c>
      <c r="B24" s="12" t="s">
        <v>98</v>
      </c>
      <c r="C24" s="16">
        <v>10</v>
      </c>
      <c r="D24" s="16" t="s">
        <v>219</v>
      </c>
      <c r="E24" s="11" t="s">
        <v>669</v>
      </c>
      <c r="F24" s="34" t="s">
        <v>517</v>
      </c>
      <c r="G24" s="34" t="s">
        <v>703</v>
      </c>
      <c r="H24" s="8" t="s">
        <v>276</v>
      </c>
      <c r="I24" s="9" t="s">
        <v>517</v>
      </c>
      <c r="J24" s="29" t="s">
        <v>518</v>
      </c>
      <c r="K24" s="14">
        <v>13643</v>
      </c>
      <c r="L24" s="23">
        <v>4489</v>
      </c>
      <c r="M24" s="1"/>
      <c r="N24" s="1"/>
      <c r="O24" s="1"/>
      <c r="P24" s="1"/>
      <c r="Q24" s="1"/>
    </row>
    <row r="25" spans="1:17" x14ac:dyDescent="0.2">
      <c r="A25" s="18" t="s">
        <v>97</v>
      </c>
      <c r="B25" s="12" t="s">
        <v>98</v>
      </c>
      <c r="C25" s="16">
        <v>10</v>
      </c>
      <c r="D25" s="16" t="s">
        <v>99</v>
      </c>
      <c r="E25" s="32" t="s">
        <v>669</v>
      </c>
      <c r="F25" s="33" t="s">
        <v>349</v>
      </c>
      <c r="G25" s="33" t="s">
        <v>703</v>
      </c>
      <c r="H25" s="20" t="s">
        <v>276</v>
      </c>
      <c r="I25" s="9" t="s">
        <v>349</v>
      </c>
      <c r="J25" s="28" t="s">
        <v>350</v>
      </c>
      <c r="K25" s="21">
        <v>94599</v>
      </c>
      <c r="L25" s="22">
        <v>29600</v>
      </c>
      <c r="M25" s="1"/>
      <c r="N25" s="1"/>
      <c r="O25" s="1"/>
      <c r="P25" s="1"/>
      <c r="Q25" s="1"/>
    </row>
    <row r="26" spans="1:17" x14ac:dyDescent="0.2">
      <c r="A26" s="18" t="s">
        <v>64</v>
      </c>
      <c r="B26" s="12" t="s">
        <v>65</v>
      </c>
      <c r="C26" s="16">
        <v>1</v>
      </c>
      <c r="D26" s="16" t="s">
        <v>66</v>
      </c>
      <c r="E26" s="32" t="s">
        <v>670</v>
      </c>
      <c r="F26" s="33" t="s">
        <v>311</v>
      </c>
      <c r="G26" s="33" t="s">
        <v>703</v>
      </c>
      <c r="H26" s="20" t="s">
        <v>276</v>
      </c>
      <c r="I26" s="9" t="s">
        <v>311</v>
      </c>
      <c r="J26" s="28" t="s">
        <v>312</v>
      </c>
      <c r="K26" s="21">
        <v>155791</v>
      </c>
      <c r="L26" s="22">
        <v>90200</v>
      </c>
      <c r="M26" s="1"/>
      <c r="N26" s="1"/>
      <c r="O26" s="1"/>
      <c r="P26" s="1"/>
      <c r="Q26" s="1"/>
    </row>
    <row r="27" spans="1:17" x14ac:dyDescent="0.2">
      <c r="A27" s="18" t="s">
        <v>64</v>
      </c>
      <c r="B27" s="12" t="s">
        <v>65</v>
      </c>
      <c r="C27" s="16">
        <v>1</v>
      </c>
      <c r="D27" s="16" t="s">
        <v>151</v>
      </c>
      <c r="E27" s="32" t="s">
        <v>670</v>
      </c>
      <c r="F27" s="33" t="s">
        <v>413</v>
      </c>
      <c r="G27" s="33" t="s">
        <v>703</v>
      </c>
      <c r="H27" s="20" t="s">
        <v>276</v>
      </c>
      <c r="I27" s="9" t="s">
        <v>413</v>
      </c>
      <c r="J27" s="28" t="s">
        <v>414</v>
      </c>
      <c r="K27" s="21">
        <v>24343</v>
      </c>
      <c r="L27" s="22">
        <v>1668</v>
      </c>
      <c r="M27" s="1"/>
      <c r="N27" s="1"/>
      <c r="O27" s="1"/>
      <c r="P27" s="1"/>
      <c r="Q27" s="1"/>
    </row>
    <row r="28" spans="1:17" x14ac:dyDescent="0.2">
      <c r="A28" s="18" t="s">
        <v>64</v>
      </c>
      <c r="B28" s="12" t="s">
        <v>65</v>
      </c>
      <c r="C28" s="16">
        <v>1</v>
      </c>
      <c r="D28" s="16" t="s">
        <v>255</v>
      </c>
      <c r="E28" s="11" t="s">
        <v>670</v>
      </c>
      <c r="F28" s="34" t="s">
        <v>717</v>
      </c>
      <c r="G28" s="34" t="s">
        <v>718</v>
      </c>
      <c r="H28" s="8" t="s">
        <v>601</v>
      </c>
      <c r="I28" s="9" t="s">
        <v>602</v>
      </c>
      <c r="J28" s="29" t="s">
        <v>603</v>
      </c>
      <c r="K28" s="14">
        <v>12406</v>
      </c>
      <c r="L28" s="23">
        <v>3604</v>
      </c>
      <c r="M28" s="1"/>
      <c r="N28" s="1"/>
      <c r="O28" s="1"/>
      <c r="P28" s="1"/>
      <c r="Q28" s="1"/>
    </row>
    <row r="29" spans="1:17" x14ac:dyDescent="0.2">
      <c r="A29" s="18" t="s">
        <v>35</v>
      </c>
      <c r="B29" s="12" t="s">
        <v>36</v>
      </c>
      <c r="C29" s="16">
        <v>2</v>
      </c>
      <c r="D29" s="16" t="s">
        <v>37</v>
      </c>
      <c r="E29" s="32" t="s">
        <v>671</v>
      </c>
      <c r="F29" s="33" t="s">
        <v>285</v>
      </c>
      <c r="G29" s="33" t="s">
        <v>703</v>
      </c>
      <c r="H29" s="20" t="s">
        <v>276</v>
      </c>
      <c r="I29" s="9" t="s">
        <v>285</v>
      </c>
      <c r="J29" s="28" t="s">
        <v>286</v>
      </c>
      <c r="K29" s="21">
        <v>200626</v>
      </c>
      <c r="L29" s="22">
        <v>5550</v>
      </c>
      <c r="M29" s="1"/>
      <c r="N29" s="1"/>
      <c r="O29" s="1"/>
      <c r="P29" s="1"/>
      <c r="Q29" s="1"/>
    </row>
    <row r="30" spans="1:17" x14ac:dyDescent="0.2">
      <c r="A30" s="18" t="s">
        <v>35</v>
      </c>
      <c r="B30" s="12" t="s">
        <v>36</v>
      </c>
      <c r="C30" s="16">
        <v>2</v>
      </c>
      <c r="D30" s="16" t="s">
        <v>39</v>
      </c>
      <c r="E30" s="32" t="s">
        <v>671</v>
      </c>
      <c r="F30" s="33" t="s">
        <v>289</v>
      </c>
      <c r="G30" s="33" t="s">
        <v>703</v>
      </c>
      <c r="H30" s="20" t="s">
        <v>276</v>
      </c>
      <c r="I30" s="9" t="s">
        <v>289</v>
      </c>
      <c r="J30" s="28" t="s">
        <v>290</v>
      </c>
      <c r="K30" s="21">
        <v>1834492</v>
      </c>
      <c r="L30" s="22">
        <v>96252</v>
      </c>
      <c r="M30" s="1"/>
      <c r="N30" s="1"/>
      <c r="O30" s="1"/>
      <c r="P30" s="1"/>
      <c r="Q30" s="1"/>
    </row>
    <row r="31" spans="1:17" x14ac:dyDescent="0.2">
      <c r="A31" s="18" t="s">
        <v>35</v>
      </c>
      <c r="B31" s="12" t="s">
        <v>36</v>
      </c>
      <c r="C31" s="16">
        <v>2</v>
      </c>
      <c r="D31" s="16" t="s">
        <v>100</v>
      </c>
      <c r="E31" s="11" t="s">
        <v>671</v>
      </c>
      <c r="F31" s="34" t="s">
        <v>351</v>
      </c>
      <c r="G31" s="34" t="s">
        <v>703</v>
      </c>
      <c r="H31" s="8" t="s">
        <v>276</v>
      </c>
      <c r="I31" s="9" t="s">
        <v>351</v>
      </c>
      <c r="J31" s="29" t="s">
        <v>352</v>
      </c>
      <c r="K31" s="14">
        <v>87652</v>
      </c>
      <c r="L31" s="23">
        <v>32058</v>
      </c>
      <c r="M31" s="1"/>
      <c r="N31" s="1"/>
      <c r="O31" s="1"/>
      <c r="P31" s="1"/>
      <c r="Q31" s="1"/>
    </row>
    <row r="32" spans="1:17" x14ac:dyDescent="0.2">
      <c r="A32" s="18" t="s">
        <v>35</v>
      </c>
      <c r="B32" s="12" t="s">
        <v>36</v>
      </c>
      <c r="C32" s="16">
        <v>2</v>
      </c>
      <c r="D32" s="16" t="s">
        <v>130</v>
      </c>
      <c r="E32" s="11" t="s">
        <v>671</v>
      </c>
      <c r="F32" s="34" t="s">
        <v>387</v>
      </c>
      <c r="G32" s="34" t="s">
        <v>703</v>
      </c>
      <c r="H32" s="8" t="s">
        <v>276</v>
      </c>
      <c r="I32" s="9" t="s">
        <v>387</v>
      </c>
      <c r="J32" s="29" t="s">
        <v>388</v>
      </c>
      <c r="K32" s="14">
        <v>40879</v>
      </c>
      <c r="L32" s="23">
        <v>40879</v>
      </c>
      <c r="M32" s="1"/>
      <c r="N32" s="1"/>
      <c r="O32" s="1"/>
      <c r="P32" s="1"/>
      <c r="Q32" s="1"/>
    </row>
    <row r="33" spans="1:17" x14ac:dyDescent="0.2">
      <c r="A33" s="18" t="s">
        <v>35</v>
      </c>
      <c r="B33" s="12" t="s">
        <v>36</v>
      </c>
      <c r="C33" s="16">
        <v>2</v>
      </c>
      <c r="D33" s="16" t="s">
        <v>137</v>
      </c>
      <c r="E33" s="32" t="s">
        <v>671</v>
      </c>
      <c r="F33" s="33" t="s">
        <v>397</v>
      </c>
      <c r="G33" s="33" t="s">
        <v>703</v>
      </c>
      <c r="H33" s="20" t="s">
        <v>276</v>
      </c>
      <c r="I33" s="9" t="s">
        <v>397</v>
      </c>
      <c r="J33" s="28" t="s">
        <v>398</v>
      </c>
      <c r="K33" s="21">
        <v>21738</v>
      </c>
      <c r="L33" s="22">
        <v>5699</v>
      </c>
      <c r="M33" s="1"/>
      <c r="N33" s="1"/>
      <c r="O33" s="1"/>
      <c r="P33" s="1"/>
      <c r="Q33" s="1"/>
    </row>
    <row r="34" spans="1:17" x14ac:dyDescent="0.2">
      <c r="A34" s="18" t="s">
        <v>35</v>
      </c>
      <c r="B34" s="12" t="s">
        <v>36</v>
      </c>
      <c r="C34" s="16">
        <v>2</v>
      </c>
      <c r="D34" s="16" t="s">
        <v>140</v>
      </c>
      <c r="E34" s="11" t="s">
        <v>671</v>
      </c>
      <c r="F34" s="34" t="s">
        <v>403</v>
      </c>
      <c r="G34" s="34" t="s">
        <v>703</v>
      </c>
      <c r="H34" s="8" t="s">
        <v>276</v>
      </c>
      <c r="I34" s="9" t="s">
        <v>403</v>
      </c>
      <c r="J34" s="29" t="s">
        <v>404</v>
      </c>
      <c r="K34" s="14">
        <v>16753</v>
      </c>
      <c r="L34" s="23">
        <v>1158</v>
      </c>
      <c r="M34" s="1"/>
      <c r="N34" s="1"/>
      <c r="O34" s="1"/>
      <c r="P34" s="1"/>
      <c r="Q34" s="1"/>
    </row>
    <row r="35" spans="1:17" x14ac:dyDescent="0.2">
      <c r="A35" s="18" t="s">
        <v>35</v>
      </c>
      <c r="B35" s="12" t="s">
        <v>36</v>
      </c>
      <c r="C35" s="16">
        <v>2</v>
      </c>
      <c r="D35" s="16" t="s">
        <v>183</v>
      </c>
      <c r="E35" s="11" t="s">
        <v>671</v>
      </c>
      <c r="F35" s="34" t="s">
        <v>465</v>
      </c>
      <c r="G35" s="34" t="s">
        <v>703</v>
      </c>
      <c r="H35" s="8" t="s">
        <v>276</v>
      </c>
      <c r="I35" s="9" t="s">
        <v>465</v>
      </c>
      <c r="J35" s="29" t="s">
        <v>466</v>
      </c>
      <c r="K35" s="14">
        <v>125683</v>
      </c>
      <c r="L35" s="23">
        <v>2986</v>
      </c>
      <c r="M35" s="1"/>
      <c r="N35" s="1"/>
      <c r="O35" s="1"/>
      <c r="P35" s="1"/>
      <c r="Q35" s="1"/>
    </row>
    <row r="36" spans="1:17" x14ac:dyDescent="0.2">
      <c r="A36" s="18" t="s">
        <v>35</v>
      </c>
      <c r="B36" s="12" t="s">
        <v>36</v>
      </c>
      <c r="C36" s="16">
        <v>2</v>
      </c>
      <c r="D36" s="16" t="s">
        <v>191</v>
      </c>
      <c r="E36" s="11" t="s">
        <v>671</v>
      </c>
      <c r="F36" s="34" t="s">
        <v>477</v>
      </c>
      <c r="G36" s="34" t="s">
        <v>703</v>
      </c>
      <c r="H36" s="8" t="s">
        <v>276</v>
      </c>
      <c r="I36" s="9" t="s">
        <v>477</v>
      </c>
      <c r="J36" s="29" t="s">
        <v>478</v>
      </c>
      <c r="K36" s="14">
        <v>2941</v>
      </c>
      <c r="L36" s="23">
        <v>837</v>
      </c>
      <c r="M36" s="1"/>
      <c r="N36" s="1"/>
      <c r="O36" s="1"/>
      <c r="P36" s="1"/>
      <c r="Q36" s="1"/>
    </row>
    <row r="37" spans="1:17" x14ac:dyDescent="0.2">
      <c r="A37" s="18" t="s">
        <v>32</v>
      </c>
      <c r="B37" s="12" t="s">
        <v>33</v>
      </c>
      <c r="C37" s="16">
        <v>22</v>
      </c>
      <c r="D37" s="16" t="s">
        <v>34</v>
      </c>
      <c r="E37" s="11" t="s">
        <v>672</v>
      </c>
      <c r="F37" s="34" t="s">
        <v>283</v>
      </c>
      <c r="G37" s="34" t="s">
        <v>703</v>
      </c>
      <c r="H37" s="8" t="s">
        <v>276</v>
      </c>
      <c r="I37" s="9" t="s">
        <v>283</v>
      </c>
      <c r="J37" s="29" t="s">
        <v>284</v>
      </c>
      <c r="K37" s="14">
        <v>40561</v>
      </c>
      <c r="L37" s="23">
        <v>2000</v>
      </c>
      <c r="M37" s="1"/>
      <c r="N37" s="1"/>
      <c r="O37" s="1"/>
      <c r="P37" s="1"/>
      <c r="Q37" s="1"/>
    </row>
    <row r="38" spans="1:17" x14ac:dyDescent="0.2">
      <c r="A38" s="18" t="s">
        <v>32</v>
      </c>
      <c r="B38" s="12" t="s">
        <v>33</v>
      </c>
      <c r="C38" s="16">
        <v>22</v>
      </c>
      <c r="D38" s="16" t="s">
        <v>74</v>
      </c>
      <c r="E38" s="32" t="s">
        <v>672</v>
      </c>
      <c r="F38" s="33" t="s">
        <v>323</v>
      </c>
      <c r="G38" s="33" t="s">
        <v>703</v>
      </c>
      <c r="H38" s="20" t="s">
        <v>276</v>
      </c>
      <c r="I38" s="9" t="s">
        <v>323</v>
      </c>
      <c r="J38" s="28" t="s">
        <v>324</v>
      </c>
      <c r="K38" s="21">
        <v>186727</v>
      </c>
      <c r="L38" s="22">
        <v>37202</v>
      </c>
      <c r="M38" s="1"/>
      <c r="N38" s="1"/>
      <c r="O38" s="1"/>
      <c r="P38" s="1"/>
      <c r="Q38" s="1"/>
    </row>
    <row r="39" spans="1:17" x14ac:dyDescent="0.2">
      <c r="A39" s="18" t="s">
        <v>32</v>
      </c>
      <c r="B39" s="12" t="s">
        <v>33</v>
      </c>
      <c r="C39" s="16">
        <v>22</v>
      </c>
      <c r="D39" s="16" t="s">
        <v>110</v>
      </c>
      <c r="E39" s="32" t="s">
        <v>672</v>
      </c>
      <c r="F39" s="33" t="s">
        <v>363</v>
      </c>
      <c r="G39" s="33" t="s">
        <v>703</v>
      </c>
      <c r="H39" s="20" t="s">
        <v>276</v>
      </c>
      <c r="I39" s="9" t="s">
        <v>363</v>
      </c>
      <c r="J39" s="28" t="s">
        <v>364</v>
      </c>
      <c r="K39" s="21">
        <v>286045</v>
      </c>
      <c r="L39" s="22">
        <v>18934</v>
      </c>
      <c r="M39" s="1"/>
      <c r="N39" s="1"/>
      <c r="O39" s="1"/>
      <c r="P39" s="1"/>
      <c r="Q39" s="1"/>
    </row>
    <row r="40" spans="1:17" x14ac:dyDescent="0.2">
      <c r="A40" s="18" t="s">
        <v>32</v>
      </c>
      <c r="B40" s="12" t="s">
        <v>33</v>
      </c>
      <c r="C40" s="16">
        <v>22</v>
      </c>
      <c r="D40" s="16" t="s">
        <v>180</v>
      </c>
      <c r="E40" s="32" t="s">
        <v>672</v>
      </c>
      <c r="F40" s="33" t="s">
        <v>459</v>
      </c>
      <c r="G40" s="33" t="s">
        <v>703</v>
      </c>
      <c r="H40" s="20" t="s">
        <v>276</v>
      </c>
      <c r="I40" s="9" t="s">
        <v>459</v>
      </c>
      <c r="J40" s="28" t="s">
        <v>460</v>
      </c>
      <c r="K40" s="21">
        <v>138876</v>
      </c>
      <c r="L40" s="22">
        <v>9311</v>
      </c>
      <c r="M40" s="1"/>
      <c r="N40" s="1"/>
      <c r="O40" s="1"/>
      <c r="P40" s="1"/>
      <c r="Q40" s="1"/>
    </row>
    <row r="41" spans="1:17" x14ac:dyDescent="0.2">
      <c r="A41" s="18" t="s">
        <v>114</v>
      </c>
      <c r="B41" s="12" t="s">
        <v>115</v>
      </c>
      <c r="C41" s="16">
        <v>1</v>
      </c>
      <c r="D41" s="16" t="s">
        <v>116</v>
      </c>
      <c r="E41" s="32" t="s">
        <v>673</v>
      </c>
      <c r="F41" s="33" t="s">
        <v>371</v>
      </c>
      <c r="G41" s="33" t="s">
        <v>703</v>
      </c>
      <c r="H41" s="20" t="s">
        <v>276</v>
      </c>
      <c r="I41" s="9" t="s">
        <v>371</v>
      </c>
      <c r="J41" s="28" t="s">
        <v>372</v>
      </c>
      <c r="K41" s="21">
        <v>10764</v>
      </c>
      <c r="L41" s="22">
        <v>1350</v>
      </c>
      <c r="M41" s="1"/>
      <c r="N41" s="1"/>
      <c r="O41" s="1"/>
      <c r="P41" s="1"/>
      <c r="Q41" s="1"/>
    </row>
    <row r="42" spans="1:17" x14ac:dyDescent="0.2">
      <c r="A42" s="18" t="s">
        <v>29</v>
      </c>
      <c r="B42" s="12" t="s">
        <v>30</v>
      </c>
      <c r="C42" s="16">
        <v>1</v>
      </c>
      <c r="D42" s="16" t="s">
        <v>31</v>
      </c>
      <c r="E42" s="32" t="s">
        <v>674</v>
      </c>
      <c r="F42" s="33" t="s">
        <v>281</v>
      </c>
      <c r="G42" s="33" t="s">
        <v>703</v>
      </c>
      <c r="H42" s="20" t="s">
        <v>276</v>
      </c>
      <c r="I42" s="9" t="s">
        <v>281</v>
      </c>
      <c r="J42" s="28" t="s">
        <v>282</v>
      </c>
      <c r="K42" s="21">
        <v>901122</v>
      </c>
      <c r="L42" s="22">
        <v>17657</v>
      </c>
      <c r="M42" s="1"/>
      <c r="N42" s="1"/>
      <c r="O42" s="1"/>
      <c r="P42" s="1"/>
      <c r="Q42" s="1"/>
    </row>
    <row r="43" spans="1:17" x14ac:dyDescent="0.2">
      <c r="A43" s="18" t="s">
        <v>29</v>
      </c>
      <c r="B43" s="12" t="s">
        <v>30</v>
      </c>
      <c r="C43" s="16">
        <v>1</v>
      </c>
      <c r="D43" s="16" t="s">
        <v>38</v>
      </c>
      <c r="E43" s="11" t="s">
        <v>674</v>
      </c>
      <c r="F43" s="34" t="s">
        <v>287</v>
      </c>
      <c r="G43" s="34" t="s">
        <v>703</v>
      </c>
      <c r="H43" s="8" t="s">
        <v>276</v>
      </c>
      <c r="I43" s="9" t="s">
        <v>287</v>
      </c>
      <c r="J43" s="29" t="s">
        <v>288</v>
      </c>
      <c r="K43" s="14">
        <v>388862</v>
      </c>
      <c r="L43" s="23">
        <v>1285</v>
      </c>
      <c r="M43" s="1"/>
      <c r="N43" s="1"/>
      <c r="O43" s="1"/>
      <c r="P43" s="1"/>
      <c r="Q43" s="1"/>
    </row>
    <row r="44" spans="1:17" x14ac:dyDescent="0.2">
      <c r="A44" s="18" t="s">
        <v>29</v>
      </c>
      <c r="B44" s="12" t="s">
        <v>30</v>
      </c>
      <c r="C44" s="16">
        <v>1</v>
      </c>
      <c r="D44" s="16" t="s">
        <v>40</v>
      </c>
      <c r="E44" s="32" t="s">
        <v>674</v>
      </c>
      <c r="F44" s="33" t="s">
        <v>291</v>
      </c>
      <c r="G44" s="33" t="s">
        <v>703</v>
      </c>
      <c r="H44" s="20" t="s">
        <v>276</v>
      </c>
      <c r="I44" s="9" t="s">
        <v>291</v>
      </c>
      <c r="J44" s="28" t="s">
        <v>292</v>
      </c>
      <c r="K44" s="21">
        <v>541612</v>
      </c>
      <c r="L44" s="22">
        <v>21637</v>
      </c>
      <c r="M44" s="1"/>
      <c r="N44" s="1"/>
      <c r="O44" s="1"/>
      <c r="P44" s="1"/>
      <c r="Q44" s="1"/>
    </row>
    <row r="45" spans="1:17" x14ac:dyDescent="0.2">
      <c r="A45" s="18" t="s">
        <v>29</v>
      </c>
      <c r="B45" s="12" t="s">
        <v>30</v>
      </c>
      <c r="C45" s="16">
        <v>1</v>
      </c>
      <c r="D45" s="16" t="s">
        <v>78</v>
      </c>
      <c r="E45" s="32" t="s">
        <v>674</v>
      </c>
      <c r="F45" s="33" t="s">
        <v>327</v>
      </c>
      <c r="G45" s="33" t="s">
        <v>703</v>
      </c>
      <c r="H45" s="20" t="s">
        <v>276</v>
      </c>
      <c r="I45" s="9" t="s">
        <v>327</v>
      </c>
      <c r="J45" s="28" t="s">
        <v>328</v>
      </c>
      <c r="K45" s="21">
        <v>86370</v>
      </c>
      <c r="L45" s="22">
        <v>28796</v>
      </c>
      <c r="M45" s="1"/>
      <c r="N45" s="1"/>
      <c r="O45" s="1"/>
      <c r="P45" s="1"/>
      <c r="Q45" s="1"/>
    </row>
    <row r="46" spans="1:17" x14ac:dyDescent="0.2">
      <c r="A46" s="18" t="s">
        <v>29</v>
      </c>
      <c r="B46" s="12" t="s">
        <v>30</v>
      </c>
      <c r="C46" s="16">
        <v>1</v>
      </c>
      <c r="D46" s="16" t="s">
        <v>90</v>
      </c>
      <c r="E46" s="32" t="s">
        <v>674</v>
      </c>
      <c r="F46" s="33" t="s">
        <v>339</v>
      </c>
      <c r="G46" s="33" t="s">
        <v>703</v>
      </c>
      <c r="H46" s="20" t="s">
        <v>276</v>
      </c>
      <c r="I46" s="9" t="s">
        <v>339</v>
      </c>
      <c r="J46" s="28" t="s">
        <v>340</v>
      </c>
      <c r="K46" s="21">
        <v>185905</v>
      </c>
      <c r="L46" s="22">
        <v>36885</v>
      </c>
      <c r="M46" s="1"/>
      <c r="N46" s="1"/>
      <c r="O46" s="1"/>
      <c r="P46" s="1"/>
      <c r="Q46" s="1"/>
    </row>
    <row r="47" spans="1:17" x14ac:dyDescent="0.2">
      <c r="A47" s="18" t="s">
        <v>29</v>
      </c>
      <c r="B47" s="12" t="s">
        <v>30</v>
      </c>
      <c r="C47" s="16">
        <v>1</v>
      </c>
      <c r="D47" s="16" t="s">
        <v>104</v>
      </c>
      <c r="E47" s="32" t="s">
        <v>674</v>
      </c>
      <c r="F47" s="33" t="s">
        <v>355</v>
      </c>
      <c r="G47" s="33" t="s">
        <v>703</v>
      </c>
      <c r="H47" s="20" t="s">
        <v>276</v>
      </c>
      <c r="I47" s="9" t="s">
        <v>355</v>
      </c>
      <c r="J47" s="28" t="s">
        <v>356</v>
      </c>
      <c r="K47" s="21">
        <v>803748</v>
      </c>
      <c r="L47" s="23">
        <v>45491</v>
      </c>
      <c r="M47" s="1"/>
      <c r="N47" s="1"/>
      <c r="O47" s="1"/>
      <c r="P47" s="1"/>
      <c r="Q47" s="1"/>
    </row>
    <row r="48" spans="1:17" x14ac:dyDescent="0.2">
      <c r="A48" s="18" t="s">
        <v>29</v>
      </c>
      <c r="B48" s="12" t="s">
        <v>30</v>
      </c>
      <c r="C48" s="16">
        <v>1</v>
      </c>
      <c r="D48" s="16" t="s">
        <v>105</v>
      </c>
      <c r="E48" s="11" t="s">
        <v>674</v>
      </c>
      <c r="F48" s="34" t="s">
        <v>357</v>
      </c>
      <c r="G48" s="34" t="s">
        <v>703</v>
      </c>
      <c r="H48" s="8" t="s">
        <v>276</v>
      </c>
      <c r="I48" s="9" t="s">
        <v>357</v>
      </c>
      <c r="J48" s="29" t="s">
        <v>358</v>
      </c>
      <c r="K48" s="14">
        <v>120067</v>
      </c>
      <c r="L48" s="23">
        <v>10824</v>
      </c>
      <c r="M48" s="1"/>
      <c r="N48" s="1"/>
      <c r="O48" s="1"/>
      <c r="P48" s="1"/>
      <c r="Q48" s="1"/>
    </row>
    <row r="49" spans="1:17" x14ac:dyDescent="0.2">
      <c r="A49" s="18" t="s">
        <v>29</v>
      </c>
      <c r="B49" s="12" t="s">
        <v>30</v>
      </c>
      <c r="C49" s="16">
        <v>1</v>
      </c>
      <c r="D49" s="16" t="s">
        <v>111</v>
      </c>
      <c r="E49" s="11" t="s">
        <v>674</v>
      </c>
      <c r="F49" s="34" t="s">
        <v>365</v>
      </c>
      <c r="G49" s="34" t="s">
        <v>703</v>
      </c>
      <c r="H49" s="8" t="s">
        <v>276</v>
      </c>
      <c r="I49" s="9" t="s">
        <v>365</v>
      </c>
      <c r="J49" s="29" t="s">
        <v>366</v>
      </c>
      <c r="K49" s="14">
        <v>380295</v>
      </c>
      <c r="L49" s="23">
        <v>52564</v>
      </c>
      <c r="M49" s="1"/>
      <c r="N49" s="1"/>
      <c r="O49" s="1"/>
      <c r="P49" s="1"/>
      <c r="Q49" s="1"/>
    </row>
    <row r="50" spans="1:17" x14ac:dyDescent="0.2">
      <c r="A50" s="18" t="s">
        <v>29</v>
      </c>
      <c r="B50" s="12" t="s">
        <v>30</v>
      </c>
      <c r="C50" s="16">
        <v>1</v>
      </c>
      <c r="D50" s="16" t="s">
        <v>112</v>
      </c>
      <c r="E50" s="9" t="s">
        <v>674</v>
      </c>
      <c r="F50" s="9" t="s">
        <v>367</v>
      </c>
      <c r="G50" s="10" t="s">
        <v>703</v>
      </c>
      <c r="H50" s="9" t="s">
        <v>276</v>
      </c>
      <c r="I50" s="2" t="s">
        <v>367</v>
      </c>
      <c r="J50" s="18" t="s">
        <v>368</v>
      </c>
      <c r="K50" s="14">
        <v>29922</v>
      </c>
      <c r="L50" s="23">
        <v>568</v>
      </c>
      <c r="M50" s="1"/>
      <c r="N50" s="1"/>
      <c r="O50" s="1"/>
      <c r="P50" s="1"/>
      <c r="Q50" s="1"/>
    </row>
    <row r="51" spans="1:17" x14ac:dyDescent="0.2">
      <c r="A51" s="18" t="s">
        <v>29</v>
      </c>
      <c r="B51" s="12" t="s">
        <v>30</v>
      </c>
      <c r="C51" s="16">
        <v>1</v>
      </c>
      <c r="D51" s="16" t="s">
        <v>136</v>
      </c>
      <c r="E51" s="32" t="s">
        <v>674</v>
      </c>
      <c r="F51" s="33" t="s">
        <v>395</v>
      </c>
      <c r="G51" s="33" t="s">
        <v>703</v>
      </c>
      <c r="H51" s="20" t="s">
        <v>276</v>
      </c>
      <c r="I51" s="9" t="s">
        <v>395</v>
      </c>
      <c r="J51" s="28" t="s">
        <v>396</v>
      </c>
      <c r="K51" s="21">
        <v>61144</v>
      </c>
      <c r="L51" s="22">
        <v>1990</v>
      </c>
      <c r="M51" s="1"/>
      <c r="N51" s="1"/>
      <c r="O51" s="1"/>
      <c r="P51" s="1"/>
      <c r="Q51" s="1"/>
    </row>
    <row r="52" spans="1:17" x14ac:dyDescent="0.2">
      <c r="A52" s="18" t="s">
        <v>29</v>
      </c>
      <c r="B52" s="12" t="s">
        <v>30</v>
      </c>
      <c r="C52" s="16">
        <v>1</v>
      </c>
      <c r="D52" s="16" t="s">
        <v>138</v>
      </c>
      <c r="E52" s="9" t="s">
        <v>674</v>
      </c>
      <c r="F52" s="9" t="s">
        <v>399</v>
      </c>
      <c r="G52" s="10" t="s">
        <v>703</v>
      </c>
      <c r="H52" s="9" t="s">
        <v>276</v>
      </c>
      <c r="I52" s="9" t="s">
        <v>399</v>
      </c>
      <c r="J52" s="18" t="s">
        <v>400</v>
      </c>
      <c r="K52" s="14">
        <v>68904</v>
      </c>
      <c r="L52" s="23">
        <v>6847</v>
      </c>
      <c r="M52" s="1"/>
      <c r="N52" s="1"/>
      <c r="O52" s="1"/>
      <c r="P52" s="1"/>
      <c r="Q52" s="1"/>
    </row>
    <row r="53" spans="1:17" x14ac:dyDescent="0.2">
      <c r="A53" s="18" t="s">
        <v>29</v>
      </c>
      <c r="B53" s="12" t="s">
        <v>30</v>
      </c>
      <c r="C53" s="16">
        <v>1</v>
      </c>
      <c r="D53" s="16" t="s">
        <v>153</v>
      </c>
      <c r="E53" s="11" t="s">
        <v>674</v>
      </c>
      <c r="F53" s="34" t="s">
        <v>417</v>
      </c>
      <c r="G53" s="34" t="s">
        <v>703</v>
      </c>
      <c r="H53" s="8" t="s">
        <v>276</v>
      </c>
      <c r="I53" s="9" t="s">
        <v>417</v>
      </c>
      <c r="J53" s="29" t="s">
        <v>418</v>
      </c>
      <c r="K53" s="14">
        <v>1189191</v>
      </c>
      <c r="L53" s="23">
        <v>2045</v>
      </c>
      <c r="M53" s="1"/>
      <c r="N53" s="1"/>
      <c r="O53" s="1"/>
      <c r="P53" s="1"/>
      <c r="Q53" s="1"/>
    </row>
    <row r="54" spans="1:17" x14ac:dyDescent="0.2">
      <c r="A54" s="18" t="s">
        <v>29</v>
      </c>
      <c r="B54" s="12" t="s">
        <v>30</v>
      </c>
      <c r="C54" s="16">
        <v>1</v>
      </c>
      <c r="D54" s="16" t="s">
        <v>161</v>
      </c>
      <c r="E54" s="32" t="s">
        <v>674</v>
      </c>
      <c r="F54" s="33" t="s">
        <v>429</v>
      </c>
      <c r="G54" s="33" t="s">
        <v>703</v>
      </c>
      <c r="H54" s="20" t="s">
        <v>276</v>
      </c>
      <c r="I54" s="9" t="s">
        <v>429</v>
      </c>
      <c r="J54" s="28" t="s">
        <v>430</v>
      </c>
      <c r="K54" s="21">
        <v>162557</v>
      </c>
      <c r="L54" s="22">
        <v>1679</v>
      </c>
      <c r="M54" s="1"/>
      <c r="N54" s="1"/>
      <c r="O54" s="1"/>
      <c r="P54" s="1"/>
      <c r="Q54" s="1"/>
    </row>
    <row r="55" spans="1:17" x14ac:dyDescent="0.2">
      <c r="A55" s="18" t="s">
        <v>29</v>
      </c>
      <c r="B55" s="12" t="s">
        <v>30</v>
      </c>
      <c r="C55" s="16">
        <v>1</v>
      </c>
      <c r="D55" s="16" t="s">
        <v>169</v>
      </c>
      <c r="E55" s="11" t="s">
        <v>674</v>
      </c>
      <c r="F55" s="34" t="s">
        <v>441</v>
      </c>
      <c r="G55" s="34" t="s">
        <v>703</v>
      </c>
      <c r="H55" s="8" t="s">
        <v>276</v>
      </c>
      <c r="I55" s="9" t="s">
        <v>441</v>
      </c>
      <c r="J55" s="29" t="s">
        <v>442</v>
      </c>
      <c r="K55" s="14">
        <v>797474</v>
      </c>
      <c r="L55" s="23">
        <v>134138</v>
      </c>
      <c r="M55" s="1"/>
      <c r="N55" s="1"/>
      <c r="O55" s="1"/>
      <c r="P55" s="1"/>
      <c r="Q55" s="1"/>
    </row>
    <row r="56" spans="1:17" x14ac:dyDescent="0.2">
      <c r="A56" s="18" t="s">
        <v>29</v>
      </c>
      <c r="B56" s="12" t="s">
        <v>30</v>
      </c>
      <c r="C56" s="16">
        <v>1</v>
      </c>
      <c r="D56" s="16" t="s">
        <v>178</v>
      </c>
      <c r="E56" s="32" t="s">
        <v>674</v>
      </c>
      <c r="F56" s="33" t="s">
        <v>455</v>
      </c>
      <c r="G56" s="33" t="s">
        <v>703</v>
      </c>
      <c r="H56" s="20" t="s">
        <v>276</v>
      </c>
      <c r="I56" s="9" t="s">
        <v>455</v>
      </c>
      <c r="J56" s="28" t="s">
        <v>456</v>
      </c>
      <c r="K56" s="21">
        <v>1187691</v>
      </c>
      <c r="L56" s="22">
        <v>1187691</v>
      </c>
      <c r="M56" s="1"/>
      <c r="N56" s="1"/>
      <c r="O56" s="1"/>
      <c r="P56" s="1"/>
      <c r="Q56" s="1"/>
    </row>
    <row r="57" spans="1:17" x14ac:dyDescent="0.2">
      <c r="A57" s="18" t="s">
        <v>29</v>
      </c>
      <c r="B57" s="12" t="s">
        <v>30</v>
      </c>
      <c r="C57" s="16">
        <v>1</v>
      </c>
      <c r="D57" s="16" t="s">
        <v>220</v>
      </c>
      <c r="E57" s="32" t="s">
        <v>674</v>
      </c>
      <c r="F57" s="33" t="s">
        <v>519</v>
      </c>
      <c r="G57" s="33" t="s">
        <v>703</v>
      </c>
      <c r="H57" s="20" t="s">
        <v>276</v>
      </c>
      <c r="I57" s="9" t="s">
        <v>519</v>
      </c>
      <c r="J57" s="28" t="s">
        <v>520</v>
      </c>
      <c r="K57" s="21">
        <v>205702</v>
      </c>
      <c r="L57" s="22">
        <v>17552</v>
      </c>
      <c r="M57" s="1"/>
      <c r="N57" s="1"/>
      <c r="O57" s="1"/>
      <c r="P57" s="1"/>
      <c r="Q57" s="1"/>
    </row>
    <row r="58" spans="1:17" x14ac:dyDescent="0.2">
      <c r="A58" s="18" t="s">
        <v>29</v>
      </c>
      <c r="B58" s="12" t="s">
        <v>30</v>
      </c>
      <c r="C58" s="16">
        <v>1</v>
      </c>
      <c r="D58" s="16" t="s">
        <v>221</v>
      </c>
      <c r="E58" s="32" t="s">
        <v>674</v>
      </c>
      <c r="F58" s="33" t="s">
        <v>521</v>
      </c>
      <c r="G58" s="33" t="s">
        <v>703</v>
      </c>
      <c r="H58" s="20" t="s">
        <v>276</v>
      </c>
      <c r="I58" s="9" t="s">
        <v>521</v>
      </c>
      <c r="J58" s="28" t="s">
        <v>522</v>
      </c>
      <c r="K58" s="21">
        <v>406943</v>
      </c>
      <c r="L58" s="22">
        <v>45019</v>
      </c>
      <c r="M58" s="1"/>
      <c r="N58" s="1"/>
      <c r="O58" s="1"/>
      <c r="P58" s="1"/>
      <c r="Q58" s="1"/>
    </row>
    <row r="59" spans="1:17" x14ac:dyDescent="0.2">
      <c r="A59" s="18" t="s">
        <v>29</v>
      </c>
      <c r="B59" s="12" t="s">
        <v>30</v>
      </c>
      <c r="C59" s="16">
        <v>1</v>
      </c>
      <c r="D59" s="16" t="s">
        <v>139</v>
      </c>
      <c r="E59" s="32" t="s">
        <v>674</v>
      </c>
      <c r="F59" s="33" t="s">
        <v>401</v>
      </c>
      <c r="G59" s="33" t="s">
        <v>703</v>
      </c>
      <c r="H59" s="20" t="s">
        <v>276</v>
      </c>
      <c r="I59" s="9" t="s">
        <v>401</v>
      </c>
      <c r="J59" s="28" t="s">
        <v>402</v>
      </c>
      <c r="K59" s="21">
        <v>74408</v>
      </c>
      <c r="L59" s="22">
        <v>62061</v>
      </c>
      <c r="M59" s="1"/>
      <c r="N59" s="1"/>
      <c r="O59" s="1"/>
      <c r="P59" s="1"/>
      <c r="Q59" s="1"/>
    </row>
    <row r="60" spans="1:17" x14ac:dyDescent="0.2">
      <c r="A60" s="18" t="s">
        <v>29</v>
      </c>
      <c r="B60" s="12" t="s">
        <v>30</v>
      </c>
      <c r="C60" s="16">
        <v>1</v>
      </c>
      <c r="D60" s="16" t="s">
        <v>237</v>
      </c>
      <c r="E60" s="11" t="s">
        <v>674</v>
      </c>
      <c r="F60" s="11" t="s">
        <v>719</v>
      </c>
      <c r="G60" s="11" t="s">
        <v>720</v>
      </c>
      <c r="H60" s="11" t="s">
        <v>553</v>
      </c>
      <c r="I60" s="9" t="s">
        <v>554</v>
      </c>
      <c r="J60" s="30" t="s">
        <v>555</v>
      </c>
      <c r="K60" s="14">
        <v>32948</v>
      </c>
      <c r="L60" s="23">
        <v>2738</v>
      </c>
      <c r="M60" s="1"/>
      <c r="N60" s="1"/>
      <c r="O60" s="1"/>
      <c r="P60" s="1"/>
      <c r="Q60" s="1"/>
    </row>
    <row r="61" spans="1:17" x14ac:dyDescent="0.2">
      <c r="A61" s="18" t="s">
        <v>29</v>
      </c>
      <c r="B61" s="12" t="s">
        <v>30</v>
      </c>
      <c r="C61" s="16">
        <v>1</v>
      </c>
      <c r="D61" s="16" t="s">
        <v>240</v>
      </c>
      <c r="E61" s="32" t="s">
        <v>674</v>
      </c>
      <c r="F61" s="33" t="s">
        <v>721</v>
      </c>
      <c r="G61" s="33" t="s">
        <v>722</v>
      </c>
      <c r="H61" s="20" t="s">
        <v>562</v>
      </c>
      <c r="I61" s="9" t="s">
        <v>563</v>
      </c>
      <c r="J61" s="28" t="s">
        <v>564</v>
      </c>
      <c r="K61" s="21">
        <v>6167</v>
      </c>
      <c r="L61" s="22">
        <v>1542</v>
      </c>
      <c r="M61" s="1"/>
      <c r="N61" s="1"/>
      <c r="O61" s="1"/>
      <c r="P61" s="1"/>
      <c r="Q61" s="1"/>
    </row>
    <row r="62" spans="1:17" x14ac:dyDescent="0.2">
      <c r="A62" s="18" t="s">
        <v>29</v>
      </c>
      <c r="B62" s="12" t="s">
        <v>30</v>
      </c>
      <c r="C62" s="16">
        <v>1</v>
      </c>
      <c r="D62" s="16" t="s">
        <v>244</v>
      </c>
      <c r="E62" s="32" t="s">
        <v>674</v>
      </c>
      <c r="F62" s="33" t="s">
        <v>721</v>
      </c>
      <c r="G62" s="33" t="s">
        <v>723</v>
      </c>
      <c r="H62" s="20" t="s">
        <v>574</v>
      </c>
      <c r="I62" s="9" t="s">
        <v>575</v>
      </c>
      <c r="J62" s="28" t="s">
        <v>576</v>
      </c>
      <c r="K62" s="21">
        <v>9441</v>
      </c>
      <c r="L62" s="22">
        <v>2360</v>
      </c>
      <c r="M62" s="1"/>
      <c r="N62" s="1"/>
      <c r="O62" s="1"/>
      <c r="P62" s="1"/>
      <c r="Q62" s="1"/>
    </row>
    <row r="63" spans="1:17" x14ac:dyDescent="0.2">
      <c r="A63" s="18" t="s">
        <v>29</v>
      </c>
      <c r="B63" s="12" t="s">
        <v>30</v>
      </c>
      <c r="C63" s="16">
        <v>1</v>
      </c>
      <c r="D63" s="16" t="s">
        <v>261</v>
      </c>
      <c r="E63" s="32" t="s">
        <v>674</v>
      </c>
      <c r="F63" s="33" t="s">
        <v>721</v>
      </c>
      <c r="G63" s="33" t="s">
        <v>724</v>
      </c>
      <c r="H63" s="20" t="s">
        <v>619</v>
      </c>
      <c r="I63" s="9" t="s">
        <v>620</v>
      </c>
      <c r="J63" s="28" t="s">
        <v>621</v>
      </c>
      <c r="K63" s="21">
        <v>12958</v>
      </c>
      <c r="L63" s="22">
        <v>1110</v>
      </c>
      <c r="M63" s="1"/>
      <c r="N63" s="1"/>
      <c r="O63" s="1"/>
      <c r="P63" s="1"/>
      <c r="Q63" s="1"/>
    </row>
    <row r="64" spans="1:17" x14ac:dyDescent="0.2">
      <c r="A64" s="18" t="s">
        <v>29</v>
      </c>
      <c r="B64" s="12" t="s">
        <v>30</v>
      </c>
      <c r="C64" s="16">
        <v>1</v>
      </c>
      <c r="D64" s="16" t="s">
        <v>266</v>
      </c>
      <c r="E64" s="11" t="s">
        <v>674</v>
      </c>
      <c r="F64" s="34" t="s">
        <v>721</v>
      </c>
      <c r="G64" s="34" t="s">
        <v>725</v>
      </c>
      <c r="H64" s="8" t="s">
        <v>634</v>
      </c>
      <c r="I64" s="9" t="s">
        <v>635</v>
      </c>
      <c r="J64" s="29" t="s">
        <v>636</v>
      </c>
      <c r="K64" s="14">
        <v>6259</v>
      </c>
      <c r="L64" s="23">
        <v>3157</v>
      </c>
      <c r="M64" s="1"/>
      <c r="N64" s="1"/>
      <c r="O64" s="1"/>
      <c r="P64" s="1"/>
      <c r="Q64" s="1"/>
    </row>
    <row r="65" spans="1:17" x14ac:dyDescent="0.2">
      <c r="A65" s="18" t="s">
        <v>41</v>
      </c>
      <c r="B65" s="12" t="s">
        <v>42</v>
      </c>
      <c r="C65" s="16">
        <v>1</v>
      </c>
      <c r="D65" s="16" t="s">
        <v>43</v>
      </c>
      <c r="E65" s="32" t="s">
        <v>675</v>
      </c>
      <c r="F65" s="33" t="s">
        <v>293</v>
      </c>
      <c r="G65" s="33" t="s">
        <v>703</v>
      </c>
      <c r="H65" s="20" t="s">
        <v>276</v>
      </c>
      <c r="I65" s="9" t="s">
        <v>293</v>
      </c>
      <c r="J65" s="28" t="s">
        <v>294</v>
      </c>
      <c r="K65" s="21">
        <v>44059</v>
      </c>
      <c r="L65" s="22">
        <v>2502</v>
      </c>
      <c r="M65" s="1"/>
      <c r="N65" s="1"/>
      <c r="O65" s="1"/>
      <c r="P65" s="1"/>
      <c r="Q65" s="1"/>
    </row>
    <row r="66" spans="1:17" x14ac:dyDescent="0.2">
      <c r="A66" s="18" t="s">
        <v>122</v>
      </c>
      <c r="B66" s="12" t="s">
        <v>123</v>
      </c>
      <c r="C66" s="16">
        <v>53</v>
      </c>
      <c r="D66" s="16" t="s">
        <v>124</v>
      </c>
      <c r="E66" s="11" t="s">
        <v>676</v>
      </c>
      <c r="F66" s="34" t="s">
        <v>379</v>
      </c>
      <c r="G66" s="34" t="s">
        <v>703</v>
      </c>
      <c r="H66" s="8" t="s">
        <v>276</v>
      </c>
      <c r="I66" s="9" t="s">
        <v>379</v>
      </c>
      <c r="J66" s="29" t="s">
        <v>380</v>
      </c>
      <c r="K66" s="14">
        <v>1182</v>
      </c>
      <c r="L66" s="23">
        <v>296</v>
      </c>
      <c r="M66" s="1"/>
      <c r="N66" s="1"/>
      <c r="O66" s="1"/>
      <c r="P66" s="1"/>
      <c r="Q66" s="1"/>
    </row>
    <row r="67" spans="1:17" x14ac:dyDescent="0.2">
      <c r="A67" s="18" t="s">
        <v>122</v>
      </c>
      <c r="B67" s="12" t="s">
        <v>123</v>
      </c>
      <c r="C67" s="16">
        <v>53</v>
      </c>
      <c r="D67" s="16" t="s">
        <v>163</v>
      </c>
      <c r="E67" s="11" t="s">
        <v>676</v>
      </c>
      <c r="F67" s="34" t="s">
        <v>433</v>
      </c>
      <c r="G67" s="34" t="s">
        <v>703</v>
      </c>
      <c r="H67" s="8" t="s">
        <v>276</v>
      </c>
      <c r="I67" s="9" t="s">
        <v>433</v>
      </c>
      <c r="J67" s="29" t="s">
        <v>434</v>
      </c>
      <c r="K67" s="14">
        <v>163494</v>
      </c>
      <c r="L67" s="23">
        <v>6484</v>
      </c>
      <c r="M67" s="1"/>
      <c r="N67" s="1"/>
      <c r="O67" s="1"/>
      <c r="P67" s="1"/>
      <c r="Q67" s="1"/>
    </row>
    <row r="68" spans="1:17" x14ac:dyDescent="0.2">
      <c r="A68" s="18" t="s">
        <v>122</v>
      </c>
      <c r="B68" s="12" t="s">
        <v>123</v>
      </c>
      <c r="C68" s="16">
        <v>53</v>
      </c>
      <c r="D68" s="16" t="s">
        <v>203</v>
      </c>
      <c r="E68" s="11" t="s">
        <v>676</v>
      </c>
      <c r="F68" s="34" t="s">
        <v>493</v>
      </c>
      <c r="G68" s="34" t="s">
        <v>703</v>
      </c>
      <c r="H68" s="8" t="s">
        <v>276</v>
      </c>
      <c r="I68" s="9" t="s">
        <v>493</v>
      </c>
      <c r="J68" s="29" t="s">
        <v>494</v>
      </c>
      <c r="K68" s="14">
        <v>66026</v>
      </c>
      <c r="L68" s="23">
        <v>15008</v>
      </c>
      <c r="M68" s="1"/>
      <c r="N68" s="1"/>
      <c r="O68" s="1"/>
      <c r="P68" s="1"/>
      <c r="Q68" s="1"/>
    </row>
    <row r="69" spans="1:17" x14ac:dyDescent="0.2">
      <c r="A69" s="18" t="s">
        <v>122</v>
      </c>
      <c r="B69" s="12" t="s">
        <v>123</v>
      </c>
      <c r="C69" s="16">
        <v>53</v>
      </c>
      <c r="D69" s="16" t="s">
        <v>192</v>
      </c>
      <c r="E69" s="32" t="s">
        <v>676</v>
      </c>
      <c r="F69" s="33" t="s">
        <v>479</v>
      </c>
      <c r="G69" s="33" t="s">
        <v>703</v>
      </c>
      <c r="H69" s="20" t="s">
        <v>276</v>
      </c>
      <c r="I69" s="9" t="s">
        <v>479</v>
      </c>
      <c r="J69" s="28" t="s">
        <v>480</v>
      </c>
      <c r="K69" s="21">
        <v>14150</v>
      </c>
      <c r="L69" s="22">
        <v>2015</v>
      </c>
      <c r="M69" s="1"/>
      <c r="N69" s="1"/>
      <c r="O69" s="1"/>
      <c r="P69" s="1"/>
      <c r="Q69" s="1"/>
    </row>
    <row r="70" spans="1:17" x14ac:dyDescent="0.2">
      <c r="A70" s="18" t="s">
        <v>211</v>
      </c>
      <c r="B70" s="12" t="s">
        <v>212</v>
      </c>
      <c r="C70" s="16">
        <v>31</v>
      </c>
      <c r="D70" s="16" t="s">
        <v>213</v>
      </c>
      <c r="E70" s="11" t="s">
        <v>677</v>
      </c>
      <c r="F70" s="34" t="s">
        <v>505</v>
      </c>
      <c r="G70" s="34" t="s">
        <v>703</v>
      </c>
      <c r="H70" s="8" t="s">
        <v>276</v>
      </c>
      <c r="I70" s="9" t="s">
        <v>505</v>
      </c>
      <c r="J70" s="29" t="s">
        <v>506</v>
      </c>
      <c r="K70" s="14">
        <v>230121</v>
      </c>
      <c r="L70" s="23">
        <v>42802</v>
      </c>
      <c r="M70" s="1"/>
      <c r="N70" s="1"/>
      <c r="O70" s="1"/>
      <c r="P70" s="1"/>
      <c r="Q70" s="1"/>
    </row>
    <row r="71" spans="1:17" x14ac:dyDescent="0.2">
      <c r="A71" s="18" t="s">
        <v>211</v>
      </c>
      <c r="B71" s="12" t="s">
        <v>212</v>
      </c>
      <c r="C71" s="16">
        <v>31</v>
      </c>
      <c r="D71" s="16" t="s">
        <v>236</v>
      </c>
      <c r="E71" s="32" t="s">
        <v>677</v>
      </c>
      <c r="F71" s="33" t="s">
        <v>505</v>
      </c>
      <c r="G71" s="33" t="s">
        <v>726</v>
      </c>
      <c r="H71" s="20" t="s">
        <v>550</v>
      </c>
      <c r="I71" s="9" t="s">
        <v>551</v>
      </c>
      <c r="J71" s="28" t="s">
        <v>552</v>
      </c>
      <c r="K71" s="21">
        <v>2729</v>
      </c>
      <c r="L71" s="22">
        <v>44</v>
      </c>
      <c r="M71" s="1"/>
      <c r="N71" s="1"/>
      <c r="O71" s="1"/>
      <c r="P71" s="1"/>
      <c r="Q71" s="1"/>
    </row>
    <row r="72" spans="1:17" x14ac:dyDescent="0.2">
      <c r="A72" s="18" t="s">
        <v>84</v>
      </c>
      <c r="B72" s="12" t="s">
        <v>85</v>
      </c>
      <c r="C72" s="16">
        <v>1</v>
      </c>
      <c r="D72" s="16" t="s">
        <v>109</v>
      </c>
      <c r="E72" s="11" t="s">
        <v>678</v>
      </c>
      <c r="F72" s="34" t="s">
        <v>361</v>
      </c>
      <c r="G72" s="34" t="s">
        <v>703</v>
      </c>
      <c r="H72" s="8" t="s">
        <v>276</v>
      </c>
      <c r="I72" s="9" t="s">
        <v>361</v>
      </c>
      <c r="J72" s="29" t="s">
        <v>362</v>
      </c>
      <c r="K72" s="14">
        <v>101435</v>
      </c>
      <c r="L72" s="23">
        <v>14203</v>
      </c>
      <c r="M72" s="1"/>
      <c r="N72" s="1"/>
      <c r="O72" s="1"/>
      <c r="P72" s="1"/>
      <c r="Q72" s="1"/>
    </row>
    <row r="73" spans="1:17" x14ac:dyDescent="0.2">
      <c r="A73" s="18" t="s">
        <v>84</v>
      </c>
      <c r="B73" s="12" t="s">
        <v>85</v>
      </c>
      <c r="C73" s="16">
        <v>1</v>
      </c>
      <c r="D73" s="16" t="s">
        <v>152</v>
      </c>
      <c r="E73" s="11" t="s">
        <v>678</v>
      </c>
      <c r="F73" s="34" t="s">
        <v>415</v>
      </c>
      <c r="G73" s="34" t="s">
        <v>703</v>
      </c>
      <c r="H73" s="8" t="s">
        <v>276</v>
      </c>
      <c r="I73" s="9" t="s">
        <v>415</v>
      </c>
      <c r="J73" s="29" t="s">
        <v>416</v>
      </c>
      <c r="K73" s="14">
        <v>5730</v>
      </c>
      <c r="L73" s="23">
        <v>4320</v>
      </c>
      <c r="M73" s="1"/>
      <c r="N73" s="1"/>
      <c r="O73" s="1"/>
      <c r="P73" s="1"/>
      <c r="Q73" s="1"/>
    </row>
    <row r="74" spans="1:17" x14ac:dyDescent="0.2">
      <c r="A74" s="18" t="s">
        <v>84</v>
      </c>
      <c r="B74" s="12" t="s">
        <v>85</v>
      </c>
      <c r="C74" s="16">
        <v>1</v>
      </c>
      <c r="D74" s="16" t="s">
        <v>86</v>
      </c>
      <c r="E74" s="32" t="s">
        <v>678</v>
      </c>
      <c r="F74" s="33" t="s">
        <v>335</v>
      </c>
      <c r="G74" s="33" t="s">
        <v>703</v>
      </c>
      <c r="H74" s="20" t="s">
        <v>276</v>
      </c>
      <c r="I74" s="9" t="s">
        <v>335</v>
      </c>
      <c r="J74" s="28" t="s">
        <v>336</v>
      </c>
      <c r="K74" s="21">
        <v>116141</v>
      </c>
      <c r="L74" s="22">
        <v>30771</v>
      </c>
      <c r="M74" s="1"/>
      <c r="N74" s="1"/>
      <c r="O74" s="1"/>
      <c r="P74" s="1"/>
      <c r="Q74" s="1"/>
    </row>
    <row r="75" spans="1:17" x14ac:dyDescent="0.2">
      <c r="A75" s="18" t="s">
        <v>200</v>
      </c>
      <c r="B75" s="12" t="s">
        <v>201</v>
      </c>
      <c r="C75" s="16">
        <v>6</v>
      </c>
      <c r="D75" s="16" t="s">
        <v>202</v>
      </c>
      <c r="E75" s="32" t="s">
        <v>679</v>
      </c>
      <c r="F75" s="33" t="s">
        <v>491</v>
      </c>
      <c r="G75" s="33" t="s">
        <v>703</v>
      </c>
      <c r="H75" s="20" t="s">
        <v>276</v>
      </c>
      <c r="I75" s="9" t="s">
        <v>491</v>
      </c>
      <c r="J75" s="28" t="s">
        <v>492</v>
      </c>
      <c r="K75" s="21">
        <v>4833</v>
      </c>
      <c r="L75" s="22">
        <v>75</v>
      </c>
      <c r="M75" s="1"/>
      <c r="N75" s="1"/>
      <c r="O75" s="1"/>
      <c r="P75" s="1"/>
      <c r="Q75" s="1"/>
    </row>
    <row r="76" spans="1:17" x14ac:dyDescent="0.2">
      <c r="A76" s="18" t="s">
        <v>200</v>
      </c>
      <c r="B76" s="12" t="s">
        <v>201</v>
      </c>
      <c r="C76" s="16">
        <v>6</v>
      </c>
      <c r="D76" s="16" t="s">
        <v>208</v>
      </c>
      <c r="E76" s="11" t="s">
        <v>679</v>
      </c>
      <c r="F76" s="34" t="s">
        <v>499</v>
      </c>
      <c r="G76" s="34" t="s">
        <v>703</v>
      </c>
      <c r="H76" s="8" t="s">
        <v>276</v>
      </c>
      <c r="I76" s="9" t="s">
        <v>499</v>
      </c>
      <c r="J76" s="29" t="s">
        <v>500</v>
      </c>
      <c r="K76" s="14">
        <v>21532</v>
      </c>
      <c r="L76" s="23">
        <v>2311</v>
      </c>
      <c r="M76" s="1"/>
      <c r="N76" s="1"/>
      <c r="O76" s="1"/>
      <c r="P76" s="1"/>
      <c r="Q76" s="1"/>
    </row>
    <row r="77" spans="1:17" x14ac:dyDescent="0.2">
      <c r="A77" s="18" t="s">
        <v>118</v>
      </c>
      <c r="B77" s="12" t="s">
        <v>119</v>
      </c>
      <c r="C77" s="16">
        <v>2</v>
      </c>
      <c r="D77" s="16" t="s">
        <v>120</v>
      </c>
      <c r="E77" s="11" t="s">
        <v>680</v>
      </c>
      <c r="F77" s="34" t="s">
        <v>375</v>
      </c>
      <c r="G77" s="34" t="s">
        <v>703</v>
      </c>
      <c r="H77" s="8" t="s">
        <v>276</v>
      </c>
      <c r="I77" s="9" t="s">
        <v>375</v>
      </c>
      <c r="J77" s="29" t="s">
        <v>376</v>
      </c>
      <c r="K77" s="14">
        <v>81890</v>
      </c>
      <c r="L77" s="23">
        <v>4874</v>
      </c>
      <c r="M77" s="1"/>
      <c r="N77" s="1"/>
      <c r="O77" s="1"/>
      <c r="P77" s="1"/>
      <c r="Q77" s="1"/>
    </row>
    <row r="78" spans="1:17" x14ac:dyDescent="0.2">
      <c r="A78" s="18" t="s">
        <v>118</v>
      </c>
      <c r="B78" s="12" t="s">
        <v>119</v>
      </c>
      <c r="C78" s="16">
        <v>2</v>
      </c>
      <c r="D78" s="16" t="s">
        <v>190</v>
      </c>
      <c r="E78" s="32" t="s">
        <v>680</v>
      </c>
      <c r="F78" s="33" t="s">
        <v>475</v>
      </c>
      <c r="G78" s="33" t="s">
        <v>703</v>
      </c>
      <c r="H78" s="20" t="s">
        <v>276</v>
      </c>
      <c r="I78" s="9" t="s">
        <v>475</v>
      </c>
      <c r="J78" s="28" t="s">
        <v>476</v>
      </c>
      <c r="K78" s="21">
        <v>79539</v>
      </c>
      <c r="L78" s="22">
        <v>1375</v>
      </c>
      <c r="M78" s="1"/>
      <c r="N78" s="1"/>
      <c r="O78" s="1"/>
      <c r="P78" s="1"/>
      <c r="Q78" s="1"/>
    </row>
    <row r="79" spans="1:17" x14ac:dyDescent="0.2">
      <c r="A79" s="18" t="s">
        <v>118</v>
      </c>
      <c r="B79" s="12" t="s">
        <v>119</v>
      </c>
      <c r="C79" s="16">
        <v>2</v>
      </c>
      <c r="D79" s="16" t="s">
        <v>199</v>
      </c>
      <c r="E79" s="11" t="s">
        <v>680</v>
      </c>
      <c r="F79" s="34" t="s">
        <v>489</v>
      </c>
      <c r="G79" s="34" t="s">
        <v>703</v>
      </c>
      <c r="H79" s="8" t="s">
        <v>276</v>
      </c>
      <c r="I79" s="9" t="s">
        <v>489</v>
      </c>
      <c r="J79" s="29" t="s">
        <v>490</v>
      </c>
      <c r="K79" s="14">
        <v>10355</v>
      </c>
      <c r="L79" s="23">
        <v>767</v>
      </c>
      <c r="M79" s="1"/>
      <c r="N79" s="1"/>
      <c r="O79" s="1"/>
      <c r="P79" s="1"/>
      <c r="Q79" s="1"/>
    </row>
    <row r="80" spans="1:17" x14ac:dyDescent="0.2">
      <c r="A80" s="18" t="s">
        <v>67</v>
      </c>
      <c r="B80" s="12" t="s">
        <v>68</v>
      </c>
      <c r="C80" s="16">
        <v>1</v>
      </c>
      <c r="D80" s="16" t="s">
        <v>69</v>
      </c>
      <c r="E80" s="32" t="s">
        <v>681</v>
      </c>
      <c r="F80" s="33" t="s">
        <v>313</v>
      </c>
      <c r="G80" s="33" t="s">
        <v>703</v>
      </c>
      <c r="H80" s="20" t="s">
        <v>276</v>
      </c>
      <c r="I80" s="9" t="s">
        <v>313</v>
      </c>
      <c r="J80" s="28" t="s">
        <v>314</v>
      </c>
      <c r="K80" s="21">
        <v>1607</v>
      </c>
      <c r="L80" s="22">
        <v>803</v>
      </c>
      <c r="M80" s="1"/>
      <c r="N80" s="1"/>
      <c r="O80" s="1"/>
      <c r="P80" s="1"/>
      <c r="Q80" s="1"/>
    </row>
    <row r="81" spans="1:17" x14ac:dyDescent="0.2">
      <c r="A81" s="18" t="s">
        <v>67</v>
      </c>
      <c r="B81" s="12" t="s">
        <v>68</v>
      </c>
      <c r="C81" s="16">
        <v>1</v>
      </c>
      <c r="D81" s="31" t="s">
        <v>71</v>
      </c>
      <c r="E81" s="32" t="s">
        <v>681</v>
      </c>
      <c r="F81" s="35" t="s">
        <v>317</v>
      </c>
      <c r="G81" s="33" t="s">
        <v>703</v>
      </c>
      <c r="H81" s="20" t="s">
        <v>276</v>
      </c>
      <c r="I81" s="9" t="s">
        <v>317</v>
      </c>
      <c r="J81" s="28" t="s">
        <v>318</v>
      </c>
      <c r="K81" s="21">
        <v>3802</v>
      </c>
      <c r="L81" s="23">
        <v>2950</v>
      </c>
      <c r="M81" s="1"/>
      <c r="N81" s="1"/>
      <c r="O81" s="1"/>
      <c r="P81" s="1"/>
      <c r="Q81" s="1"/>
    </row>
    <row r="82" spans="1:17" x14ac:dyDescent="0.2">
      <c r="A82" s="18" t="s">
        <v>67</v>
      </c>
      <c r="B82" s="12" t="s">
        <v>68</v>
      </c>
      <c r="C82" s="16">
        <v>1</v>
      </c>
      <c r="D82" s="16" t="s">
        <v>159</v>
      </c>
      <c r="E82" s="11" t="s">
        <v>681</v>
      </c>
      <c r="F82" s="34" t="s">
        <v>425</v>
      </c>
      <c r="G82" s="34" t="s">
        <v>703</v>
      </c>
      <c r="H82" s="8" t="s">
        <v>276</v>
      </c>
      <c r="I82" s="9" t="s">
        <v>425</v>
      </c>
      <c r="J82" s="29" t="s">
        <v>426</v>
      </c>
      <c r="K82" s="14">
        <v>25496</v>
      </c>
      <c r="L82" s="23">
        <v>2828</v>
      </c>
      <c r="M82" s="1"/>
      <c r="N82" s="1"/>
      <c r="O82" s="1"/>
      <c r="P82" s="1"/>
      <c r="Q82" s="1"/>
    </row>
    <row r="83" spans="1:17" x14ac:dyDescent="0.2">
      <c r="A83" s="18" t="s">
        <v>79</v>
      </c>
      <c r="B83" s="12" t="s">
        <v>80</v>
      </c>
      <c r="C83" s="16">
        <v>4</v>
      </c>
      <c r="D83" s="16" t="s">
        <v>81</v>
      </c>
      <c r="E83" s="11" t="s">
        <v>682</v>
      </c>
      <c r="F83" s="34" t="s">
        <v>329</v>
      </c>
      <c r="G83" s="34" t="s">
        <v>703</v>
      </c>
      <c r="H83" s="8" t="s">
        <v>276</v>
      </c>
      <c r="I83" s="9" t="s">
        <v>329</v>
      </c>
      <c r="J83" s="29" t="s">
        <v>330</v>
      </c>
      <c r="K83" s="14">
        <v>74144</v>
      </c>
      <c r="L83" s="23">
        <v>105</v>
      </c>
      <c r="M83" s="1"/>
      <c r="N83" s="1"/>
      <c r="O83" s="1"/>
      <c r="P83" s="1"/>
      <c r="Q83" s="1"/>
    </row>
    <row r="84" spans="1:17" x14ac:dyDescent="0.2">
      <c r="A84" s="18" t="s">
        <v>79</v>
      </c>
      <c r="B84" s="12" t="s">
        <v>80</v>
      </c>
      <c r="C84" s="16">
        <v>4</v>
      </c>
      <c r="D84" s="16" t="s">
        <v>162</v>
      </c>
      <c r="E84" s="9" t="s">
        <v>682</v>
      </c>
      <c r="F84" s="9" t="s">
        <v>431</v>
      </c>
      <c r="G84" s="10" t="s">
        <v>703</v>
      </c>
      <c r="H84" s="9" t="s">
        <v>276</v>
      </c>
      <c r="I84" s="2" t="s">
        <v>431</v>
      </c>
      <c r="J84" s="18" t="s">
        <v>432</v>
      </c>
      <c r="K84" s="14">
        <v>642437</v>
      </c>
      <c r="L84" s="23">
        <v>49960</v>
      </c>
      <c r="M84" s="1"/>
      <c r="N84" s="1"/>
      <c r="O84" s="1"/>
      <c r="P84" s="1"/>
      <c r="Q84" s="1"/>
    </row>
    <row r="85" spans="1:17" x14ac:dyDescent="0.2">
      <c r="A85" s="18" t="s">
        <v>79</v>
      </c>
      <c r="B85" s="12" t="s">
        <v>80</v>
      </c>
      <c r="C85" s="16">
        <v>4</v>
      </c>
      <c r="D85" s="16" t="s">
        <v>175</v>
      </c>
      <c r="E85" s="32" t="s">
        <v>682</v>
      </c>
      <c r="F85" s="33" t="s">
        <v>449</v>
      </c>
      <c r="G85" s="33" t="s">
        <v>703</v>
      </c>
      <c r="H85" s="20" t="s">
        <v>276</v>
      </c>
      <c r="I85" s="9" t="s">
        <v>449</v>
      </c>
      <c r="J85" s="28" t="s">
        <v>450</v>
      </c>
      <c r="K85" s="21">
        <v>576497</v>
      </c>
      <c r="L85" s="23">
        <v>113461</v>
      </c>
      <c r="M85" s="1"/>
      <c r="N85" s="1"/>
      <c r="O85" s="1"/>
      <c r="P85" s="1"/>
      <c r="Q85" s="1"/>
    </row>
    <row r="86" spans="1:17" x14ac:dyDescent="0.2">
      <c r="A86" s="18" t="s">
        <v>79</v>
      </c>
      <c r="B86" s="12" t="s">
        <v>80</v>
      </c>
      <c r="C86" s="16">
        <v>4</v>
      </c>
      <c r="D86" s="16" t="s">
        <v>209</v>
      </c>
      <c r="E86" s="32" t="s">
        <v>682</v>
      </c>
      <c r="F86" s="33" t="s">
        <v>501</v>
      </c>
      <c r="G86" s="33" t="s">
        <v>703</v>
      </c>
      <c r="H86" s="20" t="s">
        <v>276</v>
      </c>
      <c r="I86" s="9" t="s">
        <v>501</v>
      </c>
      <c r="J86" s="28" t="s">
        <v>502</v>
      </c>
      <c r="K86" s="21">
        <v>597214</v>
      </c>
      <c r="L86" s="22">
        <v>4032</v>
      </c>
      <c r="M86" s="1"/>
      <c r="N86" s="1"/>
      <c r="O86" s="1"/>
      <c r="P86" s="1"/>
      <c r="Q86" s="1"/>
    </row>
    <row r="87" spans="1:17" x14ac:dyDescent="0.2">
      <c r="A87" s="18" t="s">
        <v>79</v>
      </c>
      <c r="B87" s="12" t="s">
        <v>80</v>
      </c>
      <c r="C87" s="16">
        <v>4</v>
      </c>
      <c r="D87" s="16" t="s">
        <v>135</v>
      </c>
      <c r="E87" s="32" t="s">
        <v>682</v>
      </c>
      <c r="F87" s="33" t="s">
        <v>393</v>
      </c>
      <c r="G87" s="33" t="s">
        <v>703</v>
      </c>
      <c r="H87" s="20" t="s">
        <v>276</v>
      </c>
      <c r="I87" s="9" t="s">
        <v>393</v>
      </c>
      <c r="J87" s="28" t="s">
        <v>394</v>
      </c>
      <c r="K87" s="21">
        <v>106198</v>
      </c>
      <c r="L87" s="22">
        <v>542</v>
      </c>
      <c r="M87" s="1"/>
      <c r="N87" s="1"/>
      <c r="O87" s="1"/>
      <c r="P87" s="1"/>
      <c r="Q87" s="1"/>
    </row>
    <row r="88" spans="1:17" x14ac:dyDescent="0.2">
      <c r="A88" s="18" t="s">
        <v>79</v>
      </c>
      <c r="B88" s="12" t="s">
        <v>80</v>
      </c>
      <c r="C88" s="16">
        <v>4</v>
      </c>
      <c r="D88" s="16" t="s">
        <v>263</v>
      </c>
      <c r="E88" s="11" t="s">
        <v>682</v>
      </c>
      <c r="F88" s="34" t="s">
        <v>727</v>
      </c>
      <c r="G88" s="34" t="s">
        <v>728</v>
      </c>
      <c r="H88" s="8" t="s">
        <v>625</v>
      </c>
      <c r="I88" s="9" t="s">
        <v>626</v>
      </c>
      <c r="J88" s="29" t="s">
        <v>627</v>
      </c>
      <c r="K88" s="14">
        <v>30130</v>
      </c>
      <c r="L88" s="23">
        <v>4296</v>
      </c>
      <c r="M88" s="1"/>
      <c r="N88" s="1"/>
      <c r="O88" s="1"/>
      <c r="P88" s="1"/>
      <c r="Q88" s="1"/>
    </row>
    <row r="89" spans="1:17" x14ac:dyDescent="0.2">
      <c r="A89" s="18" t="s">
        <v>87</v>
      </c>
      <c r="B89" s="12" t="s">
        <v>88</v>
      </c>
      <c r="C89" s="16">
        <v>4</v>
      </c>
      <c r="D89" s="16" t="s">
        <v>224</v>
      </c>
      <c r="E89" s="32" t="s">
        <v>683</v>
      </c>
      <c r="F89" s="33" t="s">
        <v>527</v>
      </c>
      <c r="G89" s="33" t="s">
        <v>703</v>
      </c>
      <c r="H89" s="20" t="s">
        <v>276</v>
      </c>
      <c r="I89" s="9" t="s">
        <v>527</v>
      </c>
      <c r="J89" s="28" t="s">
        <v>528</v>
      </c>
      <c r="K89" s="21">
        <v>8806</v>
      </c>
      <c r="L89" s="23">
        <v>2202</v>
      </c>
      <c r="M89" s="1"/>
      <c r="N89" s="1"/>
      <c r="O89" s="1"/>
      <c r="P89" s="1"/>
      <c r="Q89" s="1"/>
    </row>
    <row r="90" spans="1:17" x14ac:dyDescent="0.2">
      <c r="A90" s="18" t="s">
        <v>87</v>
      </c>
      <c r="B90" s="12" t="s">
        <v>88</v>
      </c>
      <c r="C90" s="16">
        <v>4</v>
      </c>
      <c r="D90" s="16" t="s">
        <v>89</v>
      </c>
      <c r="E90" s="32" t="s">
        <v>683</v>
      </c>
      <c r="F90" s="33" t="s">
        <v>337</v>
      </c>
      <c r="G90" s="33" t="s">
        <v>703</v>
      </c>
      <c r="H90" s="20" t="s">
        <v>276</v>
      </c>
      <c r="I90" s="9" t="s">
        <v>337</v>
      </c>
      <c r="J90" s="28" t="s">
        <v>338</v>
      </c>
      <c r="K90" s="21">
        <v>154177</v>
      </c>
      <c r="L90" s="22">
        <v>22953</v>
      </c>
      <c r="M90" s="1"/>
      <c r="N90" s="1"/>
      <c r="O90" s="1"/>
      <c r="P90" s="1"/>
      <c r="Q90" s="1"/>
    </row>
    <row r="91" spans="1:17" x14ac:dyDescent="0.2">
      <c r="A91" s="18" t="s">
        <v>26</v>
      </c>
      <c r="B91" s="12" t="s">
        <v>27</v>
      </c>
      <c r="C91" s="16">
        <v>11</v>
      </c>
      <c r="D91" s="16" t="s">
        <v>28</v>
      </c>
      <c r="E91" s="32" t="s">
        <v>684</v>
      </c>
      <c r="F91" s="33" t="s">
        <v>279</v>
      </c>
      <c r="G91" s="33" t="s">
        <v>703</v>
      </c>
      <c r="H91" s="20" t="s">
        <v>276</v>
      </c>
      <c r="I91" s="9" t="s">
        <v>279</v>
      </c>
      <c r="J91" s="28" t="s">
        <v>280</v>
      </c>
      <c r="K91" s="21">
        <v>645237</v>
      </c>
      <c r="L91" s="22">
        <v>167462</v>
      </c>
      <c r="M91" s="1"/>
      <c r="N91" s="1"/>
      <c r="O91" s="1"/>
      <c r="P91" s="1"/>
      <c r="Q91" s="1"/>
    </row>
    <row r="92" spans="1:17" x14ac:dyDescent="0.2">
      <c r="A92" s="18" t="s">
        <v>26</v>
      </c>
      <c r="B92" s="12" t="s">
        <v>27</v>
      </c>
      <c r="C92" s="16">
        <v>11</v>
      </c>
      <c r="D92" s="16" t="s">
        <v>117</v>
      </c>
      <c r="E92" s="32" t="s">
        <v>684</v>
      </c>
      <c r="F92" s="33" t="s">
        <v>373</v>
      </c>
      <c r="G92" s="33" t="s">
        <v>703</v>
      </c>
      <c r="H92" s="20" t="s">
        <v>276</v>
      </c>
      <c r="I92" s="9" t="s">
        <v>373</v>
      </c>
      <c r="J92" s="28" t="s">
        <v>374</v>
      </c>
      <c r="K92" s="21">
        <v>637091</v>
      </c>
      <c r="L92" s="22">
        <v>140384</v>
      </c>
      <c r="M92" s="1"/>
      <c r="N92" s="1"/>
      <c r="O92" s="1"/>
      <c r="P92" s="1"/>
      <c r="Q92" s="1"/>
    </row>
    <row r="93" spans="1:17" x14ac:dyDescent="0.2">
      <c r="A93" s="18" t="s">
        <v>26</v>
      </c>
      <c r="B93" s="12" t="s">
        <v>27</v>
      </c>
      <c r="C93" s="16">
        <v>11</v>
      </c>
      <c r="D93" s="16" t="s">
        <v>164</v>
      </c>
      <c r="E93" s="11" t="s">
        <v>684</v>
      </c>
      <c r="F93" s="34" t="s">
        <v>435</v>
      </c>
      <c r="G93" s="34" t="s">
        <v>703</v>
      </c>
      <c r="H93" s="8" t="s">
        <v>276</v>
      </c>
      <c r="I93" s="9" t="s">
        <v>435</v>
      </c>
      <c r="J93" s="29" t="s">
        <v>436</v>
      </c>
      <c r="K93" s="14">
        <v>47730</v>
      </c>
      <c r="L93" s="23">
        <v>11948</v>
      </c>
      <c r="M93" s="1"/>
      <c r="N93" s="1"/>
      <c r="O93" s="1"/>
      <c r="P93" s="1"/>
      <c r="Q93" s="1"/>
    </row>
    <row r="94" spans="1:17" x14ac:dyDescent="0.2">
      <c r="A94" s="18" t="s">
        <v>26</v>
      </c>
      <c r="B94" s="12" t="s">
        <v>27</v>
      </c>
      <c r="C94" s="16">
        <v>11</v>
      </c>
      <c r="D94" s="16" t="s">
        <v>72</v>
      </c>
      <c r="E94" s="11" t="s">
        <v>684</v>
      </c>
      <c r="F94" s="11" t="s">
        <v>319</v>
      </c>
      <c r="G94" s="11" t="s">
        <v>703</v>
      </c>
      <c r="H94" s="11" t="s">
        <v>276</v>
      </c>
      <c r="I94" s="9" t="s">
        <v>319</v>
      </c>
      <c r="J94" s="30" t="s">
        <v>320</v>
      </c>
      <c r="K94" s="14">
        <v>1000235</v>
      </c>
      <c r="L94" s="23">
        <v>186432</v>
      </c>
      <c r="M94" s="1"/>
      <c r="N94" s="1"/>
      <c r="O94" s="1"/>
      <c r="P94" s="1"/>
      <c r="Q94" s="1"/>
    </row>
    <row r="95" spans="1:17" x14ac:dyDescent="0.2">
      <c r="A95" s="18" t="s">
        <v>26</v>
      </c>
      <c r="B95" s="12" t="s">
        <v>27</v>
      </c>
      <c r="C95" s="16">
        <v>11</v>
      </c>
      <c r="D95" s="16" t="s">
        <v>126</v>
      </c>
      <c r="E95" s="32" t="s">
        <v>684</v>
      </c>
      <c r="F95" s="33" t="s">
        <v>383</v>
      </c>
      <c r="G95" s="33" t="s">
        <v>703</v>
      </c>
      <c r="H95" s="20" t="s">
        <v>276</v>
      </c>
      <c r="I95" s="9" t="s">
        <v>383</v>
      </c>
      <c r="J95" s="28" t="s">
        <v>384</v>
      </c>
      <c r="K95" s="21">
        <v>646424</v>
      </c>
      <c r="L95" s="22">
        <v>33862</v>
      </c>
      <c r="M95" s="1"/>
      <c r="N95" s="1"/>
      <c r="O95" s="1"/>
      <c r="P95" s="1"/>
      <c r="Q95" s="1"/>
    </row>
    <row r="96" spans="1:17" x14ac:dyDescent="0.2">
      <c r="A96" s="18" t="s">
        <v>26</v>
      </c>
      <c r="B96" s="12" t="s">
        <v>27</v>
      </c>
      <c r="C96" s="16">
        <v>11</v>
      </c>
      <c r="D96" s="16" t="s">
        <v>158</v>
      </c>
      <c r="E96" s="32" t="s">
        <v>684</v>
      </c>
      <c r="F96" s="33" t="s">
        <v>423</v>
      </c>
      <c r="G96" s="33" t="s">
        <v>703</v>
      </c>
      <c r="H96" s="20" t="s">
        <v>276</v>
      </c>
      <c r="I96" s="9" t="s">
        <v>423</v>
      </c>
      <c r="J96" s="28" t="s">
        <v>424</v>
      </c>
      <c r="K96" s="21">
        <v>404302</v>
      </c>
      <c r="L96" s="22">
        <v>28540</v>
      </c>
      <c r="M96" s="1"/>
      <c r="N96" s="1"/>
      <c r="O96" s="1"/>
      <c r="P96" s="1"/>
      <c r="Q96" s="1"/>
    </row>
    <row r="97" spans="1:17" x14ac:dyDescent="0.2">
      <c r="A97" s="18" t="s">
        <v>101</v>
      </c>
      <c r="B97" s="12" t="s">
        <v>102</v>
      </c>
      <c r="C97" s="16">
        <v>52</v>
      </c>
      <c r="D97" s="16" t="s">
        <v>225</v>
      </c>
      <c r="E97" s="11" t="s">
        <v>685</v>
      </c>
      <c r="F97" s="34" t="s">
        <v>529</v>
      </c>
      <c r="G97" s="34" t="s">
        <v>703</v>
      </c>
      <c r="H97" s="8" t="s">
        <v>276</v>
      </c>
      <c r="I97" s="9" t="s">
        <v>529</v>
      </c>
      <c r="J97" s="29" t="s">
        <v>530</v>
      </c>
      <c r="K97" s="14">
        <v>24279</v>
      </c>
      <c r="L97" s="23">
        <v>100</v>
      </c>
      <c r="M97" s="1"/>
      <c r="N97" s="1"/>
      <c r="O97" s="1"/>
      <c r="P97" s="1"/>
      <c r="Q97" s="1"/>
    </row>
    <row r="98" spans="1:17" x14ac:dyDescent="0.2">
      <c r="A98" s="18" t="s">
        <v>101</v>
      </c>
      <c r="B98" s="12" t="s">
        <v>102</v>
      </c>
      <c r="C98" s="16">
        <v>52</v>
      </c>
      <c r="D98" s="16" t="s">
        <v>103</v>
      </c>
      <c r="E98" s="11" t="s">
        <v>685</v>
      </c>
      <c r="F98" s="34" t="s">
        <v>353</v>
      </c>
      <c r="G98" s="34" t="s">
        <v>703</v>
      </c>
      <c r="H98" s="8" t="s">
        <v>276</v>
      </c>
      <c r="I98" s="9" t="s">
        <v>353</v>
      </c>
      <c r="J98" s="29" t="s">
        <v>354</v>
      </c>
      <c r="K98" s="14">
        <v>65510</v>
      </c>
      <c r="L98" s="23">
        <v>10500</v>
      </c>
      <c r="M98" s="1"/>
      <c r="N98" s="1"/>
      <c r="O98" s="1"/>
      <c r="P98" s="1"/>
      <c r="Q98" s="1"/>
    </row>
    <row r="99" spans="1:17" x14ac:dyDescent="0.2">
      <c r="A99" s="18" t="s">
        <v>101</v>
      </c>
      <c r="B99" s="12" t="s">
        <v>102</v>
      </c>
      <c r="C99" s="16">
        <v>52</v>
      </c>
      <c r="D99" s="16" t="s">
        <v>210</v>
      </c>
      <c r="E99" s="32" t="s">
        <v>685</v>
      </c>
      <c r="F99" s="33" t="s">
        <v>503</v>
      </c>
      <c r="G99" s="33" t="s">
        <v>703</v>
      </c>
      <c r="H99" s="20" t="s">
        <v>276</v>
      </c>
      <c r="I99" s="9" t="s">
        <v>503</v>
      </c>
      <c r="J99" s="28" t="s">
        <v>504</v>
      </c>
      <c r="K99" s="21">
        <v>1442707</v>
      </c>
      <c r="L99" s="22">
        <v>81376</v>
      </c>
      <c r="M99" s="1"/>
      <c r="N99" s="1"/>
      <c r="O99" s="1"/>
      <c r="P99" s="1"/>
      <c r="Q99" s="1"/>
    </row>
    <row r="100" spans="1:17" x14ac:dyDescent="0.2">
      <c r="A100" s="18" t="s">
        <v>101</v>
      </c>
      <c r="B100" s="12" t="s">
        <v>102</v>
      </c>
      <c r="C100" s="16">
        <v>52</v>
      </c>
      <c r="D100" s="16" t="s">
        <v>241</v>
      </c>
      <c r="E100" s="32" t="s">
        <v>685</v>
      </c>
      <c r="F100" s="33" t="s">
        <v>729</v>
      </c>
      <c r="G100" s="33" t="s">
        <v>730</v>
      </c>
      <c r="H100" s="20" t="s">
        <v>565</v>
      </c>
      <c r="I100" s="9" t="s">
        <v>566</v>
      </c>
      <c r="J100" s="28" t="s">
        <v>567</v>
      </c>
      <c r="K100" s="21">
        <v>26285</v>
      </c>
      <c r="L100" s="22">
        <v>6571</v>
      </c>
      <c r="M100" s="1"/>
      <c r="N100" s="1"/>
      <c r="O100" s="1"/>
      <c r="P100" s="1"/>
      <c r="Q100" s="1"/>
    </row>
    <row r="101" spans="1:17" x14ac:dyDescent="0.2">
      <c r="A101" s="18" t="s">
        <v>101</v>
      </c>
      <c r="B101" s="12" t="s">
        <v>102</v>
      </c>
      <c r="C101" s="16">
        <v>52</v>
      </c>
      <c r="D101" s="16" t="s">
        <v>245</v>
      </c>
      <c r="E101" s="11" t="s">
        <v>685</v>
      </c>
      <c r="F101" s="34" t="s">
        <v>729</v>
      </c>
      <c r="G101" s="34" t="s">
        <v>731</v>
      </c>
      <c r="H101" s="8" t="s">
        <v>577</v>
      </c>
      <c r="I101" s="9" t="s">
        <v>578</v>
      </c>
      <c r="J101" s="29" t="s">
        <v>579</v>
      </c>
      <c r="K101" s="14">
        <v>25098</v>
      </c>
      <c r="L101" s="23">
        <v>6275</v>
      </c>
      <c r="M101" s="1"/>
      <c r="N101" s="1"/>
      <c r="O101" s="1"/>
      <c r="P101" s="1"/>
      <c r="Q101" s="1"/>
    </row>
    <row r="102" spans="1:17" x14ac:dyDescent="0.2">
      <c r="A102" s="18" t="s">
        <v>23</v>
      </c>
      <c r="B102" s="12" t="s">
        <v>24</v>
      </c>
      <c r="C102" s="16">
        <v>4</v>
      </c>
      <c r="D102" s="16" t="s">
        <v>25</v>
      </c>
      <c r="E102" s="36" t="s">
        <v>686</v>
      </c>
      <c r="F102" s="36" t="s">
        <v>277</v>
      </c>
      <c r="G102" s="36" t="s">
        <v>703</v>
      </c>
      <c r="H102" s="20" t="s">
        <v>276</v>
      </c>
      <c r="I102" s="9" t="s">
        <v>277</v>
      </c>
      <c r="J102" s="28" t="s">
        <v>278</v>
      </c>
      <c r="K102" s="21">
        <v>125435</v>
      </c>
      <c r="L102" s="22">
        <v>34942</v>
      </c>
      <c r="M102" s="1"/>
      <c r="N102" s="1"/>
      <c r="O102" s="1"/>
      <c r="P102" s="1"/>
      <c r="Q102" s="1"/>
    </row>
    <row r="103" spans="1:17" x14ac:dyDescent="0.2">
      <c r="A103" s="18" t="s">
        <v>23</v>
      </c>
      <c r="B103" s="12" t="s">
        <v>24</v>
      </c>
      <c r="C103" s="16">
        <v>4</v>
      </c>
      <c r="D103" s="16" t="s">
        <v>70</v>
      </c>
      <c r="E103" s="32" t="s">
        <v>686</v>
      </c>
      <c r="F103" s="33" t="s">
        <v>315</v>
      </c>
      <c r="G103" s="33" t="s">
        <v>703</v>
      </c>
      <c r="H103" s="20" t="s">
        <v>276</v>
      </c>
      <c r="I103" s="9" t="s">
        <v>315</v>
      </c>
      <c r="J103" s="28" t="s">
        <v>316</v>
      </c>
      <c r="K103" s="21">
        <v>735704</v>
      </c>
      <c r="L103" s="22">
        <v>33899</v>
      </c>
      <c r="M103" s="1"/>
      <c r="N103" s="1"/>
      <c r="O103" s="1"/>
      <c r="P103" s="1"/>
      <c r="Q103" s="1"/>
    </row>
    <row r="104" spans="1:17" x14ac:dyDescent="0.2">
      <c r="A104" s="18" t="s">
        <v>23</v>
      </c>
      <c r="B104" s="12" t="s">
        <v>24</v>
      </c>
      <c r="C104" s="16">
        <v>4</v>
      </c>
      <c r="D104" s="16" t="s">
        <v>73</v>
      </c>
      <c r="E104" s="32" t="s">
        <v>686</v>
      </c>
      <c r="F104" s="33" t="s">
        <v>321</v>
      </c>
      <c r="G104" s="33" t="s">
        <v>703</v>
      </c>
      <c r="H104" s="20" t="s">
        <v>276</v>
      </c>
      <c r="I104" s="9" t="s">
        <v>321</v>
      </c>
      <c r="J104" s="28" t="s">
        <v>322</v>
      </c>
      <c r="K104" s="21">
        <v>874058</v>
      </c>
      <c r="L104" s="23">
        <v>80164</v>
      </c>
      <c r="M104" s="1"/>
      <c r="N104" s="1"/>
      <c r="O104" s="1"/>
      <c r="P104" s="1"/>
      <c r="Q104" s="1"/>
    </row>
    <row r="105" spans="1:17" x14ac:dyDescent="0.2">
      <c r="A105" s="18" t="s">
        <v>23</v>
      </c>
      <c r="B105" s="12" t="s">
        <v>24</v>
      </c>
      <c r="C105" s="16">
        <v>4</v>
      </c>
      <c r="D105" s="16" t="s">
        <v>181</v>
      </c>
      <c r="E105" s="32" t="s">
        <v>686</v>
      </c>
      <c r="F105" s="33" t="s">
        <v>461</v>
      </c>
      <c r="G105" s="33" t="s">
        <v>703</v>
      </c>
      <c r="H105" s="20" t="s">
        <v>276</v>
      </c>
      <c r="I105" s="9" t="s">
        <v>461</v>
      </c>
      <c r="J105" s="28" t="s">
        <v>462</v>
      </c>
      <c r="K105" s="21">
        <v>1021087</v>
      </c>
      <c r="L105" s="22">
        <v>134129</v>
      </c>
      <c r="M105" s="1"/>
      <c r="N105" s="1"/>
      <c r="O105" s="1"/>
      <c r="P105" s="1"/>
      <c r="Q105" s="1"/>
    </row>
    <row r="106" spans="1:17" x14ac:dyDescent="0.2">
      <c r="A106" s="18" t="s">
        <v>23</v>
      </c>
      <c r="B106" s="12" t="s">
        <v>24</v>
      </c>
      <c r="C106" s="16">
        <v>4</v>
      </c>
      <c r="D106" s="16" t="s">
        <v>113</v>
      </c>
      <c r="E106" s="32" t="s">
        <v>686</v>
      </c>
      <c r="F106" s="33" t="s">
        <v>369</v>
      </c>
      <c r="G106" s="33" t="s">
        <v>703</v>
      </c>
      <c r="H106" s="20" t="s">
        <v>276</v>
      </c>
      <c r="I106" s="9" t="s">
        <v>369</v>
      </c>
      <c r="J106" s="28" t="s">
        <v>370</v>
      </c>
      <c r="K106" s="21">
        <v>935389</v>
      </c>
      <c r="L106" s="22">
        <v>86571</v>
      </c>
      <c r="M106" s="1"/>
      <c r="N106" s="1"/>
      <c r="O106" s="1"/>
      <c r="P106" s="1"/>
      <c r="Q106" s="1"/>
    </row>
    <row r="107" spans="1:17" x14ac:dyDescent="0.2">
      <c r="A107" s="18" t="s">
        <v>23</v>
      </c>
      <c r="B107" s="12" t="s">
        <v>24</v>
      </c>
      <c r="C107" s="16">
        <v>4</v>
      </c>
      <c r="D107" s="16" t="s">
        <v>275</v>
      </c>
      <c r="E107" s="32" t="s">
        <v>686</v>
      </c>
      <c r="F107" s="33" t="s">
        <v>732</v>
      </c>
      <c r="G107" s="33" t="s">
        <v>733</v>
      </c>
      <c r="H107" s="20" t="s">
        <v>661</v>
      </c>
      <c r="I107" s="9" t="s">
        <v>662</v>
      </c>
      <c r="J107" s="28" t="s">
        <v>660</v>
      </c>
      <c r="K107" s="21">
        <v>9922</v>
      </c>
      <c r="L107" s="22">
        <v>2479</v>
      </c>
      <c r="M107" s="1"/>
      <c r="N107" s="1"/>
      <c r="O107" s="1"/>
      <c r="P107" s="1"/>
      <c r="Q107" s="1"/>
    </row>
    <row r="108" spans="1:17" x14ac:dyDescent="0.2">
      <c r="A108" s="18" t="s">
        <v>53</v>
      </c>
      <c r="B108" s="12" t="s">
        <v>54</v>
      </c>
      <c r="C108" s="16">
        <v>2</v>
      </c>
      <c r="D108" s="16" t="s">
        <v>63</v>
      </c>
      <c r="E108" s="32" t="s">
        <v>687</v>
      </c>
      <c r="F108" s="33" t="s">
        <v>309</v>
      </c>
      <c r="G108" s="33" t="s">
        <v>703</v>
      </c>
      <c r="H108" s="20" t="s">
        <v>276</v>
      </c>
      <c r="I108" s="9" t="s">
        <v>309</v>
      </c>
      <c r="J108" s="28" t="s">
        <v>310</v>
      </c>
      <c r="K108" s="21">
        <v>14999</v>
      </c>
      <c r="L108" s="22">
        <v>3811</v>
      </c>
      <c r="M108" s="1"/>
      <c r="N108" s="1"/>
      <c r="O108" s="1"/>
      <c r="P108" s="1"/>
      <c r="Q108" s="1"/>
    </row>
    <row r="109" spans="1:17" x14ac:dyDescent="0.2">
      <c r="A109" s="18" t="s">
        <v>53</v>
      </c>
      <c r="B109" s="12" t="s">
        <v>54</v>
      </c>
      <c r="C109" s="16">
        <v>2</v>
      </c>
      <c r="D109" s="16" t="s">
        <v>82</v>
      </c>
      <c r="E109" s="11" t="s">
        <v>687</v>
      </c>
      <c r="F109" s="34" t="s">
        <v>331</v>
      </c>
      <c r="G109" s="34" t="s">
        <v>703</v>
      </c>
      <c r="H109" s="8" t="s">
        <v>276</v>
      </c>
      <c r="I109" s="9" t="s">
        <v>331</v>
      </c>
      <c r="J109" s="29" t="s">
        <v>332</v>
      </c>
      <c r="K109" s="14">
        <v>4179</v>
      </c>
      <c r="L109" s="23">
        <v>4179</v>
      </c>
      <c r="M109" s="1"/>
      <c r="N109" s="1"/>
      <c r="O109" s="1"/>
      <c r="P109" s="1"/>
      <c r="Q109" s="1"/>
    </row>
    <row r="110" spans="1:17" x14ac:dyDescent="0.2">
      <c r="A110" s="18" t="s">
        <v>53</v>
      </c>
      <c r="B110" s="12" t="s">
        <v>54</v>
      </c>
      <c r="C110" s="16">
        <v>2</v>
      </c>
      <c r="D110" s="16" t="s">
        <v>92</v>
      </c>
      <c r="E110" s="32" t="s">
        <v>687</v>
      </c>
      <c r="F110" s="33" t="s">
        <v>343</v>
      </c>
      <c r="G110" s="33" t="s">
        <v>703</v>
      </c>
      <c r="H110" s="20" t="s">
        <v>276</v>
      </c>
      <c r="I110" s="9" t="s">
        <v>343</v>
      </c>
      <c r="J110" s="28" t="s">
        <v>344</v>
      </c>
      <c r="K110" s="21">
        <v>89802</v>
      </c>
      <c r="L110" s="22">
        <v>17311</v>
      </c>
      <c r="M110" s="1"/>
      <c r="N110" s="1"/>
      <c r="O110" s="1"/>
      <c r="P110" s="1"/>
      <c r="Q110" s="1"/>
    </row>
    <row r="111" spans="1:17" x14ac:dyDescent="0.2">
      <c r="A111" s="18" t="s">
        <v>53</v>
      </c>
      <c r="B111" s="12" t="s">
        <v>54</v>
      </c>
      <c r="C111" s="16">
        <v>2</v>
      </c>
      <c r="D111" s="16" t="s">
        <v>187</v>
      </c>
      <c r="E111" s="11" t="s">
        <v>687</v>
      </c>
      <c r="F111" s="34" t="s">
        <v>469</v>
      </c>
      <c r="G111" s="34" t="s">
        <v>703</v>
      </c>
      <c r="H111" s="8" t="s">
        <v>276</v>
      </c>
      <c r="I111" s="9" t="s">
        <v>469</v>
      </c>
      <c r="J111" s="29" t="s">
        <v>470</v>
      </c>
      <c r="K111" s="14">
        <v>7498</v>
      </c>
      <c r="L111" s="23">
        <v>1026</v>
      </c>
      <c r="M111" s="1"/>
      <c r="N111" s="1"/>
      <c r="O111" s="1"/>
      <c r="P111" s="1"/>
      <c r="Q111" s="1"/>
    </row>
    <row r="112" spans="1:17" x14ac:dyDescent="0.2">
      <c r="A112" s="18" t="s">
        <v>53</v>
      </c>
      <c r="B112" s="12" t="s">
        <v>54</v>
      </c>
      <c r="C112" s="16">
        <v>2</v>
      </c>
      <c r="D112" s="16" t="s">
        <v>216</v>
      </c>
      <c r="E112" s="11" t="s">
        <v>687</v>
      </c>
      <c r="F112" s="34" t="s">
        <v>511</v>
      </c>
      <c r="G112" s="34" t="s">
        <v>703</v>
      </c>
      <c r="H112" s="8" t="s">
        <v>276</v>
      </c>
      <c r="I112" s="9" t="s">
        <v>511</v>
      </c>
      <c r="J112" s="29" t="s">
        <v>512</v>
      </c>
      <c r="K112" s="14">
        <v>13006</v>
      </c>
      <c r="L112" s="23">
        <v>3794</v>
      </c>
      <c r="M112" s="1"/>
      <c r="N112" s="1"/>
      <c r="O112" s="1"/>
      <c r="P112" s="1"/>
      <c r="Q112" s="1"/>
    </row>
    <row r="113" spans="1:17" x14ac:dyDescent="0.2">
      <c r="A113" s="18" t="s">
        <v>53</v>
      </c>
      <c r="B113" s="12" t="s">
        <v>54</v>
      </c>
      <c r="C113" s="16">
        <v>2</v>
      </c>
      <c r="D113" s="16" t="s">
        <v>215</v>
      </c>
      <c r="E113" s="11" t="s">
        <v>687</v>
      </c>
      <c r="F113" s="34" t="s">
        <v>509</v>
      </c>
      <c r="G113" s="34" t="s">
        <v>703</v>
      </c>
      <c r="H113" s="8" t="s">
        <v>276</v>
      </c>
      <c r="I113" s="9" t="s">
        <v>509</v>
      </c>
      <c r="J113" s="29" t="s">
        <v>510</v>
      </c>
      <c r="K113" s="14">
        <v>101074</v>
      </c>
      <c r="L113" s="23">
        <v>2513</v>
      </c>
      <c r="M113" s="1"/>
      <c r="N113" s="1"/>
      <c r="O113" s="1"/>
      <c r="P113" s="1"/>
      <c r="Q113" s="1"/>
    </row>
    <row r="114" spans="1:17" x14ac:dyDescent="0.2">
      <c r="A114" s="18" t="s">
        <v>53</v>
      </c>
      <c r="B114" s="12" t="s">
        <v>54</v>
      </c>
      <c r="C114" s="16">
        <v>2</v>
      </c>
      <c r="D114" s="16" t="s">
        <v>55</v>
      </c>
      <c r="E114" s="11" t="s">
        <v>687</v>
      </c>
      <c r="F114" s="34" t="s">
        <v>301</v>
      </c>
      <c r="G114" s="34" t="s">
        <v>703</v>
      </c>
      <c r="H114" s="8" t="s">
        <v>276</v>
      </c>
      <c r="I114" s="9" t="s">
        <v>301</v>
      </c>
      <c r="J114" s="29" t="s">
        <v>302</v>
      </c>
      <c r="K114" s="14">
        <v>66165</v>
      </c>
      <c r="L114" s="23">
        <v>32172</v>
      </c>
      <c r="M114" s="1"/>
      <c r="N114" s="1"/>
      <c r="O114" s="1"/>
      <c r="P114" s="1"/>
      <c r="Q114" s="1"/>
    </row>
    <row r="115" spans="1:17" x14ac:dyDescent="0.2">
      <c r="A115" s="18" t="s">
        <v>53</v>
      </c>
      <c r="B115" s="12" t="s">
        <v>54</v>
      </c>
      <c r="C115" s="16">
        <v>2</v>
      </c>
      <c r="D115" s="16" t="s">
        <v>242</v>
      </c>
      <c r="E115" s="11" t="s">
        <v>687</v>
      </c>
      <c r="F115" s="34" t="s">
        <v>734</v>
      </c>
      <c r="G115" s="34" t="s">
        <v>735</v>
      </c>
      <c r="H115" s="8" t="s">
        <v>568</v>
      </c>
      <c r="I115" s="9" t="s">
        <v>569</v>
      </c>
      <c r="J115" s="29" t="s">
        <v>570</v>
      </c>
      <c r="K115" s="14">
        <v>10036</v>
      </c>
      <c r="L115" s="23">
        <v>162</v>
      </c>
      <c r="M115" s="1"/>
      <c r="N115" s="1"/>
      <c r="O115" s="1"/>
      <c r="P115" s="1"/>
      <c r="Q115" s="1"/>
    </row>
    <row r="116" spans="1:17" x14ac:dyDescent="0.2">
      <c r="A116" s="18" t="s">
        <v>53</v>
      </c>
      <c r="B116" s="12" t="s">
        <v>54</v>
      </c>
      <c r="C116" s="16">
        <v>2</v>
      </c>
      <c r="D116" s="16" t="s">
        <v>247</v>
      </c>
      <c r="E116" s="11" t="s">
        <v>687</v>
      </c>
      <c r="F116" s="34" t="s">
        <v>734</v>
      </c>
      <c r="G116" s="34" t="s">
        <v>736</v>
      </c>
      <c r="H116" s="8" t="s">
        <v>583</v>
      </c>
      <c r="I116" s="9" t="s">
        <v>584</v>
      </c>
      <c r="J116" s="29" t="s">
        <v>585</v>
      </c>
      <c r="K116" s="14">
        <v>10024</v>
      </c>
      <c r="L116" s="23">
        <v>446</v>
      </c>
      <c r="M116" s="1"/>
      <c r="N116" s="1"/>
      <c r="O116" s="1"/>
      <c r="P116" s="1"/>
      <c r="Q116" s="1"/>
    </row>
    <row r="117" spans="1:17" x14ac:dyDescent="0.2">
      <c r="A117" s="18" t="s">
        <v>53</v>
      </c>
      <c r="B117" s="12" t="s">
        <v>54</v>
      </c>
      <c r="C117" s="16">
        <v>2</v>
      </c>
      <c r="D117" s="16" t="s">
        <v>253</v>
      </c>
      <c r="E117" s="32" t="s">
        <v>687</v>
      </c>
      <c r="F117" s="33" t="s">
        <v>737</v>
      </c>
      <c r="G117" s="33" t="s">
        <v>738</v>
      </c>
      <c r="H117" s="20" t="s">
        <v>595</v>
      </c>
      <c r="I117" s="9" t="s">
        <v>596</v>
      </c>
      <c r="J117" s="28" t="s">
        <v>597</v>
      </c>
      <c r="K117" s="21">
        <v>42867</v>
      </c>
      <c r="L117" s="22">
        <v>1924</v>
      </c>
      <c r="M117" s="1"/>
      <c r="N117" s="1"/>
      <c r="O117" s="1"/>
      <c r="P117" s="1"/>
      <c r="Q117" s="1"/>
    </row>
    <row r="118" spans="1:17" x14ac:dyDescent="0.2">
      <c r="A118" s="18" t="s">
        <v>53</v>
      </c>
      <c r="B118" s="12" t="s">
        <v>54</v>
      </c>
      <c r="C118" s="16">
        <v>2</v>
      </c>
      <c r="D118" s="16" t="s">
        <v>265</v>
      </c>
      <c r="E118" s="11" t="s">
        <v>687</v>
      </c>
      <c r="F118" s="34" t="s">
        <v>734</v>
      </c>
      <c r="G118" s="34" t="s">
        <v>739</v>
      </c>
      <c r="H118" s="8" t="s">
        <v>631</v>
      </c>
      <c r="I118" s="9" t="s">
        <v>632</v>
      </c>
      <c r="J118" s="29" t="s">
        <v>633</v>
      </c>
      <c r="K118" s="14">
        <v>13438</v>
      </c>
      <c r="L118" s="23">
        <v>3538</v>
      </c>
      <c r="M118" s="1"/>
      <c r="N118" s="1"/>
      <c r="O118" s="1"/>
      <c r="P118" s="1"/>
      <c r="Q118" s="1"/>
    </row>
    <row r="119" spans="1:17" x14ac:dyDescent="0.2">
      <c r="A119" s="18" t="s">
        <v>53</v>
      </c>
      <c r="B119" s="12" t="s">
        <v>54</v>
      </c>
      <c r="C119" s="16">
        <v>2</v>
      </c>
      <c r="D119" s="16" t="s">
        <v>273</v>
      </c>
      <c r="E119" s="32" t="s">
        <v>687</v>
      </c>
      <c r="F119" s="33" t="s">
        <v>511</v>
      </c>
      <c r="G119" s="33" t="s">
        <v>740</v>
      </c>
      <c r="H119" s="20" t="s">
        <v>655</v>
      </c>
      <c r="I119" s="9" t="s">
        <v>656</v>
      </c>
      <c r="J119" s="28" t="s">
        <v>657</v>
      </c>
      <c r="K119" s="21">
        <v>6829</v>
      </c>
      <c r="L119" s="22">
        <v>3415</v>
      </c>
      <c r="M119" s="1"/>
      <c r="N119" s="1"/>
      <c r="O119" s="1"/>
      <c r="P119" s="1"/>
      <c r="Q119" s="1"/>
    </row>
    <row r="120" spans="1:17" x14ac:dyDescent="0.2">
      <c r="A120" s="18" t="s">
        <v>53</v>
      </c>
      <c r="B120" s="12" t="s">
        <v>54</v>
      </c>
      <c r="C120" s="16">
        <v>2</v>
      </c>
      <c r="D120" s="16" t="s">
        <v>274</v>
      </c>
      <c r="E120" s="32" t="s">
        <v>687</v>
      </c>
      <c r="F120" s="33" t="s">
        <v>511</v>
      </c>
      <c r="G120" s="33" t="s">
        <v>741</v>
      </c>
      <c r="H120" s="20" t="s">
        <v>658</v>
      </c>
      <c r="I120" s="9" t="s">
        <v>659</v>
      </c>
      <c r="J120" s="28" t="s">
        <v>660</v>
      </c>
      <c r="K120" s="21">
        <v>18275</v>
      </c>
      <c r="L120" s="22">
        <v>3449</v>
      </c>
      <c r="M120" s="1"/>
      <c r="N120" s="1"/>
      <c r="O120" s="1"/>
      <c r="P120" s="1"/>
      <c r="Q120" s="1"/>
    </row>
    <row r="121" spans="1:17" x14ac:dyDescent="0.2">
      <c r="A121" s="18" t="s">
        <v>131</v>
      </c>
      <c r="B121" s="12" t="s">
        <v>132</v>
      </c>
      <c r="C121" s="16">
        <v>1</v>
      </c>
      <c r="D121" s="16" t="s">
        <v>133</v>
      </c>
      <c r="E121" s="11" t="s">
        <v>688</v>
      </c>
      <c r="F121" s="34" t="s">
        <v>389</v>
      </c>
      <c r="G121" s="34" t="s">
        <v>703</v>
      </c>
      <c r="H121" s="8" t="s">
        <v>276</v>
      </c>
      <c r="I121" s="9" t="s">
        <v>389</v>
      </c>
      <c r="J121" s="29" t="s">
        <v>390</v>
      </c>
      <c r="K121" s="14">
        <v>319520</v>
      </c>
      <c r="L121" s="23">
        <v>120414</v>
      </c>
      <c r="M121" s="1"/>
      <c r="N121" s="1"/>
      <c r="O121" s="1"/>
      <c r="P121" s="1"/>
      <c r="Q121" s="1"/>
    </row>
    <row r="122" spans="1:17" x14ac:dyDescent="0.2">
      <c r="A122" s="18" t="s">
        <v>131</v>
      </c>
      <c r="B122" s="12" t="s">
        <v>132</v>
      </c>
      <c r="C122" s="16">
        <v>1</v>
      </c>
      <c r="D122" s="16" t="s">
        <v>134</v>
      </c>
      <c r="E122" s="32" t="s">
        <v>688</v>
      </c>
      <c r="F122" s="33" t="s">
        <v>391</v>
      </c>
      <c r="G122" s="33" t="s">
        <v>703</v>
      </c>
      <c r="H122" s="20" t="s">
        <v>276</v>
      </c>
      <c r="I122" s="9" t="s">
        <v>391</v>
      </c>
      <c r="J122" s="28" t="s">
        <v>392</v>
      </c>
      <c r="K122" s="21">
        <v>74546</v>
      </c>
      <c r="L122" s="22">
        <v>1005</v>
      </c>
      <c r="M122" s="1"/>
      <c r="N122" s="1"/>
      <c r="O122" s="1"/>
      <c r="P122" s="1"/>
      <c r="Q122" s="1"/>
    </row>
    <row r="123" spans="1:17" x14ac:dyDescent="0.2">
      <c r="A123" s="18" t="s">
        <v>131</v>
      </c>
      <c r="B123" s="12" t="s">
        <v>132</v>
      </c>
      <c r="C123" s="16">
        <v>1</v>
      </c>
      <c r="D123" s="16" t="s">
        <v>160</v>
      </c>
      <c r="E123" s="11" t="s">
        <v>688</v>
      </c>
      <c r="F123" s="34" t="s">
        <v>427</v>
      </c>
      <c r="G123" s="34" t="s">
        <v>703</v>
      </c>
      <c r="H123" s="8" t="s">
        <v>276</v>
      </c>
      <c r="I123" s="9" t="s">
        <v>427</v>
      </c>
      <c r="J123" s="29" t="s">
        <v>428</v>
      </c>
      <c r="K123" s="14">
        <v>6913</v>
      </c>
      <c r="L123" s="23">
        <v>888</v>
      </c>
      <c r="M123" s="1"/>
      <c r="N123" s="1"/>
      <c r="O123" s="1"/>
      <c r="P123" s="1"/>
      <c r="Q123" s="1"/>
    </row>
    <row r="124" spans="1:17" x14ac:dyDescent="0.2">
      <c r="A124" s="18" t="s">
        <v>131</v>
      </c>
      <c r="B124" s="12" t="s">
        <v>132</v>
      </c>
      <c r="C124" s="16">
        <v>1</v>
      </c>
      <c r="D124" s="16" t="s">
        <v>269</v>
      </c>
      <c r="E124" s="32" t="s">
        <v>688</v>
      </c>
      <c r="F124" s="33" t="s">
        <v>427</v>
      </c>
      <c r="G124" s="33" t="s">
        <v>742</v>
      </c>
      <c r="H124" s="20" t="s">
        <v>643</v>
      </c>
      <c r="I124" s="9" t="s">
        <v>644</v>
      </c>
      <c r="J124" s="28" t="s">
        <v>645</v>
      </c>
      <c r="K124" s="21">
        <v>8301</v>
      </c>
      <c r="L124" s="22">
        <v>25</v>
      </c>
      <c r="M124" s="1"/>
      <c r="N124" s="1"/>
      <c r="O124" s="1"/>
      <c r="P124" s="1"/>
      <c r="Q124" s="1"/>
    </row>
    <row r="125" spans="1:17" x14ac:dyDescent="0.2">
      <c r="A125" s="18" t="s">
        <v>226</v>
      </c>
      <c r="B125" s="12" t="s">
        <v>227</v>
      </c>
      <c r="C125" s="16">
        <v>1</v>
      </c>
      <c r="D125" s="16" t="s">
        <v>228</v>
      </c>
      <c r="E125" s="11" t="s">
        <v>689</v>
      </c>
      <c r="F125" s="34" t="s">
        <v>531</v>
      </c>
      <c r="G125" s="34" t="s">
        <v>703</v>
      </c>
      <c r="H125" s="8" t="s">
        <v>276</v>
      </c>
      <c r="I125" s="9" t="s">
        <v>531</v>
      </c>
      <c r="J125" s="29" t="s">
        <v>532</v>
      </c>
      <c r="K125" s="14">
        <v>14322</v>
      </c>
      <c r="L125" s="23">
        <v>7064</v>
      </c>
      <c r="M125" s="1"/>
      <c r="N125" s="1"/>
      <c r="O125" s="1"/>
      <c r="P125" s="1"/>
      <c r="Q125" s="1"/>
    </row>
    <row r="126" spans="1:17" x14ac:dyDescent="0.2">
      <c r="A126" s="18" t="s">
        <v>59</v>
      </c>
      <c r="B126" s="12" t="s">
        <v>60</v>
      </c>
      <c r="C126" s="16">
        <v>1</v>
      </c>
      <c r="D126" s="16" t="s">
        <v>61</v>
      </c>
      <c r="E126" s="32" t="s">
        <v>690</v>
      </c>
      <c r="F126" s="33" t="s">
        <v>305</v>
      </c>
      <c r="G126" s="33" t="s">
        <v>703</v>
      </c>
      <c r="H126" s="20" t="s">
        <v>276</v>
      </c>
      <c r="I126" s="9" t="s">
        <v>305</v>
      </c>
      <c r="J126" s="28" t="s">
        <v>306</v>
      </c>
      <c r="K126" s="21">
        <v>44224</v>
      </c>
      <c r="L126" s="22">
        <v>1977</v>
      </c>
      <c r="M126" s="1"/>
      <c r="N126" s="1"/>
      <c r="O126" s="1"/>
      <c r="P126" s="1"/>
      <c r="Q126" s="1"/>
    </row>
    <row r="127" spans="1:17" x14ac:dyDescent="0.2">
      <c r="A127" s="18" t="s">
        <v>59</v>
      </c>
      <c r="B127" s="12" t="s">
        <v>60</v>
      </c>
      <c r="C127" s="16">
        <v>1</v>
      </c>
      <c r="D127" s="16" t="s">
        <v>62</v>
      </c>
      <c r="E127" s="32" t="s">
        <v>690</v>
      </c>
      <c r="F127" s="33" t="s">
        <v>307</v>
      </c>
      <c r="G127" s="33" t="s">
        <v>703</v>
      </c>
      <c r="H127" s="20" t="s">
        <v>276</v>
      </c>
      <c r="I127" s="9" t="s">
        <v>307</v>
      </c>
      <c r="J127" s="28" t="s">
        <v>308</v>
      </c>
      <c r="K127" s="21">
        <v>53659</v>
      </c>
      <c r="L127" s="22">
        <v>38695</v>
      </c>
      <c r="M127" s="1"/>
      <c r="N127" s="1"/>
      <c r="O127" s="1"/>
      <c r="P127" s="1"/>
      <c r="Q127" s="1"/>
    </row>
    <row r="128" spans="1:17" x14ac:dyDescent="0.2">
      <c r="A128" s="18" t="s">
        <v>59</v>
      </c>
      <c r="B128" s="12" t="s">
        <v>60</v>
      </c>
      <c r="C128" s="16">
        <v>1</v>
      </c>
      <c r="D128" s="16" t="s">
        <v>125</v>
      </c>
      <c r="E128" s="32" t="s">
        <v>690</v>
      </c>
      <c r="F128" s="33" t="s">
        <v>381</v>
      </c>
      <c r="G128" s="33" t="s">
        <v>703</v>
      </c>
      <c r="H128" s="20" t="s">
        <v>276</v>
      </c>
      <c r="I128" s="9" t="s">
        <v>381</v>
      </c>
      <c r="J128" s="28" t="s">
        <v>382</v>
      </c>
      <c r="K128" s="21">
        <v>47617</v>
      </c>
      <c r="L128" s="22">
        <v>1125</v>
      </c>
      <c r="M128" s="1"/>
      <c r="N128" s="1"/>
      <c r="O128" s="1"/>
      <c r="P128" s="1"/>
      <c r="Q128" s="1"/>
    </row>
    <row r="129" spans="1:17" x14ac:dyDescent="0.2">
      <c r="A129" s="18" t="s">
        <v>59</v>
      </c>
      <c r="B129" s="12" t="s">
        <v>60</v>
      </c>
      <c r="C129" s="16">
        <v>1</v>
      </c>
      <c r="D129" s="16" t="s">
        <v>179</v>
      </c>
      <c r="E129" s="32" t="s">
        <v>690</v>
      </c>
      <c r="F129" s="33" t="s">
        <v>457</v>
      </c>
      <c r="G129" s="33" t="s">
        <v>703</v>
      </c>
      <c r="H129" s="20" t="s">
        <v>276</v>
      </c>
      <c r="I129" s="9" t="s">
        <v>457</v>
      </c>
      <c r="J129" s="28" t="s">
        <v>458</v>
      </c>
      <c r="K129" s="21">
        <v>146077</v>
      </c>
      <c r="L129" s="22">
        <v>61316</v>
      </c>
      <c r="M129" s="1"/>
      <c r="N129" s="1"/>
      <c r="O129" s="1"/>
      <c r="P129" s="1"/>
      <c r="Q129" s="1"/>
    </row>
    <row r="130" spans="1:17" x14ac:dyDescent="0.2">
      <c r="A130" s="18" t="s">
        <v>59</v>
      </c>
      <c r="B130" s="12" t="s">
        <v>60</v>
      </c>
      <c r="C130" s="16">
        <v>1</v>
      </c>
      <c r="D130" s="16" t="s">
        <v>198</v>
      </c>
      <c r="E130" s="32" t="s">
        <v>690</v>
      </c>
      <c r="F130" s="33" t="s">
        <v>487</v>
      </c>
      <c r="G130" s="33" t="s">
        <v>703</v>
      </c>
      <c r="H130" s="20" t="s">
        <v>276</v>
      </c>
      <c r="I130" s="9" t="s">
        <v>487</v>
      </c>
      <c r="J130" s="28" t="s">
        <v>488</v>
      </c>
      <c r="K130" s="21">
        <v>185151</v>
      </c>
      <c r="L130" s="22">
        <v>20710</v>
      </c>
      <c r="M130" s="1"/>
      <c r="N130" s="1"/>
      <c r="O130" s="1"/>
      <c r="P130" s="1"/>
      <c r="Q130" s="1"/>
    </row>
    <row r="131" spans="1:17" x14ac:dyDescent="0.2">
      <c r="A131" s="18" t="s">
        <v>59</v>
      </c>
      <c r="B131" s="12" t="s">
        <v>60</v>
      </c>
      <c r="C131" s="16">
        <v>1</v>
      </c>
      <c r="D131" s="16" t="s">
        <v>222</v>
      </c>
      <c r="E131" s="32" t="s">
        <v>690</v>
      </c>
      <c r="F131" s="33" t="s">
        <v>523</v>
      </c>
      <c r="G131" s="33" t="s">
        <v>703</v>
      </c>
      <c r="H131" s="20" t="s">
        <v>276</v>
      </c>
      <c r="I131" s="9" t="s">
        <v>523</v>
      </c>
      <c r="J131" s="28" t="s">
        <v>524</v>
      </c>
      <c r="K131" s="21">
        <v>4812</v>
      </c>
      <c r="L131" s="22">
        <v>3630</v>
      </c>
      <c r="M131" s="1"/>
      <c r="N131" s="1"/>
      <c r="O131" s="1"/>
      <c r="P131" s="1"/>
      <c r="Q131" s="1"/>
    </row>
    <row r="132" spans="1:17" x14ac:dyDescent="0.2">
      <c r="A132" s="18" t="s">
        <v>165</v>
      </c>
      <c r="B132" s="12" t="s">
        <v>166</v>
      </c>
      <c r="C132" s="16">
        <v>39</v>
      </c>
      <c r="D132" s="16" t="s">
        <v>167</v>
      </c>
      <c r="E132" s="11" t="s">
        <v>691</v>
      </c>
      <c r="F132" s="34" t="s">
        <v>437</v>
      </c>
      <c r="G132" s="34" t="s">
        <v>703</v>
      </c>
      <c r="H132" s="8" t="s">
        <v>276</v>
      </c>
      <c r="I132" s="9" t="s">
        <v>437</v>
      </c>
      <c r="J132" s="29" t="s">
        <v>438</v>
      </c>
      <c r="K132" s="14">
        <v>106379</v>
      </c>
      <c r="L132" s="23">
        <v>18747</v>
      </c>
      <c r="M132" s="1"/>
      <c r="N132" s="1"/>
      <c r="O132" s="1"/>
      <c r="P132" s="1"/>
      <c r="Q132" s="1"/>
    </row>
    <row r="133" spans="1:17" x14ac:dyDescent="0.2">
      <c r="A133" s="18" t="s">
        <v>165</v>
      </c>
      <c r="B133" s="12" t="s">
        <v>166</v>
      </c>
      <c r="C133" s="16">
        <v>39</v>
      </c>
      <c r="D133" s="16" t="s">
        <v>188</v>
      </c>
      <c r="E133" s="32" t="s">
        <v>691</v>
      </c>
      <c r="F133" s="33" t="s">
        <v>471</v>
      </c>
      <c r="G133" s="33" t="s">
        <v>703</v>
      </c>
      <c r="H133" s="20" t="s">
        <v>276</v>
      </c>
      <c r="I133" s="9" t="s">
        <v>471</v>
      </c>
      <c r="J133" s="28" t="s">
        <v>472</v>
      </c>
      <c r="K133" s="21">
        <v>380738</v>
      </c>
      <c r="L133" s="22">
        <v>118074</v>
      </c>
      <c r="M133" s="1"/>
      <c r="N133" s="1"/>
      <c r="O133" s="1"/>
      <c r="P133" s="1"/>
      <c r="Q133" s="1"/>
    </row>
    <row r="134" spans="1:17" x14ac:dyDescent="0.2">
      <c r="A134" s="18" t="s">
        <v>127</v>
      </c>
      <c r="B134" s="12" t="s">
        <v>128</v>
      </c>
      <c r="C134" s="16">
        <v>3</v>
      </c>
      <c r="D134" s="16" t="s">
        <v>229</v>
      </c>
      <c r="E134" s="32" t="s">
        <v>692</v>
      </c>
      <c r="F134" s="33" t="s">
        <v>533</v>
      </c>
      <c r="G134" s="33" t="s">
        <v>703</v>
      </c>
      <c r="H134" s="20" t="s">
        <v>276</v>
      </c>
      <c r="I134" s="9" t="s">
        <v>533</v>
      </c>
      <c r="J134" s="28" t="s">
        <v>534</v>
      </c>
      <c r="K134" s="21">
        <v>41241</v>
      </c>
      <c r="L134" s="22">
        <v>7176</v>
      </c>
      <c r="M134" s="1"/>
      <c r="N134" s="1"/>
      <c r="O134" s="1"/>
      <c r="P134" s="1"/>
      <c r="Q134" s="1"/>
    </row>
    <row r="135" spans="1:17" x14ac:dyDescent="0.2">
      <c r="A135" s="18" t="s">
        <v>127</v>
      </c>
      <c r="B135" s="12" t="s">
        <v>128</v>
      </c>
      <c r="C135" s="16">
        <v>3</v>
      </c>
      <c r="D135" s="16" t="s">
        <v>129</v>
      </c>
      <c r="E135" s="32" t="s">
        <v>692</v>
      </c>
      <c r="F135" s="33" t="s">
        <v>385</v>
      </c>
      <c r="G135" s="33" t="s">
        <v>703</v>
      </c>
      <c r="H135" s="20" t="s">
        <v>276</v>
      </c>
      <c r="I135" s="9" t="s">
        <v>385</v>
      </c>
      <c r="J135" s="28" t="s">
        <v>386</v>
      </c>
      <c r="K135" s="21">
        <v>2354</v>
      </c>
      <c r="L135" s="22">
        <v>2354</v>
      </c>
      <c r="M135" s="1"/>
      <c r="N135" s="1"/>
      <c r="O135" s="1"/>
      <c r="P135" s="1"/>
      <c r="Q135" s="1"/>
    </row>
    <row r="136" spans="1:17" x14ac:dyDescent="0.2">
      <c r="A136" s="18" t="s">
        <v>127</v>
      </c>
      <c r="B136" s="12" t="s">
        <v>128</v>
      </c>
      <c r="C136" s="16">
        <v>3</v>
      </c>
      <c r="D136" s="16" t="s">
        <v>157</v>
      </c>
      <c r="E136" s="32" t="s">
        <v>692</v>
      </c>
      <c r="F136" s="33" t="s">
        <v>421</v>
      </c>
      <c r="G136" s="33" t="s">
        <v>703</v>
      </c>
      <c r="H136" s="20" t="s">
        <v>276</v>
      </c>
      <c r="I136" s="9" t="s">
        <v>421</v>
      </c>
      <c r="J136" s="28" t="s">
        <v>422</v>
      </c>
      <c r="K136" s="21">
        <v>62993</v>
      </c>
      <c r="L136" s="22">
        <v>18607</v>
      </c>
      <c r="M136" s="1"/>
      <c r="N136" s="1"/>
      <c r="O136" s="1"/>
      <c r="P136" s="1"/>
      <c r="Q136" s="1"/>
    </row>
    <row r="137" spans="1:17" x14ac:dyDescent="0.2">
      <c r="A137" s="18" t="s">
        <v>127</v>
      </c>
      <c r="B137" s="12" t="s">
        <v>128</v>
      </c>
      <c r="C137" s="16">
        <v>3</v>
      </c>
      <c r="D137" s="16" t="s">
        <v>248</v>
      </c>
      <c r="E137" s="32" t="s">
        <v>692</v>
      </c>
      <c r="F137" s="33" t="s">
        <v>743</v>
      </c>
      <c r="G137" s="33" t="s">
        <v>744</v>
      </c>
      <c r="H137" s="20" t="s">
        <v>586</v>
      </c>
      <c r="I137" s="9" t="s">
        <v>587</v>
      </c>
      <c r="J137" s="28" t="s">
        <v>588</v>
      </c>
      <c r="K137" s="21">
        <v>19234</v>
      </c>
      <c r="L137" s="22">
        <v>19234</v>
      </c>
      <c r="M137" s="1"/>
      <c r="N137" s="1"/>
      <c r="O137" s="1"/>
      <c r="P137" s="1"/>
      <c r="Q137" s="1"/>
    </row>
    <row r="138" spans="1:17" x14ac:dyDescent="0.2">
      <c r="A138" s="18" t="s">
        <v>127</v>
      </c>
      <c r="B138" s="12" t="s">
        <v>128</v>
      </c>
      <c r="C138" s="16">
        <v>3</v>
      </c>
      <c r="D138" s="16" t="s">
        <v>249</v>
      </c>
      <c r="E138" s="32" t="s">
        <v>692</v>
      </c>
      <c r="F138" s="33" t="s">
        <v>533</v>
      </c>
      <c r="G138" s="33" t="s">
        <v>745</v>
      </c>
      <c r="H138" s="20" t="s">
        <v>589</v>
      </c>
      <c r="I138" s="9" t="s">
        <v>590</v>
      </c>
      <c r="J138" s="28" t="s">
        <v>591</v>
      </c>
      <c r="K138" s="21">
        <v>24982</v>
      </c>
      <c r="L138" s="22">
        <v>10601</v>
      </c>
      <c r="M138" s="1"/>
      <c r="N138" s="1"/>
      <c r="O138" s="1"/>
      <c r="P138" s="1"/>
      <c r="Q138" s="1"/>
    </row>
    <row r="139" spans="1:17" x14ac:dyDescent="0.2">
      <c r="A139" s="18" t="s">
        <v>127</v>
      </c>
      <c r="B139" s="12" t="s">
        <v>128</v>
      </c>
      <c r="C139" s="16">
        <v>3</v>
      </c>
      <c r="D139" s="16" t="s">
        <v>256</v>
      </c>
      <c r="E139" s="9" t="s">
        <v>692</v>
      </c>
      <c r="F139" s="9" t="s">
        <v>533</v>
      </c>
      <c r="G139" s="10" t="s">
        <v>746</v>
      </c>
      <c r="H139" s="9" t="s">
        <v>604</v>
      </c>
      <c r="I139" s="2" t="s">
        <v>605</v>
      </c>
      <c r="J139" s="18" t="s">
        <v>606</v>
      </c>
      <c r="K139" s="14">
        <v>19900</v>
      </c>
      <c r="L139" s="23">
        <v>7348</v>
      </c>
      <c r="M139" s="1"/>
      <c r="N139" s="1"/>
      <c r="O139" s="1"/>
      <c r="P139" s="1"/>
      <c r="Q139" s="1"/>
    </row>
    <row r="140" spans="1:17" x14ac:dyDescent="0.2">
      <c r="A140" s="18" t="s">
        <v>127</v>
      </c>
      <c r="B140" s="12" t="s">
        <v>128</v>
      </c>
      <c r="C140" s="16">
        <v>3</v>
      </c>
      <c r="D140" s="16" t="s">
        <v>257</v>
      </c>
      <c r="E140" s="32" t="s">
        <v>692</v>
      </c>
      <c r="F140" s="33" t="s">
        <v>533</v>
      </c>
      <c r="G140" s="33" t="s">
        <v>747</v>
      </c>
      <c r="H140" s="20" t="s">
        <v>607</v>
      </c>
      <c r="I140" s="9" t="s">
        <v>608</v>
      </c>
      <c r="J140" s="28" t="s">
        <v>609</v>
      </c>
      <c r="K140" s="21">
        <v>22186</v>
      </c>
      <c r="L140" s="22">
        <v>8681</v>
      </c>
      <c r="M140" s="1"/>
      <c r="N140" s="1"/>
      <c r="O140" s="1"/>
      <c r="P140" s="1"/>
      <c r="Q140" s="1"/>
    </row>
    <row r="141" spans="1:17" x14ac:dyDescent="0.2">
      <c r="A141" s="18" t="s">
        <v>127</v>
      </c>
      <c r="B141" s="12" t="s">
        <v>128</v>
      </c>
      <c r="C141" s="16">
        <v>3</v>
      </c>
      <c r="D141" s="16" t="s">
        <v>258</v>
      </c>
      <c r="E141" s="11" t="s">
        <v>692</v>
      </c>
      <c r="F141" s="34" t="s">
        <v>743</v>
      </c>
      <c r="G141" s="34" t="s">
        <v>748</v>
      </c>
      <c r="H141" s="8" t="s">
        <v>610</v>
      </c>
      <c r="I141" s="9" t="s">
        <v>611</v>
      </c>
      <c r="J141" s="29" t="s">
        <v>612</v>
      </c>
      <c r="K141" s="14">
        <v>24570</v>
      </c>
      <c r="L141" s="23">
        <v>6579</v>
      </c>
      <c r="M141" s="1"/>
      <c r="N141" s="1"/>
      <c r="O141" s="1"/>
      <c r="P141" s="1"/>
      <c r="Q141" s="1"/>
    </row>
    <row r="142" spans="1:17" x14ac:dyDescent="0.2">
      <c r="A142" s="18" t="s">
        <v>127</v>
      </c>
      <c r="B142" s="12" t="s">
        <v>128</v>
      </c>
      <c r="C142" s="16">
        <v>3</v>
      </c>
      <c r="D142" s="16" t="s">
        <v>260</v>
      </c>
      <c r="E142" s="11" t="s">
        <v>692</v>
      </c>
      <c r="F142" s="34" t="s">
        <v>743</v>
      </c>
      <c r="G142" s="34" t="s">
        <v>749</v>
      </c>
      <c r="H142" s="8" t="s">
        <v>616</v>
      </c>
      <c r="I142" s="9" t="s">
        <v>617</v>
      </c>
      <c r="J142" s="29" t="s">
        <v>618</v>
      </c>
      <c r="K142" s="14">
        <v>22994</v>
      </c>
      <c r="L142" s="23">
        <v>9116</v>
      </c>
      <c r="M142" s="1"/>
      <c r="N142" s="1"/>
      <c r="O142" s="1"/>
      <c r="P142" s="1"/>
      <c r="Q142" s="1"/>
    </row>
    <row r="143" spans="1:17" x14ac:dyDescent="0.2">
      <c r="A143" s="18" t="s">
        <v>127</v>
      </c>
      <c r="B143" s="12" t="s">
        <v>128</v>
      </c>
      <c r="C143" s="16">
        <v>3</v>
      </c>
      <c r="D143" s="16" t="s">
        <v>264</v>
      </c>
      <c r="E143" s="32" t="s">
        <v>692</v>
      </c>
      <c r="F143" s="33" t="s">
        <v>533</v>
      </c>
      <c r="G143" s="33" t="s">
        <v>750</v>
      </c>
      <c r="H143" s="20" t="s">
        <v>628</v>
      </c>
      <c r="I143" s="9" t="s">
        <v>629</v>
      </c>
      <c r="J143" s="28" t="s">
        <v>630</v>
      </c>
      <c r="K143" s="21">
        <v>27116</v>
      </c>
      <c r="L143" s="22">
        <v>7885</v>
      </c>
      <c r="M143" s="1"/>
      <c r="N143" s="1"/>
      <c r="O143" s="1"/>
      <c r="P143" s="1"/>
      <c r="Q143" s="1"/>
    </row>
    <row r="144" spans="1:17" x14ac:dyDescent="0.2">
      <c r="A144" s="18" t="s">
        <v>127</v>
      </c>
      <c r="B144" s="12" t="s">
        <v>128</v>
      </c>
      <c r="C144" s="16">
        <v>3</v>
      </c>
      <c r="D144" s="16" t="s">
        <v>267</v>
      </c>
      <c r="E144" s="32" t="s">
        <v>692</v>
      </c>
      <c r="F144" s="33" t="s">
        <v>533</v>
      </c>
      <c r="G144" s="33" t="s">
        <v>751</v>
      </c>
      <c r="H144" s="20" t="s">
        <v>637</v>
      </c>
      <c r="I144" s="9" t="s">
        <v>638</v>
      </c>
      <c r="J144" s="28" t="s">
        <v>639</v>
      </c>
      <c r="K144" s="21">
        <v>11291</v>
      </c>
      <c r="L144" s="22">
        <v>11291</v>
      </c>
      <c r="M144" s="1"/>
      <c r="N144" s="1"/>
      <c r="O144" s="1"/>
      <c r="P144" s="1"/>
      <c r="Q144" s="1"/>
    </row>
    <row r="145" spans="1:17" x14ac:dyDescent="0.2">
      <c r="A145" s="18" t="s">
        <v>127</v>
      </c>
      <c r="B145" s="12" t="s">
        <v>128</v>
      </c>
      <c r="C145" s="16">
        <v>3</v>
      </c>
      <c r="D145" s="16" t="s">
        <v>268</v>
      </c>
      <c r="E145" s="32" t="s">
        <v>692</v>
      </c>
      <c r="F145" s="33" t="s">
        <v>533</v>
      </c>
      <c r="G145" s="33" t="s">
        <v>752</v>
      </c>
      <c r="H145" s="20" t="s">
        <v>640</v>
      </c>
      <c r="I145" s="9" t="s">
        <v>641</v>
      </c>
      <c r="J145" s="28" t="s">
        <v>642</v>
      </c>
      <c r="K145" s="21">
        <v>10957</v>
      </c>
      <c r="L145" s="23">
        <v>5127</v>
      </c>
      <c r="M145" s="1"/>
      <c r="N145" s="1"/>
      <c r="O145" s="1"/>
      <c r="P145" s="1"/>
      <c r="Q145" s="1"/>
    </row>
    <row r="146" spans="1:17" x14ac:dyDescent="0.2">
      <c r="A146" s="18" t="s">
        <v>93</v>
      </c>
      <c r="B146" s="12" t="s">
        <v>94</v>
      </c>
      <c r="C146" s="16">
        <v>1</v>
      </c>
      <c r="D146" s="16" t="s">
        <v>95</v>
      </c>
      <c r="E146" s="32" t="s">
        <v>693</v>
      </c>
      <c r="F146" s="33" t="s">
        <v>345</v>
      </c>
      <c r="G146" s="33" t="s">
        <v>703</v>
      </c>
      <c r="H146" s="20" t="s">
        <v>276</v>
      </c>
      <c r="I146" s="9" t="s">
        <v>345</v>
      </c>
      <c r="J146" s="28" t="s">
        <v>346</v>
      </c>
      <c r="K146" s="21">
        <v>156206</v>
      </c>
      <c r="L146" s="22">
        <v>2505</v>
      </c>
      <c r="M146" s="1"/>
      <c r="N146" s="1"/>
      <c r="O146" s="1"/>
      <c r="P146" s="1"/>
      <c r="Q146" s="1"/>
    </row>
    <row r="147" spans="1:17" x14ac:dyDescent="0.2">
      <c r="A147" s="18" t="s">
        <v>93</v>
      </c>
      <c r="B147" s="12" t="s">
        <v>94</v>
      </c>
      <c r="C147" s="16">
        <v>1</v>
      </c>
      <c r="D147" s="16" t="s">
        <v>246</v>
      </c>
      <c r="E147" s="11" t="s">
        <v>693</v>
      </c>
      <c r="F147" s="34" t="s">
        <v>753</v>
      </c>
      <c r="G147" s="34" t="s">
        <v>754</v>
      </c>
      <c r="H147" s="8" t="s">
        <v>580</v>
      </c>
      <c r="I147" s="9" t="s">
        <v>581</v>
      </c>
      <c r="J147" s="29" t="s">
        <v>582</v>
      </c>
      <c r="K147" s="14">
        <v>15261</v>
      </c>
      <c r="L147" s="23">
        <v>7245</v>
      </c>
      <c r="M147" s="1"/>
      <c r="N147" s="1"/>
      <c r="O147" s="1"/>
      <c r="P147" s="1"/>
      <c r="Q147" s="1"/>
    </row>
    <row r="148" spans="1:17" x14ac:dyDescent="0.2">
      <c r="A148" s="18" t="s">
        <v>47</v>
      </c>
      <c r="B148" s="12" t="s">
        <v>48</v>
      </c>
      <c r="C148" s="16">
        <v>1</v>
      </c>
      <c r="D148" s="16" t="s">
        <v>49</v>
      </c>
      <c r="E148" s="32" t="s">
        <v>694</v>
      </c>
      <c r="F148" s="33" t="s">
        <v>297</v>
      </c>
      <c r="G148" s="33" t="s">
        <v>703</v>
      </c>
      <c r="H148" s="20" t="s">
        <v>276</v>
      </c>
      <c r="I148" s="9" t="s">
        <v>297</v>
      </c>
      <c r="J148" s="28" t="s">
        <v>298</v>
      </c>
      <c r="K148" s="21">
        <v>6658</v>
      </c>
      <c r="L148" s="22">
        <v>5990</v>
      </c>
      <c r="M148" s="1"/>
      <c r="N148" s="1"/>
      <c r="O148" s="1"/>
      <c r="P148" s="1"/>
      <c r="Q148" s="1"/>
    </row>
    <row r="149" spans="1:17" x14ac:dyDescent="0.2">
      <c r="A149" s="18" t="s">
        <v>47</v>
      </c>
      <c r="B149" s="12" t="s">
        <v>48</v>
      </c>
      <c r="C149" s="16">
        <v>1</v>
      </c>
      <c r="D149" s="16" t="s">
        <v>193</v>
      </c>
      <c r="E149" s="32" t="s">
        <v>694</v>
      </c>
      <c r="F149" s="33" t="s">
        <v>481</v>
      </c>
      <c r="G149" s="33" t="s">
        <v>703</v>
      </c>
      <c r="H149" s="20" t="s">
        <v>276</v>
      </c>
      <c r="I149" s="9" t="s">
        <v>481</v>
      </c>
      <c r="J149" s="28" t="s">
        <v>482</v>
      </c>
      <c r="K149" s="21">
        <v>17024</v>
      </c>
      <c r="L149" s="22">
        <v>5880</v>
      </c>
      <c r="M149" s="1"/>
      <c r="N149" s="1"/>
      <c r="O149" s="1"/>
      <c r="P149" s="1"/>
      <c r="Q149" s="1"/>
    </row>
    <row r="150" spans="1:17" x14ac:dyDescent="0.2">
      <c r="A150" s="18" t="s">
        <v>47</v>
      </c>
      <c r="B150" s="12" t="s">
        <v>48</v>
      </c>
      <c r="C150" s="16">
        <v>1</v>
      </c>
      <c r="D150" s="16" t="s">
        <v>223</v>
      </c>
      <c r="E150" s="32" t="s">
        <v>694</v>
      </c>
      <c r="F150" s="33" t="s">
        <v>525</v>
      </c>
      <c r="G150" s="33" t="s">
        <v>703</v>
      </c>
      <c r="H150" s="20" t="s">
        <v>276</v>
      </c>
      <c r="I150" s="9" t="s">
        <v>525</v>
      </c>
      <c r="J150" s="28" t="s">
        <v>526</v>
      </c>
      <c r="K150" s="21">
        <v>45798</v>
      </c>
      <c r="L150" s="22">
        <v>5822</v>
      </c>
      <c r="M150" s="1"/>
      <c r="N150" s="1"/>
      <c r="O150" s="1"/>
      <c r="P150" s="1"/>
      <c r="Q150" s="1"/>
    </row>
    <row r="151" spans="1:17" x14ac:dyDescent="0.2">
      <c r="A151" s="18" t="s">
        <v>205</v>
      </c>
      <c r="B151" s="12" t="s">
        <v>206</v>
      </c>
      <c r="C151" s="16">
        <v>3</v>
      </c>
      <c r="D151" s="16" t="s">
        <v>230</v>
      </c>
      <c r="E151" s="32" t="s">
        <v>695</v>
      </c>
      <c r="F151" s="33" t="s">
        <v>535</v>
      </c>
      <c r="G151" s="33" t="s">
        <v>703</v>
      </c>
      <c r="H151" s="20" t="s">
        <v>276</v>
      </c>
      <c r="I151" s="9" t="s">
        <v>535</v>
      </c>
      <c r="J151" s="28" t="s">
        <v>536</v>
      </c>
      <c r="K151" s="21">
        <v>7653</v>
      </c>
      <c r="L151" s="22">
        <v>342</v>
      </c>
      <c r="M151" s="1"/>
      <c r="N151" s="1"/>
      <c r="O151" s="1"/>
      <c r="P151" s="1"/>
      <c r="Q151" s="1"/>
    </row>
    <row r="152" spans="1:17" x14ac:dyDescent="0.2">
      <c r="A152" s="18" t="s">
        <v>205</v>
      </c>
      <c r="B152" s="12" t="s">
        <v>206</v>
      </c>
      <c r="C152" s="16">
        <v>3</v>
      </c>
      <c r="D152" s="16" t="s">
        <v>207</v>
      </c>
      <c r="E152" s="32" t="s">
        <v>695</v>
      </c>
      <c r="F152" s="33" t="s">
        <v>497</v>
      </c>
      <c r="G152" s="33" t="s">
        <v>703</v>
      </c>
      <c r="H152" s="20" t="s">
        <v>276</v>
      </c>
      <c r="I152" s="9" t="s">
        <v>497</v>
      </c>
      <c r="J152" s="28" t="s">
        <v>498</v>
      </c>
      <c r="K152" s="21">
        <v>75682</v>
      </c>
      <c r="L152" s="22">
        <v>4150</v>
      </c>
      <c r="M152" s="1"/>
      <c r="N152" s="1"/>
      <c r="O152" s="1"/>
      <c r="P152" s="1"/>
      <c r="Q152" s="1"/>
    </row>
    <row r="153" spans="1:17" x14ac:dyDescent="0.2">
      <c r="A153" s="18" t="s">
        <v>205</v>
      </c>
      <c r="B153" s="12" t="s">
        <v>206</v>
      </c>
      <c r="C153" s="16">
        <v>3</v>
      </c>
      <c r="D153" s="16" t="s">
        <v>214</v>
      </c>
      <c r="E153" s="32" t="s">
        <v>695</v>
      </c>
      <c r="F153" s="33" t="s">
        <v>507</v>
      </c>
      <c r="G153" s="33" t="s">
        <v>703</v>
      </c>
      <c r="H153" s="20" t="s">
        <v>276</v>
      </c>
      <c r="I153" s="9" t="s">
        <v>507</v>
      </c>
      <c r="J153" s="28" t="s">
        <v>508</v>
      </c>
      <c r="K153" s="21">
        <v>567698</v>
      </c>
      <c r="L153" s="22">
        <v>98744</v>
      </c>
      <c r="M153" s="1"/>
      <c r="N153" s="1"/>
      <c r="O153" s="1"/>
      <c r="P153" s="1"/>
      <c r="Q153" s="1"/>
    </row>
    <row r="154" spans="1:17" x14ac:dyDescent="0.2">
      <c r="A154" s="18" t="s">
        <v>205</v>
      </c>
      <c r="B154" s="12" t="s">
        <v>206</v>
      </c>
      <c r="C154" s="16">
        <v>3</v>
      </c>
      <c r="D154" s="16" t="s">
        <v>234</v>
      </c>
      <c r="E154" s="32" t="s">
        <v>695</v>
      </c>
      <c r="F154" s="33" t="s">
        <v>507</v>
      </c>
      <c r="G154" s="33" t="s">
        <v>755</v>
      </c>
      <c r="H154" s="20" t="s">
        <v>544</v>
      </c>
      <c r="I154" s="9" t="s">
        <v>545</v>
      </c>
      <c r="J154" s="28" t="s">
        <v>546</v>
      </c>
      <c r="K154" s="21">
        <v>14754</v>
      </c>
      <c r="L154" s="22">
        <v>1985</v>
      </c>
      <c r="M154" s="1"/>
      <c r="N154" s="1"/>
      <c r="O154" s="1"/>
      <c r="P154" s="1"/>
      <c r="Q154" s="1"/>
    </row>
    <row r="155" spans="1:17" x14ac:dyDescent="0.2">
      <c r="A155" s="18" t="s">
        <v>205</v>
      </c>
      <c r="B155" s="12" t="s">
        <v>206</v>
      </c>
      <c r="C155" s="16">
        <v>3</v>
      </c>
      <c r="D155" s="16" t="s">
        <v>272</v>
      </c>
      <c r="E155" s="32" t="s">
        <v>695</v>
      </c>
      <c r="F155" s="33" t="s">
        <v>507</v>
      </c>
      <c r="G155" s="33" t="s">
        <v>756</v>
      </c>
      <c r="H155" s="20" t="s">
        <v>652</v>
      </c>
      <c r="I155" s="9" t="s">
        <v>653</v>
      </c>
      <c r="J155" s="28" t="s">
        <v>654</v>
      </c>
      <c r="K155" s="21">
        <v>8126</v>
      </c>
      <c r="L155" s="22">
        <v>2531</v>
      </c>
      <c r="M155" s="1"/>
      <c r="N155" s="1"/>
      <c r="O155" s="1"/>
      <c r="P155" s="1"/>
      <c r="Q155" s="1"/>
    </row>
    <row r="156" spans="1:17" x14ac:dyDescent="0.2">
      <c r="A156" s="18" t="s">
        <v>44</v>
      </c>
      <c r="B156" s="12" t="s">
        <v>45</v>
      </c>
      <c r="C156" s="16">
        <v>6</v>
      </c>
      <c r="D156" s="16" t="s">
        <v>46</v>
      </c>
      <c r="E156" s="11" t="s">
        <v>696</v>
      </c>
      <c r="F156" s="34" t="s">
        <v>295</v>
      </c>
      <c r="G156" s="34" t="s">
        <v>703</v>
      </c>
      <c r="H156" s="8" t="s">
        <v>276</v>
      </c>
      <c r="I156" s="9" t="s">
        <v>295</v>
      </c>
      <c r="J156" s="29" t="s">
        <v>296</v>
      </c>
      <c r="K156" s="14">
        <v>11022</v>
      </c>
      <c r="L156" s="23">
        <v>2756</v>
      </c>
      <c r="M156" s="1"/>
      <c r="N156" s="1"/>
      <c r="O156" s="1"/>
      <c r="P156" s="1"/>
      <c r="Q156" s="1"/>
    </row>
    <row r="157" spans="1:17" x14ac:dyDescent="0.2">
      <c r="A157" s="18" t="s">
        <v>44</v>
      </c>
      <c r="B157" s="12" t="s">
        <v>45</v>
      </c>
      <c r="C157" s="16">
        <v>6</v>
      </c>
      <c r="D157" s="16" t="s">
        <v>144</v>
      </c>
      <c r="E157" s="11" t="s">
        <v>696</v>
      </c>
      <c r="F157" s="34" t="s">
        <v>407</v>
      </c>
      <c r="G157" s="34" t="s">
        <v>703</v>
      </c>
      <c r="H157" s="8" t="s">
        <v>276</v>
      </c>
      <c r="I157" s="9" t="s">
        <v>407</v>
      </c>
      <c r="J157" s="29" t="s">
        <v>408</v>
      </c>
      <c r="K157" s="14">
        <v>19561</v>
      </c>
      <c r="L157" s="23">
        <v>1635</v>
      </c>
      <c r="M157" s="1"/>
      <c r="N157" s="1"/>
      <c r="O157" s="1"/>
      <c r="P157" s="1"/>
      <c r="Q157" s="1"/>
    </row>
    <row r="158" spans="1:17" x14ac:dyDescent="0.2">
      <c r="A158" s="18" t="s">
        <v>44</v>
      </c>
      <c r="B158" s="12" t="s">
        <v>45</v>
      </c>
      <c r="C158" s="16">
        <v>6</v>
      </c>
      <c r="D158" s="16" t="s">
        <v>194</v>
      </c>
      <c r="E158" s="32" t="s">
        <v>696</v>
      </c>
      <c r="F158" s="33" t="s">
        <v>483</v>
      </c>
      <c r="G158" s="33" t="s">
        <v>703</v>
      </c>
      <c r="H158" s="20" t="s">
        <v>276</v>
      </c>
      <c r="I158" s="9" t="s">
        <v>483</v>
      </c>
      <c r="J158" s="28" t="s">
        <v>484</v>
      </c>
      <c r="K158" s="21">
        <v>113445</v>
      </c>
      <c r="L158" s="22">
        <v>16783</v>
      </c>
      <c r="M158" s="1"/>
      <c r="N158" s="1"/>
      <c r="O158" s="1"/>
      <c r="P158" s="1"/>
      <c r="Q158" s="1"/>
    </row>
    <row r="159" spans="1:17" x14ac:dyDescent="0.2">
      <c r="A159" s="18" t="s">
        <v>44</v>
      </c>
      <c r="B159" s="12" t="s">
        <v>45</v>
      </c>
      <c r="C159" s="16">
        <v>6</v>
      </c>
      <c r="D159" s="16" t="s">
        <v>235</v>
      </c>
      <c r="E159" s="32" t="s">
        <v>696</v>
      </c>
      <c r="F159" s="33" t="s">
        <v>757</v>
      </c>
      <c r="G159" s="33" t="s">
        <v>758</v>
      </c>
      <c r="H159" s="20" t="s">
        <v>547</v>
      </c>
      <c r="I159" s="9" t="s">
        <v>548</v>
      </c>
      <c r="J159" s="28" t="s">
        <v>549</v>
      </c>
      <c r="K159" s="21">
        <v>4730</v>
      </c>
      <c r="L159" s="22">
        <v>1962</v>
      </c>
      <c r="M159" s="1"/>
      <c r="N159" s="1"/>
      <c r="O159" s="1"/>
      <c r="P159" s="1"/>
      <c r="Q159" s="1"/>
    </row>
    <row r="160" spans="1:17" x14ac:dyDescent="0.2">
      <c r="A160" s="18" t="s">
        <v>44</v>
      </c>
      <c r="B160" s="12" t="s">
        <v>45</v>
      </c>
      <c r="C160" s="16">
        <v>6</v>
      </c>
      <c r="D160" s="16" t="s">
        <v>243</v>
      </c>
      <c r="E160" s="9" t="s">
        <v>696</v>
      </c>
      <c r="F160" s="9" t="s">
        <v>759</v>
      </c>
      <c r="G160" s="10" t="s">
        <v>760</v>
      </c>
      <c r="H160" s="9" t="s">
        <v>571</v>
      </c>
      <c r="I160" s="9" t="s">
        <v>572</v>
      </c>
      <c r="J160" s="18" t="s">
        <v>573</v>
      </c>
      <c r="K160" s="14">
        <v>74417</v>
      </c>
      <c r="L160" s="23">
        <v>2185</v>
      </c>
      <c r="M160" s="1"/>
      <c r="N160" s="1"/>
      <c r="O160" s="1"/>
      <c r="P160" s="1"/>
      <c r="Q160" s="1"/>
    </row>
    <row r="161" spans="1:17" x14ac:dyDescent="0.2">
      <c r="A161" s="18" t="s">
        <v>44</v>
      </c>
      <c r="B161" s="12" t="s">
        <v>45</v>
      </c>
      <c r="C161" s="16">
        <v>6</v>
      </c>
      <c r="D161" s="16" t="s">
        <v>259</v>
      </c>
      <c r="E161" s="32" t="s">
        <v>696</v>
      </c>
      <c r="F161" s="33" t="s">
        <v>761</v>
      </c>
      <c r="G161" s="33" t="s">
        <v>762</v>
      </c>
      <c r="H161" s="20" t="s">
        <v>613</v>
      </c>
      <c r="I161" s="9" t="s">
        <v>614</v>
      </c>
      <c r="J161" s="28" t="s">
        <v>615</v>
      </c>
      <c r="K161" s="21">
        <v>11855</v>
      </c>
      <c r="L161" s="23">
        <v>191</v>
      </c>
      <c r="M161" s="1"/>
      <c r="N161" s="1"/>
      <c r="O161" s="1"/>
      <c r="P161" s="1"/>
      <c r="Q161" s="1"/>
    </row>
    <row r="162" spans="1:17" x14ac:dyDescent="0.2">
      <c r="A162" s="18" t="s">
        <v>170</v>
      </c>
      <c r="B162" s="12" t="s">
        <v>171</v>
      </c>
      <c r="C162" s="16">
        <v>35</v>
      </c>
      <c r="D162" s="16" t="s">
        <v>172</v>
      </c>
      <c r="E162" s="32" t="s">
        <v>697</v>
      </c>
      <c r="F162" s="33" t="s">
        <v>443</v>
      </c>
      <c r="G162" s="33" t="s">
        <v>703</v>
      </c>
      <c r="H162" s="20" t="s">
        <v>276</v>
      </c>
      <c r="I162" s="9" t="s">
        <v>443</v>
      </c>
      <c r="J162" s="28" t="s">
        <v>444</v>
      </c>
      <c r="K162" s="21">
        <v>3517</v>
      </c>
      <c r="L162" s="23">
        <v>1</v>
      </c>
      <c r="M162" s="1"/>
      <c r="N162" s="1"/>
      <c r="O162" s="1"/>
      <c r="P162" s="1"/>
      <c r="Q162" s="1"/>
    </row>
    <row r="163" spans="1:17" x14ac:dyDescent="0.2">
      <c r="A163" s="18" t="s">
        <v>170</v>
      </c>
      <c r="B163" s="12" t="s">
        <v>171</v>
      </c>
      <c r="C163" s="16">
        <v>35</v>
      </c>
      <c r="D163" s="16" t="s">
        <v>217</v>
      </c>
      <c r="E163" s="11" t="s">
        <v>697</v>
      </c>
      <c r="F163" s="34" t="s">
        <v>513</v>
      </c>
      <c r="G163" s="34" t="s">
        <v>703</v>
      </c>
      <c r="H163" s="8" t="s">
        <v>276</v>
      </c>
      <c r="I163" s="9" t="s">
        <v>513</v>
      </c>
      <c r="J163" s="29" t="s">
        <v>514</v>
      </c>
      <c r="K163" s="14">
        <v>82711</v>
      </c>
      <c r="L163" s="23">
        <v>910</v>
      </c>
      <c r="M163" s="1"/>
      <c r="N163" s="1"/>
      <c r="O163" s="1"/>
      <c r="P163" s="1"/>
      <c r="Q163" s="1"/>
    </row>
    <row r="164" spans="1:17" x14ac:dyDescent="0.2">
      <c r="A164" s="18" t="s">
        <v>75</v>
      </c>
      <c r="B164" s="12" t="s">
        <v>76</v>
      </c>
      <c r="C164" s="16">
        <v>1</v>
      </c>
      <c r="D164" s="16" t="s">
        <v>77</v>
      </c>
      <c r="E164" s="11" t="s">
        <v>698</v>
      </c>
      <c r="F164" s="34" t="s">
        <v>325</v>
      </c>
      <c r="G164" s="34" t="s">
        <v>703</v>
      </c>
      <c r="H164" s="8" t="s">
        <v>276</v>
      </c>
      <c r="I164" s="9" t="s">
        <v>325</v>
      </c>
      <c r="J164" s="29" t="s">
        <v>326</v>
      </c>
      <c r="K164" s="14">
        <v>116106</v>
      </c>
      <c r="L164" s="23">
        <v>12898</v>
      </c>
      <c r="M164" s="1"/>
      <c r="N164" s="1"/>
      <c r="O164" s="1"/>
      <c r="P164" s="1"/>
      <c r="Q164" s="1"/>
    </row>
    <row r="165" spans="1:17" x14ac:dyDescent="0.2">
      <c r="A165" s="18" t="s">
        <v>56</v>
      </c>
      <c r="B165" s="12" t="s">
        <v>57</v>
      </c>
      <c r="C165" s="16">
        <v>6</v>
      </c>
      <c r="D165" s="16" t="s">
        <v>231</v>
      </c>
      <c r="E165" s="32" t="s">
        <v>699</v>
      </c>
      <c r="F165" s="33" t="s">
        <v>537</v>
      </c>
      <c r="G165" s="33" t="s">
        <v>703</v>
      </c>
      <c r="H165" s="20" t="s">
        <v>276</v>
      </c>
      <c r="I165" s="9" t="s">
        <v>537</v>
      </c>
      <c r="J165" s="28" t="s">
        <v>538</v>
      </c>
      <c r="K165" s="21">
        <v>58806</v>
      </c>
      <c r="L165" s="22">
        <v>54536</v>
      </c>
      <c r="M165" s="1"/>
      <c r="N165" s="1"/>
      <c r="O165" s="1"/>
      <c r="P165" s="1"/>
      <c r="Q165" s="1"/>
    </row>
    <row r="166" spans="1:17" x14ac:dyDescent="0.2">
      <c r="A166" s="18" t="s">
        <v>56</v>
      </c>
      <c r="B166" s="12" t="s">
        <v>57</v>
      </c>
      <c r="C166" s="16">
        <v>6</v>
      </c>
      <c r="D166" s="16" t="s">
        <v>58</v>
      </c>
      <c r="E166" s="11" t="s">
        <v>699</v>
      </c>
      <c r="F166" s="34" t="s">
        <v>303</v>
      </c>
      <c r="G166" s="34" t="s">
        <v>703</v>
      </c>
      <c r="H166" s="8" t="s">
        <v>276</v>
      </c>
      <c r="I166" s="9" t="s">
        <v>303</v>
      </c>
      <c r="J166" s="29" t="s">
        <v>304</v>
      </c>
      <c r="K166" s="14">
        <v>3086</v>
      </c>
      <c r="L166" s="23">
        <v>1448</v>
      </c>
      <c r="M166" s="1"/>
      <c r="N166" s="1"/>
      <c r="O166" s="1"/>
      <c r="P166" s="1"/>
      <c r="Q166" s="1"/>
    </row>
    <row r="167" spans="1:17" x14ac:dyDescent="0.2">
      <c r="A167" s="18" t="s">
        <v>56</v>
      </c>
      <c r="B167" s="12" t="s">
        <v>57</v>
      </c>
      <c r="C167" s="16">
        <v>6</v>
      </c>
      <c r="D167" s="16" t="s">
        <v>182</v>
      </c>
      <c r="E167" s="11" t="s">
        <v>699</v>
      </c>
      <c r="F167" s="34" t="s">
        <v>463</v>
      </c>
      <c r="G167" s="34" t="s">
        <v>703</v>
      </c>
      <c r="H167" s="8" t="s">
        <v>276</v>
      </c>
      <c r="I167" s="9" t="s">
        <v>463</v>
      </c>
      <c r="J167" s="29" t="s">
        <v>464</v>
      </c>
      <c r="K167" s="14">
        <v>50676</v>
      </c>
      <c r="L167" s="23">
        <v>1177</v>
      </c>
      <c r="M167" s="1"/>
      <c r="N167" s="1"/>
      <c r="O167" s="1"/>
      <c r="P167" s="1"/>
      <c r="Q167" s="1"/>
    </row>
    <row r="168" spans="1:17" x14ac:dyDescent="0.2">
      <c r="A168" s="18" t="s">
        <v>56</v>
      </c>
      <c r="B168" s="12" t="s">
        <v>57</v>
      </c>
      <c r="C168" s="16">
        <v>6</v>
      </c>
      <c r="D168" s="16" t="s">
        <v>204</v>
      </c>
      <c r="E168" s="32" t="s">
        <v>699</v>
      </c>
      <c r="F168" s="33" t="s">
        <v>495</v>
      </c>
      <c r="G168" s="33" t="s">
        <v>703</v>
      </c>
      <c r="H168" s="20" t="s">
        <v>276</v>
      </c>
      <c r="I168" s="9" t="s">
        <v>495</v>
      </c>
      <c r="J168" s="28" t="s">
        <v>496</v>
      </c>
      <c r="K168" s="21">
        <v>33494</v>
      </c>
      <c r="L168" s="23">
        <v>7018</v>
      </c>
      <c r="M168" s="1"/>
      <c r="N168" s="1"/>
      <c r="O168" s="1"/>
      <c r="P168" s="1"/>
      <c r="Q168" s="1"/>
    </row>
    <row r="169" spans="1:17" x14ac:dyDescent="0.2">
      <c r="A169" s="18" t="s">
        <v>56</v>
      </c>
      <c r="B169" s="12" t="s">
        <v>57</v>
      </c>
      <c r="C169" s="16">
        <v>6</v>
      </c>
      <c r="D169" s="16" t="s">
        <v>218</v>
      </c>
      <c r="E169" s="32" t="s">
        <v>699</v>
      </c>
      <c r="F169" s="33" t="s">
        <v>515</v>
      </c>
      <c r="G169" s="33" t="s">
        <v>703</v>
      </c>
      <c r="H169" s="20" t="s">
        <v>276</v>
      </c>
      <c r="I169" s="9" t="s">
        <v>515</v>
      </c>
      <c r="J169" s="28" t="s">
        <v>516</v>
      </c>
      <c r="K169" s="21">
        <v>9902</v>
      </c>
      <c r="L169" s="22">
        <v>925</v>
      </c>
      <c r="M169" s="1"/>
      <c r="N169" s="1"/>
      <c r="O169" s="1"/>
      <c r="P169" s="1"/>
      <c r="Q169" s="1"/>
    </row>
    <row r="170" spans="1:17" x14ac:dyDescent="0.2">
      <c r="A170" s="18" t="s">
        <v>56</v>
      </c>
      <c r="B170" s="12" t="s">
        <v>57</v>
      </c>
      <c r="C170" s="16">
        <v>6</v>
      </c>
      <c r="D170" s="16" t="s">
        <v>83</v>
      </c>
      <c r="E170" s="11" t="s">
        <v>699</v>
      </c>
      <c r="F170" s="34" t="s">
        <v>333</v>
      </c>
      <c r="G170" s="34" t="s">
        <v>703</v>
      </c>
      <c r="H170" s="8" t="s">
        <v>276</v>
      </c>
      <c r="I170" s="9" t="s">
        <v>333</v>
      </c>
      <c r="J170" s="29" t="s">
        <v>334</v>
      </c>
      <c r="K170" s="14">
        <v>320929</v>
      </c>
      <c r="L170" s="23">
        <v>23358</v>
      </c>
      <c r="M170" s="1"/>
      <c r="N170" s="1"/>
      <c r="O170" s="1"/>
      <c r="P170" s="1"/>
      <c r="Q170" s="1"/>
    </row>
    <row r="171" spans="1:17" x14ac:dyDescent="0.2">
      <c r="A171" s="18" t="s">
        <v>56</v>
      </c>
      <c r="B171" s="12" t="s">
        <v>57</v>
      </c>
      <c r="C171" s="16">
        <v>6</v>
      </c>
      <c r="D171" s="16" t="s">
        <v>96</v>
      </c>
      <c r="E171" s="11" t="s">
        <v>699</v>
      </c>
      <c r="F171" s="34" t="s">
        <v>347</v>
      </c>
      <c r="G171" s="34" t="s">
        <v>703</v>
      </c>
      <c r="H171" s="8" t="s">
        <v>276</v>
      </c>
      <c r="I171" s="9" t="s">
        <v>347</v>
      </c>
      <c r="J171" s="29" t="s">
        <v>348</v>
      </c>
      <c r="K171" s="14">
        <v>138033</v>
      </c>
      <c r="L171" s="23">
        <v>18703</v>
      </c>
      <c r="M171" s="1"/>
      <c r="N171" s="1"/>
      <c r="O171" s="1"/>
      <c r="P171" s="1"/>
      <c r="Q171" s="1"/>
    </row>
    <row r="172" spans="1:17" x14ac:dyDescent="0.2">
      <c r="A172" s="18" t="s">
        <v>195</v>
      </c>
      <c r="B172" s="12" t="s">
        <v>196</v>
      </c>
      <c r="C172" s="16">
        <v>29</v>
      </c>
      <c r="D172" s="16" t="s">
        <v>232</v>
      </c>
      <c r="E172" s="11" t="s">
        <v>700</v>
      </c>
      <c r="F172" s="34" t="s">
        <v>539</v>
      </c>
      <c r="G172" s="34" t="s">
        <v>703</v>
      </c>
      <c r="H172" s="8" t="s">
        <v>276</v>
      </c>
      <c r="I172" s="9" t="s">
        <v>539</v>
      </c>
      <c r="J172" s="29" t="s">
        <v>540</v>
      </c>
      <c r="K172" s="14">
        <v>2492</v>
      </c>
      <c r="L172" s="23">
        <v>1040</v>
      </c>
      <c r="M172" s="1"/>
      <c r="N172" s="1"/>
      <c r="O172" s="1"/>
      <c r="P172" s="1"/>
      <c r="Q172" s="1"/>
    </row>
    <row r="173" spans="1:17" x14ac:dyDescent="0.2">
      <c r="A173" s="18" t="s">
        <v>195</v>
      </c>
      <c r="B173" s="12" t="s">
        <v>196</v>
      </c>
      <c r="C173" s="16">
        <v>29</v>
      </c>
      <c r="D173" s="16" t="s">
        <v>197</v>
      </c>
      <c r="E173" s="11" t="s">
        <v>700</v>
      </c>
      <c r="F173" s="11" t="s">
        <v>485</v>
      </c>
      <c r="G173" s="11" t="s">
        <v>703</v>
      </c>
      <c r="H173" s="11" t="s">
        <v>276</v>
      </c>
      <c r="I173" s="9" t="s">
        <v>485</v>
      </c>
      <c r="J173" s="30" t="s">
        <v>486</v>
      </c>
      <c r="K173" s="14">
        <v>39878</v>
      </c>
      <c r="L173" s="23">
        <v>3335</v>
      </c>
      <c r="M173" s="1"/>
      <c r="N173" s="1"/>
      <c r="O173" s="1"/>
      <c r="P173" s="1"/>
      <c r="Q173" s="1"/>
    </row>
    <row r="174" spans="1:17" x14ac:dyDescent="0.2">
      <c r="A174" s="18" t="s">
        <v>154</v>
      </c>
      <c r="B174" s="12" t="s">
        <v>155</v>
      </c>
      <c r="C174" s="16">
        <v>58</v>
      </c>
      <c r="D174" s="16" t="s">
        <v>168</v>
      </c>
      <c r="E174" s="11" t="s">
        <v>701</v>
      </c>
      <c r="F174" s="34" t="s">
        <v>439</v>
      </c>
      <c r="G174" s="34" t="s">
        <v>703</v>
      </c>
      <c r="H174" s="8" t="s">
        <v>276</v>
      </c>
      <c r="I174" s="9" t="s">
        <v>439</v>
      </c>
      <c r="J174" s="29" t="s">
        <v>440</v>
      </c>
      <c r="K174" s="14">
        <v>545026</v>
      </c>
      <c r="L174" s="23">
        <v>171587</v>
      </c>
      <c r="M174" s="1"/>
      <c r="N174" s="1"/>
      <c r="O174" s="1"/>
      <c r="P174" s="1"/>
      <c r="Q174" s="1"/>
    </row>
    <row r="175" spans="1:17" x14ac:dyDescent="0.2">
      <c r="A175" s="18" t="s">
        <v>154</v>
      </c>
      <c r="B175" s="12" t="s">
        <v>155</v>
      </c>
      <c r="C175" s="16">
        <v>58</v>
      </c>
      <c r="D175" s="16" t="s">
        <v>177</v>
      </c>
      <c r="E175" s="32" t="s">
        <v>701</v>
      </c>
      <c r="F175" s="33" t="s">
        <v>453</v>
      </c>
      <c r="G175" s="33" t="s">
        <v>703</v>
      </c>
      <c r="H175" s="20" t="s">
        <v>276</v>
      </c>
      <c r="I175" s="9" t="s">
        <v>453</v>
      </c>
      <c r="J175" s="28" t="s">
        <v>454</v>
      </c>
      <c r="K175" s="21">
        <v>163421</v>
      </c>
      <c r="L175" s="23">
        <v>15220</v>
      </c>
      <c r="M175" s="1"/>
      <c r="N175" s="1"/>
      <c r="O175" s="1"/>
      <c r="P175" s="1"/>
      <c r="Q175" s="1"/>
    </row>
    <row r="176" spans="1:17" x14ac:dyDescent="0.2">
      <c r="A176" s="18" t="s">
        <v>154</v>
      </c>
      <c r="B176" s="12" t="s">
        <v>155</v>
      </c>
      <c r="C176" s="16">
        <v>58</v>
      </c>
      <c r="D176" s="16" t="s">
        <v>156</v>
      </c>
      <c r="E176" s="11" t="s">
        <v>701</v>
      </c>
      <c r="F176" s="34" t="s">
        <v>419</v>
      </c>
      <c r="G176" s="34" t="s">
        <v>703</v>
      </c>
      <c r="H176" s="8" t="s">
        <v>276</v>
      </c>
      <c r="I176" s="9" t="s">
        <v>419</v>
      </c>
      <c r="J176" s="29" t="s">
        <v>420</v>
      </c>
      <c r="K176" s="14">
        <v>115701</v>
      </c>
      <c r="L176" s="23">
        <v>16640</v>
      </c>
      <c r="M176" s="1"/>
      <c r="N176" s="1"/>
      <c r="O176" s="1"/>
      <c r="P176" s="1"/>
      <c r="Q176" s="1"/>
    </row>
    <row r="177" spans="1:17" x14ac:dyDescent="0.2">
      <c r="A177" s="18" t="s">
        <v>154</v>
      </c>
      <c r="B177" s="12" t="s">
        <v>155</v>
      </c>
      <c r="C177" s="16">
        <v>58</v>
      </c>
      <c r="D177" s="16" t="s">
        <v>189</v>
      </c>
      <c r="E177" s="11" t="s">
        <v>701</v>
      </c>
      <c r="F177" s="34" t="s">
        <v>473</v>
      </c>
      <c r="G177" s="34" t="s">
        <v>703</v>
      </c>
      <c r="H177" s="8" t="s">
        <v>276</v>
      </c>
      <c r="I177" s="9" t="s">
        <v>473</v>
      </c>
      <c r="J177" s="29" t="s">
        <v>474</v>
      </c>
      <c r="K177" s="14">
        <v>177072</v>
      </c>
      <c r="L177" s="23">
        <v>57879</v>
      </c>
      <c r="M177" s="1"/>
      <c r="N177" s="1"/>
      <c r="O177" s="1"/>
      <c r="P177" s="1"/>
      <c r="Q177" s="1"/>
    </row>
    <row r="178" spans="1:17" x14ac:dyDescent="0.2">
      <c r="A178" s="18" t="s">
        <v>148</v>
      </c>
      <c r="B178" s="12" t="s">
        <v>149</v>
      </c>
      <c r="C178" s="16">
        <v>2</v>
      </c>
      <c r="D178" s="16" t="s">
        <v>150</v>
      </c>
      <c r="E178" s="32" t="s">
        <v>702</v>
      </c>
      <c r="F178" s="33" t="s">
        <v>411</v>
      </c>
      <c r="G178" s="33" t="s">
        <v>703</v>
      </c>
      <c r="H178" s="20" t="s">
        <v>276</v>
      </c>
      <c r="I178" s="9" t="s">
        <v>411</v>
      </c>
      <c r="J178" s="28" t="s">
        <v>412</v>
      </c>
      <c r="K178" s="21">
        <v>468801</v>
      </c>
      <c r="L178" s="22">
        <v>59205</v>
      </c>
      <c r="M178" s="1"/>
      <c r="N178" s="1"/>
      <c r="O178" s="1"/>
      <c r="P178" s="1"/>
      <c r="Q178" s="1"/>
    </row>
    <row r="179" spans="1:17" ht="15.75" x14ac:dyDescent="0.25">
      <c r="A179" s="39" t="s">
        <v>13</v>
      </c>
      <c r="B179" s="39"/>
      <c r="C179" s="46"/>
      <c r="D179" s="46"/>
      <c r="E179" s="47"/>
      <c r="F179" s="47"/>
      <c r="G179" s="47"/>
      <c r="H179" s="47"/>
      <c r="I179" s="47"/>
      <c r="J179" s="40"/>
      <c r="K179" s="48">
        <f>SUBTOTAL(109,Table1[2019–20
Final
Allocation])</f>
        <v>30187281</v>
      </c>
      <c r="L179" s="41">
        <f>SUBTOTAL(109,Table1[8th
Apportionment])</f>
        <v>5192416</v>
      </c>
      <c r="M179" s="1"/>
      <c r="N179" s="1"/>
      <c r="O179" s="1"/>
      <c r="P179" s="1"/>
      <c r="Q179" s="1"/>
    </row>
    <row r="180" spans="1:17" x14ac:dyDescent="0.2">
      <c r="A180" s="12" t="s">
        <v>14</v>
      </c>
      <c r="E180" s="1"/>
      <c r="F180" s="1"/>
      <c r="G180" s="1"/>
      <c r="H180" s="1"/>
      <c r="I180" s="1"/>
      <c r="J180" s="1"/>
      <c r="M180" s="1"/>
      <c r="N180" s="1"/>
      <c r="O180" s="1"/>
      <c r="P180" s="1"/>
      <c r="Q180" s="1"/>
    </row>
    <row r="181" spans="1:17" x14ac:dyDescent="0.2">
      <c r="A181" s="12" t="s">
        <v>15</v>
      </c>
      <c r="E181" s="1"/>
      <c r="F181" s="1"/>
      <c r="G181" s="1"/>
      <c r="H181" s="1"/>
      <c r="I181" s="1"/>
      <c r="J181" s="1"/>
      <c r="M181" s="1"/>
      <c r="N181" s="1"/>
      <c r="O181" s="1"/>
      <c r="P181" s="1"/>
      <c r="Q181" s="1"/>
    </row>
    <row r="182" spans="1:17" x14ac:dyDescent="0.2">
      <c r="A182" s="19" t="s">
        <v>764</v>
      </c>
      <c r="E182" s="1"/>
      <c r="F182" s="1"/>
      <c r="G182" s="1"/>
      <c r="H182" s="1"/>
      <c r="I182" s="1"/>
      <c r="J182" s="1"/>
      <c r="M182" s="1"/>
      <c r="N182" s="1"/>
      <c r="O182" s="1"/>
      <c r="P182" s="1"/>
      <c r="Q182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796FAE5C-22ED-4738-AA01-B0667CC7574C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zoomScaleNormal="100" zoomScaleSheetLayoutView="100" workbookViewId="0"/>
  </sheetViews>
  <sheetFormatPr defaultColWidth="8.88671875" defaultRowHeight="15" x14ac:dyDescent="0.2"/>
  <cols>
    <col min="1" max="1" width="12.6640625" style="10" customWidth="1"/>
    <col min="2" max="2" width="36" customWidth="1"/>
    <col min="3" max="3" width="19.6640625" customWidth="1"/>
    <col min="4" max="4" width="18.33203125" style="2" customWidth="1"/>
    <col min="5" max="5" width="18.88671875" style="2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ht="18.95" customHeight="1" x14ac:dyDescent="0.3">
      <c r="A1" s="37" t="s">
        <v>22</v>
      </c>
      <c r="B1" s="7"/>
      <c r="C1" s="7"/>
      <c r="D1" s="7"/>
      <c r="E1" s="1"/>
      <c r="F1" s="1"/>
      <c r="G1" s="1"/>
      <c r="H1" s="1"/>
      <c r="I1" s="1"/>
    </row>
    <row r="2" spans="1:9" customFormat="1" ht="18" x14ac:dyDescent="0.25">
      <c r="A2" s="43" t="s">
        <v>0</v>
      </c>
    </row>
    <row r="3" spans="1:9" customFormat="1" ht="16.5" thickBot="1" x14ac:dyDescent="0.3">
      <c r="A3" s="25" t="s">
        <v>2</v>
      </c>
      <c r="E3" s="44"/>
    </row>
    <row r="4" spans="1:9" ht="33" thickTop="1" thickBot="1" x14ac:dyDescent="0.3">
      <c r="A4" s="6" t="s">
        <v>6</v>
      </c>
      <c r="B4" s="17" t="s">
        <v>16</v>
      </c>
      <c r="C4" s="6" t="s">
        <v>17</v>
      </c>
      <c r="D4" s="6" t="s">
        <v>18</v>
      </c>
      <c r="E4" s="38" t="s">
        <v>805</v>
      </c>
      <c r="F4" s="1"/>
      <c r="G4" s="1"/>
      <c r="H4" s="1"/>
      <c r="I4" s="1"/>
    </row>
    <row r="5" spans="1:9" ht="15.75" thickTop="1" x14ac:dyDescent="0.2">
      <c r="A5" s="10" t="s">
        <v>663</v>
      </c>
      <c r="B5" s="12" t="s">
        <v>184</v>
      </c>
      <c r="C5" s="24" t="s">
        <v>763</v>
      </c>
      <c r="D5" s="5">
        <v>47841</v>
      </c>
      <c r="E5" s="1" t="s">
        <v>765</v>
      </c>
      <c r="F5" s="1"/>
      <c r="G5" s="1"/>
      <c r="H5" s="1"/>
      <c r="I5" s="1"/>
    </row>
    <row r="6" spans="1:9" x14ac:dyDescent="0.2">
      <c r="A6" s="10" t="s">
        <v>664</v>
      </c>
      <c r="B6" s="12" t="s">
        <v>106</v>
      </c>
      <c r="C6" s="24" t="s">
        <v>763</v>
      </c>
      <c r="D6" s="5">
        <v>25614</v>
      </c>
      <c r="E6" s="1" t="s">
        <v>766</v>
      </c>
      <c r="F6" s="1"/>
      <c r="G6" s="1"/>
      <c r="H6" s="1"/>
      <c r="I6" s="1"/>
    </row>
    <row r="7" spans="1:9" x14ac:dyDescent="0.2">
      <c r="A7" s="10" t="s">
        <v>665</v>
      </c>
      <c r="B7" s="12" t="s">
        <v>141</v>
      </c>
      <c r="C7" s="24" t="s">
        <v>763</v>
      </c>
      <c r="D7" s="5">
        <v>2830</v>
      </c>
      <c r="E7" s="1" t="s">
        <v>767</v>
      </c>
      <c r="F7" s="1"/>
      <c r="G7" s="1"/>
      <c r="H7" s="1"/>
      <c r="I7" s="1"/>
    </row>
    <row r="8" spans="1:9" x14ac:dyDescent="0.2">
      <c r="A8" s="10" t="s">
        <v>666</v>
      </c>
      <c r="B8" s="12" t="s">
        <v>145</v>
      </c>
      <c r="C8" s="24" t="s">
        <v>763</v>
      </c>
      <c r="D8" s="5">
        <v>215493</v>
      </c>
      <c r="E8" s="1" t="s">
        <v>768</v>
      </c>
      <c r="F8" s="1"/>
      <c r="G8" s="1"/>
      <c r="H8" s="1"/>
      <c r="I8" s="1"/>
    </row>
    <row r="9" spans="1:9" x14ac:dyDescent="0.2">
      <c r="A9" s="10" t="s">
        <v>667</v>
      </c>
      <c r="B9" s="12" t="s">
        <v>250</v>
      </c>
      <c r="C9" s="24" t="s">
        <v>763</v>
      </c>
      <c r="D9" s="5">
        <v>2053</v>
      </c>
      <c r="E9" s="1" t="s">
        <v>769</v>
      </c>
      <c r="F9" s="1"/>
      <c r="G9" s="1"/>
      <c r="H9" s="1"/>
      <c r="I9" s="1"/>
    </row>
    <row r="10" spans="1:9" x14ac:dyDescent="0.2">
      <c r="A10" s="10" t="s">
        <v>668</v>
      </c>
      <c r="B10" s="12" t="s">
        <v>50</v>
      </c>
      <c r="C10" s="24" t="s">
        <v>763</v>
      </c>
      <c r="D10" s="5">
        <v>40041</v>
      </c>
      <c r="E10" s="1" t="s">
        <v>770</v>
      </c>
      <c r="F10" s="1"/>
      <c r="G10" s="1"/>
      <c r="H10" s="1"/>
      <c r="I10" s="1"/>
    </row>
    <row r="11" spans="1:9" x14ac:dyDescent="0.2">
      <c r="A11" s="10" t="s">
        <v>669</v>
      </c>
      <c r="B11" s="12" t="s">
        <v>97</v>
      </c>
      <c r="C11" s="24" t="s">
        <v>763</v>
      </c>
      <c r="D11" s="5">
        <v>253612</v>
      </c>
      <c r="E11" s="1" t="s">
        <v>771</v>
      </c>
      <c r="F11" s="1"/>
      <c r="G11" s="1"/>
      <c r="H11" s="1"/>
      <c r="I11" s="1"/>
    </row>
    <row r="12" spans="1:9" x14ac:dyDescent="0.2">
      <c r="A12" s="10" t="s">
        <v>670</v>
      </c>
      <c r="B12" s="12" t="s">
        <v>64</v>
      </c>
      <c r="C12" s="24" t="s">
        <v>763</v>
      </c>
      <c r="D12" s="5">
        <v>95472</v>
      </c>
      <c r="E12" s="1" t="s">
        <v>772</v>
      </c>
      <c r="F12" s="1"/>
      <c r="G12" s="1"/>
      <c r="H12" s="1"/>
      <c r="I12" s="1"/>
    </row>
    <row r="13" spans="1:9" x14ac:dyDescent="0.2">
      <c r="A13" s="10" t="s">
        <v>671</v>
      </c>
      <c r="B13" s="12" t="s">
        <v>35</v>
      </c>
      <c r="C13" s="24" t="s">
        <v>763</v>
      </c>
      <c r="D13" s="5">
        <v>185419</v>
      </c>
      <c r="E13" s="1" t="s">
        <v>773</v>
      </c>
      <c r="F13" s="1"/>
      <c r="G13" s="1"/>
      <c r="H13" s="1"/>
      <c r="I13" s="1"/>
    </row>
    <row r="14" spans="1:9" x14ac:dyDescent="0.2">
      <c r="A14" s="10" t="s">
        <v>672</v>
      </c>
      <c r="B14" s="12" t="s">
        <v>32</v>
      </c>
      <c r="C14" s="24" t="s">
        <v>763</v>
      </c>
      <c r="D14" s="5">
        <v>67447</v>
      </c>
      <c r="E14" s="1" t="s">
        <v>774</v>
      </c>
      <c r="F14" s="1"/>
      <c r="G14" s="1"/>
      <c r="H14" s="1"/>
      <c r="I14" s="1"/>
    </row>
    <row r="15" spans="1:9" x14ac:dyDescent="0.2">
      <c r="A15" s="10" t="s">
        <v>673</v>
      </c>
      <c r="B15" s="12" t="s">
        <v>114</v>
      </c>
      <c r="C15" s="24" t="s">
        <v>763</v>
      </c>
      <c r="D15" s="5">
        <v>1350</v>
      </c>
      <c r="E15" s="1" t="s">
        <v>775</v>
      </c>
      <c r="F15" s="1"/>
      <c r="G15" s="1"/>
      <c r="H15" s="1"/>
      <c r="I15" s="1"/>
    </row>
    <row r="16" spans="1:9" x14ac:dyDescent="0.2">
      <c r="A16" s="10" t="s">
        <v>674</v>
      </c>
      <c r="B16" s="12" t="s">
        <v>29</v>
      </c>
      <c r="C16" s="24" t="s">
        <v>763</v>
      </c>
      <c r="D16" s="5">
        <v>1685636</v>
      </c>
      <c r="E16" s="1" t="s">
        <v>776</v>
      </c>
      <c r="F16" s="1"/>
      <c r="G16" s="1"/>
      <c r="H16" s="1"/>
      <c r="I16" s="1"/>
    </row>
    <row r="17" spans="1:9" x14ac:dyDescent="0.2">
      <c r="A17" s="10" t="s">
        <v>675</v>
      </c>
      <c r="B17" s="12" t="s">
        <v>41</v>
      </c>
      <c r="C17" s="24" t="s">
        <v>763</v>
      </c>
      <c r="D17" s="5">
        <v>2502</v>
      </c>
      <c r="E17" s="1" t="s">
        <v>777</v>
      </c>
      <c r="F17" s="1"/>
      <c r="G17" s="1"/>
      <c r="H17" s="1"/>
      <c r="I17" s="1"/>
    </row>
    <row r="18" spans="1:9" x14ac:dyDescent="0.2">
      <c r="A18" s="10" t="s">
        <v>676</v>
      </c>
      <c r="B18" s="12" t="s">
        <v>122</v>
      </c>
      <c r="C18" s="24" t="s">
        <v>763</v>
      </c>
      <c r="D18" s="5">
        <v>23803</v>
      </c>
      <c r="E18" s="1" t="s">
        <v>778</v>
      </c>
      <c r="F18" s="1"/>
      <c r="G18" s="1"/>
      <c r="H18" s="1"/>
      <c r="I18" s="1"/>
    </row>
    <row r="19" spans="1:9" x14ac:dyDescent="0.2">
      <c r="A19" s="10" t="s">
        <v>677</v>
      </c>
      <c r="B19" s="12" t="s">
        <v>211</v>
      </c>
      <c r="C19" s="24" t="s">
        <v>763</v>
      </c>
      <c r="D19" s="5">
        <v>42846</v>
      </c>
      <c r="E19" s="1" t="s">
        <v>779</v>
      </c>
      <c r="F19" s="1"/>
      <c r="G19" s="1"/>
      <c r="H19" s="1"/>
      <c r="I19" s="1"/>
    </row>
    <row r="20" spans="1:9" x14ac:dyDescent="0.2">
      <c r="A20" s="10" t="s">
        <v>678</v>
      </c>
      <c r="B20" s="12" t="s">
        <v>84</v>
      </c>
      <c r="C20" s="24" t="s">
        <v>763</v>
      </c>
      <c r="D20" s="5">
        <v>49294</v>
      </c>
      <c r="E20" s="1" t="s">
        <v>780</v>
      </c>
      <c r="F20" s="1"/>
      <c r="G20" s="1"/>
      <c r="H20" s="1"/>
      <c r="I20" s="1"/>
    </row>
    <row r="21" spans="1:9" x14ac:dyDescent="0.2">
      <c r="A21" s="10" t="s">
        <v>679</v>
      </c>
      <c r="B21" s="12" t="s">
        <v>200</v>
      </c>
      <c r="C21" s="24" t="s">
        <v>763</v>
      </c>
      <c r="D21" s="5">
        <v>2386</v>
      </c>
      <c r="E21" s="4" t="s">
        <v>781</v>
      </c>
      <c r="F21" s="3"/>
      <c r="G21" s="3"/>
      <c r="H21" s="1"/>
      <c r="I21" s="1"/>
    </row>
    <row r="22" spans="1:9" x14ac:dyDescent="0.2">
      <c r="A22" s="10" t="s">
        <v>680</v>
      </c>
      <c r="B22" s="12" t="s">
        <v>118</v>
      </c>
      <c r="C22" s="24" t="s">
        <v>763</v>
      </c>
      <c r="D22" s="5">
        <v>7016</v>
      </c>
      <c r="E22" s="4" t="s">
        <v>782</v>
      </c>
      <c r="F22" s="3"/>
      <c r="G22" s="3"/>
      <c r="H22" s="1"/>
      <c r="I22" s="1"/>
    </row>
    <row r="23" spans="1:9" x14ac:dyDescent="0.2">
      <c r="A23" s="10" t="s">
        <v>681</v>
      </c>
      <c r="B23" s="12" t="s">
        <v>67</v>
      </c>
      <c r="C23" s="24" t="s">
        <v>763</v>
      </c>
      <c r="D23" s="5">
        <v>6581</v>
      </c>
      <c r="E23" s="4" t="s">
        <v>783</v>
      </c>
      <c r="F23" s="3"/>
      <c r="G23" s="3"/>
      <c r="H23" s="1"/>
      <c r="I23" s="1"/>
    </row>
    <row r="24" spans="1:9" x14ac:dyDescent="0.2">
      <c r="A24" s="10" t="s">
        <v>682</v>
      </c>
      <c r="B24" s="12" t="s">
        <v>79</v>
      </c>
      <c r="C24" s="24" t="s">
        <v>763</v>
      </c>
      <c r="D24" s="5">
        <v>172396</v>
      </c>
      <c r="E24" s="4" t="s">
        <v>784</v>
      </c>
      <c r="F24" s="3"/>
      <c r="G24" s="3"/>
      <c r="H24" s="1"/>
      <c r="I24" s="1"/>
    </row>
    <row r="25" spans="1:9" x14ac:dyDescent="0.2">
      <c r="A25" s="10" t="s">
        <v>683</v>
      </c>
      <c r="B25" s="12" t="s">
        <v>87</v>
      </c>
      <c r="C25" s="24" t="s">
        <v>763</v>
      </c>
      <c r="D25" s="5">
        <v>25155</v>
      </c>
      <c r="E25" s="4" t="s">
        <v>785</v>
      </c>
      <c r="F25" s="3"/>
      <c r="G25" s="3"/>
      <c r="H25" s="1"/>
      <c r="I25" s="1"/>
    </row>
    <row r="26" spans="1:9" x14ac:dyDescent="0.2">
      <c r="A26" s="10" t="s">
        <v>684</v>
      </c>
      <c r="B26" s="12" t="s">
        <v>26</v>
      </c>
      <c r="C26" s="24" t="s">
        <v>763</v>
      </c>
      <c r="D26" s="5">
        <v>568628</v>
      </c>
      <c r="E26" s="4" t="s">
        <v>786</v>
      </c>
      <c r="F26" s="3"/>
      <c r="G26" s="3"/>
      <c r="H26" s="1"/>
      <c r="I26" s="1"/>
    </row>
    <row r="27" spans="1:9" x14ac:dyDescent="0.2">
      <c r="A27" s="10" t="s">
        <v>685</v>
      </c>
      <c r="B27" s="12" t="s">
        <v>101</v>
      </c>
      <c r="C27" s="24" t="s">
        <v>763</v>
      </c>
      <c r="D27" s="5">
        <v>104822</v>
      </c>
      <c r="E27" s="4" t="s">
        <v>787</v>
      </c>
      <c r="F27" s="3"/>
      <c r="G27" s="3"/>
      <c r="H27" s="1"/>
      <c r="I27" s="1"/>
    </row>
    <row r="28" spans="1:9" x14ac:dyDescent="0.2">
      <c r="A28" s="10" t="s">
        <v>686</v>
      </c>
      <c r="B28" s="12" t="s">
        <v>23</v>
      </c>
      <c r="C28" s="24" t="s">
        <v>763</v>
      </c>
      <c r="D28" s="5">
        <v>372184</v>
      </c>
      <c r="E28" s="4" t="s">
        <v>788</v>
      </c>
      <c r="F28" s="3"/>
      <c r="G28" s="3"/>
      <c r="H28" s="1"/>
      <c r="I28" s="1"/>
    </row>
    <row r="29" spans="1:9" x14ac:dyDescent="0.2">
      <c r="A29" s="10" t="s">
        <v>687</v>
      </c>
      <c r="B29" s="12" t="s">
        <v>53</v>
      </c>
      <c r="C29" s="24" t="s">
        <v>763</v>
      </c>
      <c r="D29" s="5">
        <v>77740</v>
      </c>
      <c r="E29" s="4" t="s">
        <v>789</v>
      </c>
      <c r="F29" s="3"/>
      <c r="G29" s="3"/>
      <c r="H29" s="1"/>
      <c r="I29" s="1"/>
    </row>
    <row r="30" spans="1:9" x14ac:dyDescent="0.2">
      <c r="A30" s="10" t="s">
        <v>688</v>
      </c>
      <c r="B30" s="12" t="s">
        <v>131</v>
      </c>
      <c r="C30" s="24" t="s">
        <v>763</v>
      </c>
      <c r="D30" s="5">
        <v>122332</v>
      </c>
      <c r="E30" s="4" t="s">
        <v>790</v>
      </c>
      <c r="F30" s="3"/>
      <c r="G30" s="3"/>
      <c r="H30" s="1"/>
      <c r="I30" s="1"/>
    </row>
    <row r="31" spans="1:9" x14ac:dyDescent="0.2">
      <c r="A31" s="10" t="s">
        <v>689</v>
      </c>
      <c r="B31" s="12" t="s">
        <v>226</v>
      </c>
      <c r="C31" s="24" t="s">
        <v>763</v>
      </c>
      <c r="D31" s="5">
        <v>7064</v>
      </c>
      <c r="E31" s="4" t="s">
        <v>791</v>
      </c>
      <c r="F31" s="3"/>
      <c r="G31" s="3"/>
      <c r="H31" s="1"/>
      <c r="I31" s="1"/>
    </row>
    <row r="32" spans="1:9" x14ac:dyDescent="0.2">
      <c r="A32" s="10" t="s">
        <v>690</v>
      </c>
      <c r="B32" s="12" t="s">
        <v>59</v>
      </c>
      <c r="C32" s="24" t="s">
        <v>763</v>
      </c>
      <c r="D32" s="5">
        <v>127453</v>
      </c>
      <c r="E32" s="4" t="s">
        <v>792</v>
      </c>
      <c r="F32" s="3"/>
      <c r="G32" s="3"/>
      <c r="H32" s="1"/>
      <c r="I32" s="1"/>
    </row>
    <row r="33" spans="1:9" x14ac:dyDescent="0.2">
      <c r="A33" s="10" t="s">
        <v>691</v>
      </c>
      <c r="B33" s="12" t="s">
        <v>165</v>
      </c>
      <c r="C33" s="24" t="s">
        <v>763</v>
      </c>
      <c r="D33" s="5">
        <v>136821</v>
      </c>
      <c r="E33" s="4" t="s">
        <v>793</v>
      </c>
      <c r="F33" s="3"/>
      <c r="G33" s="3"/>
      <c r="H33" s="1"/>
      <c r="I33" s="1"/>
    </row>
    <row r="34" spans="1:9" x14ac:dyDescent="0.2">
      <c r="A34" s="10" t="s">
        <v>692</v>
      </c>
      <c r="B34" s="12" t="s">
        <v>127</v>
      </c>
      <c r="C34" s="24" t="s">
        <v>763</v>
      </c>
      <c r="D34" s="5">
        <v>113999</v>
      </c>
      <c r="E34" s="4" t="s">
        <v>794</v>
      </c>
      <c r="F34" s="3"/>
      <c r="G34" s="3"/>
      <c r="H34" s="1"/>
      <c r="I34" s="1"/>
    </row>
    <row r="35" spans="1:9" x14ac:dyDescent="0.2">
      <c r="A35" s="10" t="s">
        <v>693</v>
      </c>
      <c r="B35" s="12" t="s">
        <v>93</v>
      </c>
      <c r="C35" s="24" t="s">
        <v>763</v>
      </c>
      <c r="D35" s="5">
        <v>9750</v>
      </c>
      <c r="E35" s="4" t="s">
        <v>795</v>
      </c>
      <c r="F35" s="3"/>
      <c r="G35" s="3"/>
      <c r="H35" s="1"/>
      <c r="I35" s="1"/>
    </row>
    <row r="36" spans="1:9" x14ac:dyDescent="0.2">
      <c r="A36" s="10" t="s">
        <v>694</v>
      </c>
      <c r="B36" s="12" t="s">
        <v>47</v>
      </c>
      <c r="C36" s="24" t="s">
        <v>763</v>
      </c>
      <c r="D36" s="5">
        <v>17692</v>
      </c>
      <c r="E36" s="4" t="s">
        <v>796</v>
      </c>
      <c r="F36" s="3"/>
      <c r="G36" s="3"/>
      <c r="H36" s="1"/>
      <c r="I36" s="1"/>
    </row>
    <row r="37" spans="1:9" x14ac:dyDescent="0.2">
      <c r="A37" s="10" t="s">
        <v>695</v>
      </c>
      <c r="B37" s="12" t="s">
        <v>205</v>
      </c>
      <c r="C37" s="24" t="s">
        <v>763</v>
      </c>
      <c r="D37" s="5">
        <v>107752</v>
      </c>
      <c r="E37" s="4" t="s">
        <v>797</v>
      </c>
      <c r="F37" s="3"/>
      <c r="G37" s="3"/>
      <c r="H37" s="1"/>
      <c r="I37" s="1"/>
    </row>
    <row r="38" spans="1:9" x14ac:dyDescent="0.2">
      <c r="A38" s="10" t="s">
        <v>696</v>
      </c>
      <c r="B38" s="12" t="s">
        <v>44</v>
      </c>
      <c r="C38" s="24" t="s">
        <v>763</v>
      </c>
      <c r="D38" s="5">
        <v>25512</v>
      </c>
      <c r="E38" s="4" t="s">
        <v>798</v>
      </c>
      <c r="F38" s="3"/>
      <c r="G38" s="3"/>
      <c r="H38" s="1"/>
      <c r="I38" s="1"/>
    </row>
    <row r="39" spans="1:9" x14ac:dyDescent="0.2">
      <c r="A39" s="10" t="s">
        <v>697</v>
      </c>
      <c r="B39" s="12" t="s">
        <v>170</v>
      </c>
      <c r="C39" s="24" t="s">
        <v>763</v>
      </c>
      <c r="D39" s="5">
        <v>911</v>
      </c>
      <c r="E39" s="4" t="s">
        <v>799</v>
      </c>
      <c r="F39" s="3"/>
      <c r="G39" s="3"/>
      <c r="H39" s="1"/>
      <c r="I39" s="1"/>
    </row>
    <row r="40" spans="1:9" x14ac:dyDescent="0.2">
      <c r="A40" s="10" t="s">
        <v>698</v>
      </c>
      <c r="B40" s="12" t="s">
        <v>75</v>
      </c>
      <c r="C40" s="24" t="s">
        <v>763</v>
      </c>
      <c r="D40" s="5">
        <v>12898</v>
      </c>
      <c r="E40" s="4" t="s">
        <v>800</v>
      </c>
      <c r="F40" s="3"/>
      <c r="G40" s="3"/>
      <c r="H40" s="1"/>
      <c r="I40" s="1"/>
    </row>
    <row r="41" spans="1:9" x14ac:dyDescent="0.2">
      <c r="A41" s="10" t="s">
        <v>699</v>
      </c>
      <c r="B41" s="12" t="s">
        <v>56</v>
      </c>
      <c r="C41" s="24" t="s">
        <v>763</v>
      </c>
      <c r="D41" s="5">
        <v>107165</v>
      </c>
      <c r="E41" s="4" t="s">
        <v>801</v>
      </c>
      <c r="F41" s="3"/>
      <c r="G41" s="3"/>
      <c r="H41" s="1"/>
      <c r="I41" s="1"/>
    </row>
    <row r="42" spans="1:9" x14ac:dyDescent="0.2">
      <c r="A42" s="10" t="s">
        <v>700</v>
      </c>
      <c r="B42" s="12" t="s">
        <v>195</v>
      </c>
      <c r="C42" s="24" t="s">
        <v>763</v>
      </c>
      <c r="D42" s="5">
        <v>4375</v>
      </c>
      <c r="E42" s="4" t="s">
        <v>802</v>
      </c>
      <c r="F42" s="3"/>
      <c r="G42" s="3"/>
      <c r="H42" s="1"/>
      <c r="I42" s="1"/>
    </row>
    <row r="43" spans="1:9" x14ac:dyDescent="0.2">
      <c r="A43" s="10" t="s">
        <v>701</v>
      </c>
      <c r="B43" s="12" t="s">
        <v>154</v>
      </c>
      <c r="C43" s="24" t="s">
        <v>763</v>
      </c>
      <c r="D43" s="5">
        <v>261326</v>
      </c>
      <c r="E43" s="4" t="s">
        <v>803</v>
      </c>
      <c r="F43" s="3"/>
      <c r="G43" s="3"/>
      <c r="H43" s="1"/>
      <c r="I43" s="1"/>
    </row>
    <row r="44" spans="1:9" x14ac:dyDescent="0.2">
      <c r="A44" s="10" t="s">
        <v>702</v>
      </c>
      <c r="B44" s="12" t="s">
        <v>148</v>
      </c>
      <c r="C44" s="24" t="s">
        <v>763</v>
      </c>
      <c r="D44" s="5">
        <v>59205</v>
      </c>
      <c r="E44" s="4" t="s">
        <v>804</v>
      </c>
      <c r="F44" s="3"/>
      <c r="G44" s="3"/>
      <c r="H44" s="1"/>
      <c r="I44" s="1"/>
    </row>
    <row r="45" spans="1:9" ht="15.75" x14ac:dyDescent="0.25">
      <c r="A45" s="39" t="s">
        <v>13</v>
      </c>
      <c r="B45" s="39"/>
      <c r="C45" s="40"/>
      <c r="D45" s="41">
        <f>SUBTOTAL(109,Table14[County Total])</f>
        <v>5192416</v>
      </c>
      <c r="E45" s="42"/>
      <c r="F45" s="3"/>
      <c r="G45" s="3"/>
      <c r="H45" s="1"/>
      <c r="I45" s="1"/>
    </row>
    <row r="46" spans="1:9" ht="15.75" x14ac:dyDescent="0.25">
      <c r="A46" t="s">
        <v>14</v>
      </c>
      <c r="B46" s="25"/>
      <c r="C46" s="26" t="s">
        <v>1</v>
      </c>
      <c r="D46" s="27"/>
      <c r="E46" s="4"/>
      <c r="F46" s="3"/>
      <c r="G46" s="3"/>
      <c r="H46" s="1"/>
      <c r="I46" s="1"/>
    </row>
    <row r="47" spans="1:9" x14ac:dyDescent="0.2">
      <c r="A47" s="12" t="s">
        <v>15</v>
      </c>
      <c r="C47" s="1" t="s">
        <v>1</v>
      </c>
      <c r="E47" s="4"/>
      <c r="F47" s="3"/>
      <c r="G47" s="3"/>
      <c r="H47" s="1"/>
      <c r="I47" s="1"/>
    </row>
    <row r="48" spans="1:9" x14ac:dyDescent="0.2">
      <c r="A48" s="19" t="s">
        <v>764</v>
      </c>
      <c r="C48" s="1"/>
      <c r="E48" s="4"/>
      <c r="F48" s="3"/>
      <c r="G48" s="3"/>
      <c r="H48" s="1"/>
      <c r="I48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3C546-68AB-4ED9-B5A1-199B61809DA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f89dec18-d0c2-45d2-8a15-31051f2519f8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8th - LEA</vt:lpstr>
      <vt:lpstr>19-20 Title II, 8th - Cty</vt:lpstr>
      <vt:lpstr>'19-20 Title II, 8th - Cty'!Print_Area</vt:lpstr>
      <vt:lpstr>'19-20 Title II, 8th - LEA'!Print_Area</vt:lpstr>
      <vt:lpstr>'19-20 Title II, 8th - Cty'!Print_Titles</vt:lpstr>
      <vt:lpstr>'19-20 Title II, 8th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Recip8-19: Title II, Part A (CA Dept of Education)</dc:title>
  <dc:subject>Title II, Part A Teacher and Principal Training and Recruiting Fund eighth apportionment schedule for fiscal year 2019-20.</dc:subject>
  <dc:creator>Victoria Pluim</dc:creator>
  <cp:keywords/>
  <dc:description/>
  <cp:lastModifiedBy>Taylor Uda</cp:lastModifiedBy>
  <cp:revision/>
  <cp:lastPrinted>2021-07-07T19:36:27Z</cp:lastPrinted>
  <dcterms:created xsi:type="dcterms:W3CDTF">2017-07-27T21:24:34Z</dcterms:created>
  <dcterms:modified xsi:type="dcterms:W3CDTF">2023-07-20T15:39:31Z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