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C5F5C23B-03D6-41CC-B088-2BB769DFF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4th - LEA" sheetId="2" r:id="rId1"/>
    <sheet name="20-21 Title II, 4th - Cty" sheetId="4" r:id="rId2"/>
  </sheets>
  <definedNames>
    <definedName name="_xlnm._FilterDatabase" localSheetId="1" hidden="1">'20-21 Title II, 4th - Cty'!$A$4:$D$60</definedName>
    <definedName name="_xlnm._FilterDatabase" localSheetId="0" hidden="1">'20-21 Title II, 4th - LEA'!$A$5:$L$1307</definedName>
    <definedName name="_xlnm.Print_Area" localSheetId="1">'20-21 Title II, 4th - Cty'!$A$1:$D$65</definedName>
    <definedName name="_xlnm.Print_Area" localSheetId="0">'20-21 Title II, 4th - LEA'!$A$1:$L$1311</definedName>
    <definedName name="_xlnm.Print_Titles" localSheetId="1">'20-21 Title II, 4th - Cty'!$1:$4</definedName>
    <definedName name="_xlnm.Print_Titles" localSheetId="0">'20-21 Title II, 4th - LEA'!$1:$5</definedName>
    <definedName name="Z_7B2CBCA8_6908_4F97_9F29_5675E6250670_.wvu.FilterData" localSheetId="1" hidden="1">'20-21 Title II, 4th - Cty'!$A$4:$D$60</definedName>
    <definedName name="Z_7B2CBCA8_6908_4F97_9F29_5675E6250670_.wvu.PrintArea" localSheetId="1" hidden="1">'20-21 Title II, 4th - Cty'!$A$1:$D$60</definedName>
    <definedName name="Z_7B2CBCA8_6908_4F97_9F29_5675E6250670_.wvu.PrintTitles" localSheetId="1" hidden="1">'20-21 Title II, 4th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2" l="1"/>
  <c r="G694" i="2"/>
  <c r="G332" i="2"/>
  <c r="G772" i="2"/>
  <c r="G7" i="2"/>
  <c r="G8" i="2"/>
  <c r="G615" i="2"/>
  <c r="G1232" i="2"/>
  <c r="G827" i="2"/>
  <c r="G695" i="2"/>
  <c r="G1023" i="2"/>
  <c r="G127" i="2"/>
  <c r="G647" i="2"/>
  <c r="G648" i="2"/>
  <c r="G1097" i="2"/>
  <c r="G581" i="2"/>
  <c r="G1212" i="2"/>
  <c r="G283" i="2"/>
  <c r="G85" i="2"/>
  <c r="G798" i="2"/>
  <c r="G169" i="2"/>
  <c r="G744" i="2"/>
  <c r="G966" i="2"/>
  <c r="G595" i="2"/>
  <c r="G696" i="2"/>
  <c r="G793" i="2"/>
  <c r="G221" i="2"/>
  <c r="G284" i="2"/>
  <c r="G596" i="2"/>
  <c r="G714" i="2"/>
  <c r="G773" i="2"/>
  <c r="G976" i="2"/>
  <c r="G715" i="2"/>
  <c r="G1098" i="2"/>
  <c r="G1265" i="2"/>
  <c r="G1139" i="2"/>
  <c r="G977" i="2"/>
  <c r="G1129" i="2"/>
  <c r="G9" i="2"/>
  <c r="G128" i="2"/>
  <c r="G170" i="2"/>
  <c r="G1272" i="2"/>
  <c r="G1116" i="2"/>
  <c r="G275" i="2"/>
  <c r="G60" i="2"/>
  <c r="G768" i="2"/>
  <c r="G121" i="2"/>
  <c r="G171" i="2"/>
  <c r="G285" i="2"/>
  <c r="G1082" i="2"/>
  <c r="G857" i="2"/>
  <c r="G828" i="2"/>
  <c r="G202" i="2"/>
  <c r="G649" i="2"/>
  <c r="G86" i="2"/>
  <c r="G76" i="2"/>
  <c r="G172" i="2"/>
  <c r="G1274" i="2"/>
  <c r="G1197" i="2"/>
  <c r="G1198" i="2"/>
  <c r="G111" i="2"/>
  <c r="G650" i="2"/>
  <c r="G1233" i="2"/>
  <c r="G286" i="2"/>
  <c r="G1223" i="2"/>
  <c r="G129" i="2"/>
  <c r="G1234" i="2"/>
  <c r="G1125" i="2"/>
  <c r="G223" i="2"/>
  <c r="G87" i="2"/>
  <c r="G829" i="2"/>
  <c r="G77" i="2"/>
  <c r="G203" i="2"/>
  <c r="G204" i="2"/>
  <c r="G637" i="2"/>
  <c r="G112" i="2"/>
  <c r="G1024" i="2"/>
  <c r="G1025" i="2"/>
  <c r="G1304" i="2"/>
  <c r="G160" i="2"/>
  <c r="G651" i="2"/>
  <c r="G830" i="2"/>
  <c r="G853" i="2"/>
  <c r="G616" i="2"/>
  <c r="G1001" i="2"/>
  <c r="G148" i="2"/>
  <c r="G1099" i="2"/>
  <c r="G287" i="2"/>
  <c r="G10" i="2"/>
  <c r="G967" i="2"/>
  <c r="G751" i="2"/>
  <c r="G288" i="2"/>
  <c r="G774" i="2"/>
  <c r="G256" i="2"/>
  <c r="G205" i="2"/>
  <c r="G652" i="2"/>
  <c r="G1175" i="2"/>
  <c r="G775" i="2"/>
  <c r="G289" i="2"/>
  <c r="G1176" i="2"/>
  <c r="G567" i="2"/>
  <c r="G61" i="2"/>
  <c r="G776" i="2"/>
  <c r="G563" i="2"/>
  <c r="G617" i="2"/>
  <c r="G831" i="2"/>
  <c r="G290" i="2"/>
  <c r="G130" i="2"/>
  <c r="G642" i="2"/>
  <c r="G1140" i="2"/>
  <c r="G131" i="2"/>
  <c r="G728" i="2"/>
  <c r="G132" i="2"/>
  <c r="G975" i="2"/>
  <c r="G1002" i="2"/>
  <c r="G697" i="2"/>
  <c r="G1003" i="2"/>
  <c r="G777" i="2"/>
  <c r="G1266" i="2"/>
  <c r="G80" i="2"/>
  <c r="G327" i="2"/>
  <c r="G1286" i="2"/>
  <c r="G257" i="2"/>
  <c r="G1213" i="2"/>
  <c r="G832" i="2"/>
  <c r="G716" i="2"/>
  <c r="G1163" i="2"/>
  <c r="G1100" i="2"/>
  <c r="G291" i="2"/>
  <c r="G778" i="2"/>
  <c r="G173" i="2"/>
  <c r="G1235" i="2"/>
  <c r="G215" i="2"/>
  <c r="G833" i="2"/>
  <c r="G110" i="2"/>
  <c r="G224" i="2"/>
  <c r="G1177" i="2"/>
  <c r="G717" i="2"/>
  <c r="G225" i="2"/>
  <c r="G1130" i="2"/>
  <c r="G610" i="2"/>
  <c r="G1224" i="2"/>
  <c r="G292" i="2"/>
  <c r="G698" i="2"/>
  <c r="G293" i="2"/>
  <c r="G22" i="2"/>
  <c r="G1117" i="2"/>
  <c r="G62" i="2"/>
  <c r="G1236" i="2"/>
  <c r="G1026" i="2"/>
  <c r="G226" i="2"/>
  <c r="G206" i="2"/>
  <c r="G113" i="2"/>
  <c r="G294" i="2"/>
  <c r="G295" i="2"/>
  <c r="G597" i="2"/>
  <c r="G296" i="2"/>
  <c r="G297" i="2"/>
  <c r="G11" i="2"/>
  <c r="G1178" i="2"/>
  <c r="G1101" i="2"/>
  <c r="G946" i="2"/>
  <c r="G834" i="2"/>
  <c r="G835" i="2"/>
  <c r="G1295" i="2"/>
  <c r="G779" i="2"/>
  <c r="G191" i="2"/>
  <c r="G699" i="2"/>
  <c r="G1214" i="2"/>
  <c r="G1261" i="2"/>
  <c r="G227" i="2"/>
  <c r="G1102" i="2"/>
  <c r="G836" i="2"/>
  <c r="G1258" i="2"/>
  <c r="G174" i="2"/>
  <c r="G1275" i="2"/>
  <c r="G745" i="2"/>
  <c r="G780" i="2"/>
  <c r="G700" i="2"/>
  <c r="G1141" i="2"/>
  <c r="G582" i="2"/>
  <c r="G1142" i="2"/>
  <c r="G192" i="2"/>
  <c r="G175" i="2"/>
  <c r="G653" i="2"/>
  <c r="G133" i="2"/>
  <c r="G1027" i="2"/>
  <c r="G12" i="2"/>
  <c r="G1028" i="2"/>
  <c r="G134" i="2"/>
  <c r="G228" i="2"/>
  <c r="G654" i="2"/>
  <c r="G655" i="2"/>
  <c r="G746" i="2"/>
  <c r="G656" i="2"/>
  <c r="G176" i="2"/>
  <c r="G1110" i="2"/>
  <c r="G1215" i="2"/>
  <c r="G1143" i="2"/>
  <c r="G1029" i="2"/>
  <c r="G114" i="2"/>
  <c r="G63" i="2"/>
  <c r="G145" i="2"/>
  <c r="G566" i="2"/>
  <c r="G1004" i="2"/>
  <c r="G177" i="2"/>
  <c r="G229" i="2"/>
  <c r="G618" i="2"/>
  <c r="G1118" i="2"/>
  <c r="G70" i="2"/>
  <c r="G837" i="2"/>
  <c r="G1005" i="2"/>
  <c r="G1144" i="2"/>
  <c r="G608" i="2"/>
  <c r="G328" i="2"/>
  <c r="G165" i="2"/>
  <c r="G258" i="2"/>
  <c r="G259" i="2"/>
  <c r="G1083" i="2"/>
  <c r="G1145" i="2"/>
  <c r="G1179" i="2"/>
  <c r="G298" i="2"/>
  <c r="G13" i="2"/>
  <c r="G1165" i="2"/>
  <c r="G207" i="2"/>
  <c r="G718" i="2"/>
  <c r="G299" i="2"/>
  <c r="G1180" i="2"/>
  <c r="G978" i="2"/>
  <c r="G598" i="2"/>
  <c r="G208" i="2"/>
  <c r="G1006" i="2"/>
  <c r="G1146" i="2"/>
  <c r="G638" i="2"/>
  <c r="G1276" i="2"/>
  <c r="G1192" i="2"/>
  <c r="G657" i="2"/>
  <c r="G658" i="2"/>
  <c r="G178" i="2"/>
  <c r="G209" i="2"/>
  <c r="G115" i="2"/>
  <c r="G1103" i="2"/>
  <c r="G300" i="2"/>
  <c r="G668" i="2"/>
  <c r="G260" i="2"/>
  <c r="G179" i="2"/>
  <c r="G838" i="2"/>
  <c r="G276" i="2"/>
  <c r="G979" i="2"/>
  <c r="G88" i="2"/>
  <c r="G839" i="2"/>
  <c r="G1225" i="2"/>
  <c r="G1154" i="2"/>
  <c r="G268" i="2"/>
  <c r="G1147" i="2"/>
  <c r="G301" i="2"/>
  <c r="G143" i="2"/>
  <c r="G230" i="2"/>
  <c r="G231" i="2"/>
  <c r="G1181" i="2"/>
  <c r="G619" i="2"/>
  <c r="G137" i="2"/>
  <c r="G1237" i="2"/>
  <c r="G135" i="2"/>
  <c r="G136" i="2"/>
  <c r="G1216" i="2"/>
  <c r="G261" i="2"/>
  <c r="G1119" i="2"/>
  <c r="G180" i="2"/>
  <c r="G181" i="2"/>
  <c r="G1182" i="2"/>
  <c r="G302" i="2"/>
  <c r="G840" i="2"/>
  <c r="G89" i="2"/>
  <c r="G659" i="2"/>
  <c r="G573" i="2"/>
  <c r="G161" i="2"/>
  <c r="G116" i="2"/>
  <c r="G269" i="2"/>
  <c r="G1030" i="2"/>
  <c r="G232" i="2"/>
  <c r="G262" i="2"/>
  <c r="G953" i="2"/>
  <c r="G233" i="2"/>
  <c r="G303" i="2"/>
  <c r="G980" i="2"/>
  <c r="G277" i="2"/>
  <c r="G1217" i="2"/>
  <c r="G117" i="2"/>
  <c r="G588" i="2"/>
  <c r="G599" i="2"/>
  <c r="G600" i="2"/>
  <c r="G589" i="2"/>
  <c r="G841" i="2"/>
  <c r="G263" i="2"/>
  <c r="G304" i="2"/>
  <c r="G1226" i="2"/>
  <c r="G1238" i="2"/>
  <c r="G1239" i="2"/>
  <c r="G234" i="2"/>
  <c r="G305" i="2"/>
  <c r="G1084" i="2"/>
  <c r="G1199" i="2"/>
  <c r="G14" i="2"/>
  <c r="G601" i="2"/>
  <c r="G947" i="2"/>
  <c r="G182" i="2"/>
  <c r="G1007" i="2"/>
  <c r="G216" i="2"/>
  <c r="G306" i="2"/>
  <c r="G701" i="2"/>
  <c r="G307" i="2"/>
  <c r="G602" i="2"/>
  <c r="G1031" i="2"/>
  <c r="G1032" i="2"/>
  <c r="G1218" i="2"/>
  <c r="G308" i="2"/>
  <c r="G1008" i="2"/>
  <c r="G270" i="2"/>
  <c r="G796" i="2"/>
  <c r="G968" i="2"/>
  <c r="G1033" i="2"/>
  <c r="G564" i="2"/>
  <c r="G660" i="2"/>
  <c r="G613" i="2"/>
  <c r="G583" i="2"/>
  <c r="G948" i="2"/>
  <c r="G183" i="2"/>
  <c r="G235" i="2"/>
  <c r="G1200" i="2"/>
  <c r="G236" i="2"/>
  <c r="G579" i="2"/>
  <c r="G1148" i="2"/>
  <c r="G190" i="2"/>
  <c r="G81" i="2"/>
  <c r="G210" i="2"/>
  <c r="G248" i="2"/>
  <c r="G211" i="2"/>
  <c r="G584" i="2"/>
  <c r="G144" i="2"/>
  <c r="G719" i="2"/>
  <c r="G981" i="2"/>
  <c r="G603" i="2"/>
  <c r="G609" i="2"/>
  <c r="G604" i="2"/>
  <c r="G1277" i="2"/>
  <c r="G271" i="2"/>
  <c r="G1104" i="2"/>
  <c r="G1044" i="2"/>
  <c r="G1183" i="2"/>
  <c r="G1184" i="2"/>
  <c r="G612" i="2"/>
  <c r="G237" i="2"/>
  <c r="G138" i="2"/>
  <c r="G309" i="2"/>
  <c r="G1240" i="2"/>
  <c r="G1149" i="2"/>
  <c r="G1009" i="2"/>
  <c r="G620" i="2"/>
  <c r="G1150" i="2"/>
  <c r="G1288" i="2"/>
  <c r="G90" i="2"/>
  <c r="G1034" i="2"/>
  <c r="G720" i="2"/>
  <c r="G1035" i="2"/>
  <c r="G118" i="2"/>
  <c r="G1085" i="2"/>
  <c r="G842" i="2"/>
  <c r="G15" i="2"/>
  <c r="G1229" i="2"/>
  <c r="G310" i="2"/>
  <c r="G781" i="2"/>
  <c r="G1036" i="2"/>
  <c r="G91" i="2"/>
  <c r="G1037" i="2"/>
  <c r="G1120" i="2"/>
  <c r="G212" i="2"/>
  <c r="G1278" i="2"/>
  <c r="G238" i="2"/>
  <c r="G730" i="2"/>
  <c r="G639" i="2"/>
  <c r="G843" i="2"/>
  <c r="G752" i="2"/>
  <c r="G782" i="2"/>
  <c r="G643" i="2"/>
  <c r="G17" i="2"/>
  <c r="G949" i="2"/>
  <c r="G16" i="2"/>
  <c r="G702" i="2"/>
  <c r="G1191" i="2"/>
  <c r="G661" i="2"/>
  <c r="G239" i="2"/>
  <c r="G769" i="2"/>
  <c r="G630" i="2"/>
  <c r="G311" i="2"/>
  <c r="G1151" i="2"/>
  <c r="G1287" i="2"/>
  <c r="G1105" i="2"/>
  <c r="G1241" i="2"/>
  <c r="G950" i="2"/>
  <c r="G1194" i="2"/>
  <c r="G18" i="2"/>
  <c r="G92" i="2"/>
  <c r="G662" i="2"/>
  <c r="G854" i="2"/>
  <c r="G1279" i="2"/>
  <c r="G1152" i="2"/>
  <c r="G783" i="2"/>
  <c r="G663" i="2"/>
  <c r="G184" i="2"/>
  <c r="G93" i="2"/>
  <c r="G784" i="2"/>
  <c r="G64" i="2"/>
  <c r="G65" i="2"/>
  <c r="G1280" i="2"/>
  <c r="G1106" i="2"/>
  <c r="G1086" i="2"/>
  <c r="G621" i="2"/>
  <c r="G185" i="2"/>
  <c r="G1087" i="2"/>
  <c r="G66" i="2"/>
  <c r="G721" i="2"/>
  <c r="G1038" i="2"/>
  <c r="G722" i="2"/>
  <c r="G222" i="2"/>
  <c r="G67" i="2"/>
  <c r="G312" i="2"/>
  <c r="G313" i="2"/>
  <c r="G974" i="2"/>
  <c r="G1185" i="2"/>
  <c r="G186" i="2"/>
  <c r="G645" i="2"/>
  <c r="G723" i="2"/>
  <c r="G724" i="2"/>
  <c r="G19" i="2"/>
  <c r="G82" i="2"/>
  <c r="G1153" i="2"/>
  <c r="G264" i="2"/>
  <c r="G69" i="2"/>
  <c r="G1242" i="2"/>
  <c r="G664" i="2"/>
  <c r="G703" i="2"/>
  <c r="G704" i="2"/>
  <c r="G119" i="2"/>
  <c r="G605" i="2"/>
  <c r="G162" i="2"/>
  <c r="G1201" i="2"/>
  <c r="G644" i="2"/>
  <c r="G969" i="2"/>
  <c r="G23" i="2"/>
  <c r="G711" i="2"/>
  <c r="G585" i="2"/>
  <c r="G314" i="2"/>
  <c r="G640" i="2"/>
  <c r="G1259" i="2"/>
  <c r="G982" i="2"/>
  <c r="G587" i="2"/>
  <c r="G844" i="2"/>
  <c r="G139" i="2"/>
  <c r="G565" i="2"/>
  <c r="G1220" i="2"/>
  <c r="G1219" i="2"/>
  <c r="G1107" i="2"/>
  <c r="G785" i="2"/>
  <c r="G333" i="2"/>
  <c r="G983" i="2"/>
  <c r="G1221" i="2"/>
  <c r="G265" i="2"/>
  <c r="G120" i="2"/>
  <c r="G786" i="2"/>
  <c r="G1243" i="2"/>
  <c r="G787" i="2"/>
  <c r="G1155" i="2"/>
  <c r="G246" i="2"/>
  <c r="G187" i="2"/>
  <c r="G1281" i="2"/>
  <c r="G747" i="2"/>
  <c r="G1193" i="2"/>
  <c r="G147" i="2"/>
  <c r="G725" i="2"/>
  <c r="G748" i="2"/>
  <c r="G1244" i="2"/>
  <c r="G726" i="2"/>
  <c r="G1156" i="2"/>
  <c r="G315" i="2"/>
  <c r="G705" i="2"/>
  <c r="G706" i="2"/>
  <c r="G574" i="2"/>
  <c r="G576" i="2"/>
  <c r="G217" i="2"/>
  <c r="G329" i="2"/>
  <c r="G749" i="2"/>
  <c r="G667" i="2"/>
  <c r="G1186" i="2"/>
  <c r="G622" i="2"/>
  <c r="G623" i="2"/>
  <c r="G624" i="2"/>
  <c r="G625" i="2"/>
  <c r="G770" i="2"/>
  <c r="G788" i="2"/>
  <c r="G984" i="2"/>
  <c r="G985" i="2"/>
  <c r="G845" i="2"/>
  <c r="G846" i="2"/>
  <c r="G934" i="2"/>
  <c r="G331" i="2"/>
  <c r="G727" i="2"/>
  <c r="G1039" i="2"/>
  <c r="G750" i="2"/>
  <c r="G20" i="2"/>
  <c r="G21" i="2"/>
  <c r="G1088" i="2"/>
  <c r="G626" i="2"/>
  <c r="G970" i="2"/>
  <c r="G855" i="2"/>
  <c r="G316" i="2"/>
  <c r="G986" i="2"/>
  <c r="G971" i="2"/>
  <c r="G847" i="2"/>
  <c r="G95" i="2"/>
  <c r="G140" i="2"/>
  <c r="G665" i="2"/>
  <c r="G1282" i="2"/>
  <c r="G1040" i="2"/>
  <c r="G1089" i="2"/>
  <c r="G1090" i="2"/>
  <c r="G1010" i="2"/>
  <c r="G1000" i="2"/>
  <c r="G627" i="2"/>
  <c r="G1011" i="2"/>
  <c r="G848" i="2"/>
  <c r="G1041" i="2"/>
  <c r="G1245" i="2"/>
  <c r="G317" i="2"/>
  <c r="G575" i="2"/>
  <c r="G666" i="2"/>
  <c r="G188" i="2"/>
  <c r="G1126" i="2"/>
  <c r="G1092" i="2"/>
  <c r="G1157" i="2"/>
  <c r="G1121" i="2"/>
  <c r="G141" i="2"/>
  <c r="G987" i="2"/>
  <c r="G278" i="2"/>
  <c r="G972" i="2"/>
  <c r="G1108" i="2"/>
  <c r="G1187" i="2"/>
  <c r="G247" i="2"/>
  <c r="G146" i="2"/>
  <c r="G1115" i="2"/>
  <c r="G794" i="2"/>
  <c r="G1283" i="2"/>
  <c r="G795" i="2"/>
  <c r="G631" i="2"/>
  <c r="G1012" i="2"/>
  <c r="G1284" i="2"/>
  <c r="G1267" i="2"/>
  <c r="G1091" i="2"/>
  <c r="G1268" i="2"/>
  <c r="G189" i="2"/>
  <c r="G849" i="2"/>
  <c r="G240" i="2"/>
  <c r="G318" i="2"/>
  <c r="G988" i="2"/>
  <c r="G1228" i="2"/>
  <c r="G850" i="2"/>
  <c r="G628" i="2"/>
  <c r="G1246" i="2"/>
  <c r="G641" i="2"/>
  <c r="G241" i="2"/>
  <c r="G1188" i="2"/>
  <c r="G951" i="2"/>
  <c r="G1247" i="2"/>
  <c r="G163" i="2"/>
  <c r="G1248" i="2"/>
  <c r="G319" i="2"/>
  <c r="G1269" i="2"/>
  <c r="G1270" i="2"/>
  <c r="G1249" i="2"/>
  <c r="G1250" i="2"/>
  <c r="G1042" i="2"/>
  <c r="G279" i="2"/>
  <c r="G1189" i="2"/>
  <c r="G242" i="2"/>
  <c r="G707" i="2"/>
  <c r="G243" i="2"/>
  <c r="G729" i="2"/>
  <c r="G320" i="2"/>
  <c r="G973" i="2"/>
  <c r="G68" i="2"/>
  <c r="G1251" i="2"/>
  <c r="G321" i="2"/>
  <c r="G952" i="2"/>
  <c r="G1252" i="2"/>
  <c r="G1230" i="2"/>
  <c r="G1227" i="2"/>
  <c r="G789" i="2"/>
  <c r="G1253" i="2"/>
  <c r="G1254" i="2"/>
  <c r="G1195" i="2"/>
  <c r="G1271" i="2"/>
  <c r="G1158" i="2"/>
  <c r="G753" i="2"/>
  <c r="G1159" i="2"/>
  <c r="G1043" i="2"/>
  <c r="G797" i="2"/>
  <c r="G272" i="2"/>
  <c r="G322" i="2"/>
  <c r="G78" i="2"/>
  <c r="G851" i="2"/>
  <c r="G1190" i="2"/>
  <c r="G1285" i="2"/>
  <c r="G790" i="2"/>
  <c r="G791" i="2"/>
  <c r="G244" i="2"/>
  <c r="G1255" i="2"/>
  <c r="G1013" i="2"/>
  <c r="G852" i="2"/>
  <c r="G96" i="2"/>
  <c r="G330" i="2"/>
  <c r="G856" i="2"/>
  <c r="G245" i="2"/>
  <c r="G142" i="2"/>
  <c r="G1296" i="2"/>
  <c r="G629" i="2"/>
  <c r="G1256" i="2"/>
  <c r="G606" i="2"/>
  <c r="G1122" i="2"/>
  <c r="G94" i="2"/>
  <c r="G323" i="2"/>
  <c r="G1160" i="2"/>
  <c r="G1138" i="2"/>
  <c r="G708" i="2"/>
  <c r="G213" i="2"/>
  <c r="G324" i="2"/>
  <c r="G1305" i="2"/>
  <c r="G1109" i="2"/>
  <c r="G325" i="2"/>
  <c r="G83" i="2"/>
  <c r="G586" i="2"/>
  <c r="G164" i="2"/>
  <c r="G1161" i="2"/>
  <c r="G326" i="2"/>
  <c r="G1164" i="2"/>
  <c r="G1202" i="2"/>
  <c r="G1297" i="2"/>
  <c r="G607" i="2"/>
  <c r="G334" i="2"/>
  <c r="G1260" i="2"/>
  <c r="G1298" i="2"/>
  <c r="G989" i="2"/>
  <c r="G1257" i="2"/>
  <c r="G1162" i="2"/>
  <c r="G568" i="2"/>
  <c r="G1123" i="2"/>
  <c r="G1124" i="2"/>
  <c r="G1203" i="2"/>
  <c r="G792" i="2"/>
  <c r="G6" i="2"/>
  <c r="G79" i="2"/>
  <c r="G84" i="2"/>
  <c r="G109" i="2"/>
  <c r="G126" i="2"/>
  <c r="G159" i="2"/>
  <c r="G168" i="2"/>
  <c r="G201" i="2"/>
  <c r="G255" i="2"/>
  <c r="G267" i="2"/>
  <c r="G594" i="2"/>
  <c r="G611" i="2"/>
  <c r="G614" i="2"/>
  <c r="G710" i="2"/>
  <c r="G713" i="2"/>
  <c r="G826" i="2"/>
  <c r="G945" i="2"/>
  <c r="G965" i="2"/>
  <c r="G999" i="2"/>
  <c r="G1081" i="2"/>
  <c r="G1096" i="2"/>
  <c r="G1137" i="2"/>
  <c r="G1174" i="2"/>
  <c r="G1196" i="2"/>
  <c r="G1211" i="2"/>
  <c r="G1222" i="2"/>
  <c r="G1231" i="2"/>
  <c r="G1273" i="2"/>
  <c r="G1294" i="2"/>
  <c r="G1303" i="2"/>
  <c r="G889" i="2"/>
  <c r="G1166" i="2"/>
  <c r="G24" i="2"/>
  <c r="G1014" i="2"/>
  <c r="G858" i="2"/>
  <c r="G335" i="2"/>
  <c r="G935" i="2"/>
  <c r="G336" i="2"/>
  <c r="G859" i="2"/>
  <c r="G860" i="2"/>
  <c r="G861" i="2"/>
  <c r="G862" i="2"/>
  <c r="G669" i="2"/>
  <c r="G863" i="2"/>
  <c r="G864" i="2"/>
  <c r="G1167" i="2"/>
  <c r="G25" i="2"/>
  <c r="G865" i="2"/>
  <c r="G936" i="2"/>
  <c r="G731" i="2"/>
  <c r="G337" i="2"/>
  <c r="G866" i="2"/>
  <c r="G937" i="2"/>
  <c r="G338" i="2"/>
  <c r="G712" i="2"/>
  <c r="G867" i="2"/>
  <c r="G938" i="2"/>
  <c r="G1306" i="2"/>
  <c r="G868" i="2"/>
  <c r="G1131" i="2"/>
  <c r="G339" i="2"/>
  <c r="G149" i="2"/>
  <c r="G340" i="2"/>
  <c r="G1168" i="2"/>
  <c r="G341" i="2"/>
  <c r="G869" i="2"/>
  <c r="G870" i="2"/>
  <c r="G150" i="2"/>
  <c r="G590" i="2"/>
  <c r="G871" i="2"/>
  <c r="G342" i="2"/>
  <c r="G343" i="2"/>
  <c r="G1045" i="2"/>
  <c r="G1204" i="2"/>
  <c r="G670" i="2"/>
  <c r="G344" i="2"/>
  <c r="G671" i="2"/>
  <c r="G26" i="2"/>
  <c r="G872" i="2"/>
  <c r="G345" i="2"/>
  <c r="G799" i="2"/>
  <c r="G27" i="2"/>
  <c r="G28" i="2"/>
  <c r="G577" i="2"/>
  <c r="G29" i="2"/>
  <c r="G346" i="2"/>
  <c r="G954" i="2"/>
  <c r="G632" i="2"/>
  <c r="G672" i="2"/>
  <c r="G1132" i="2"/>
  <c r="G151" i="2"/>
  <c r="G347" i="2"/>
  <c r="G1262" i="2"/>
  <c r="G873" i="2"/>
  <c r="G30" i="2"/>
  <c r="G874" i="2"/>
  <c r="G633" i="2"/>
  <c r="G1046" i="2"/>
  <c r="G71" i="2"/>
  <c r="G348" i="2"/>
  <c r="G875" i="2"/>
  <c r="G634" i="2"/>
  <c r="G349" i="2"/>
  <c r="G350" i="2"/>
  <c r="G351" i="2"/>
  <c r="G591" i="2"/>
  <c r="G352" i="2"/>
  <c r="G353" i="2"/>
  <c r="G1289" i="2"/>
  <c r="G354" i="2"/>
  <c r="G876" i="2"/>
  <c r="G877" i="2"/>
  <c r="G1169" i="2"/>
  <c r="G878" i="2"/>
  <c r="G355" i="2"/>
  <c r="G569" i="2"/>
  <c r="G31" i="2"/>
  <c r="G356" i="2"/>
  <c r="G32" i="2"/>
  <c r="G1170" i="2"/>
  <c r="G357" i="2"/>
  <c r="G358" i="2"/>
  <c r="G359" i="2"/>
  <c r="G360" i="2"/>
  <c r="G361" i="2"/>
  <c r="G362" i="2"/>
  <c r="G363" i="2"/>
  <c r="G364" i="2"/>
  <c r="G879" i="2"/>
  <c r="G939" i="2"/>
  <c r="G880" i="2"/>
  <c r="G940" i="2"/>
  <c r="G881" i="2"/>
  <c r="G1171" i="2"/>
  <c r="G754" i="2"/>
  <c r="G755" i="2"/>
  <c r="G365" i="2"/>
  <c r="G366" i="2"/>
  <c r="G673" i="2"/>
  <c r="G367" i="2"/>
  <c r="G368" i="2"/>
  <c r="G369" i="2"/>
  <c r="G370" i="2"/>
  <c r="G941" i="2"/>
  <c r="G371" i="2"/>
  <c r="G372" i="2"/>
  <c r="G373" i="2"/>
  <c r="G374" i="2"/>
  <c r="G955" i="2"/>
  <c r="G956" i="2"/>
  <c r="G375" i="2"/>
  <c r="G882" i="2"/>
  <c r="G883" i="2"/>
  <c r="G1047" i="2"/>
  <c r="G674" i="2"/>
  <c r="G376" i="2"/>
  <c r="G377" i="2"/>
  <c r="G1205" i="2"/>
  <c r="G756" i="2"/>
  <c r="G378" i="2"/>
  <c r="G379" i="2"/>
  <c r="G380" i="2"/>
  <c r="G381" i="2"/>
  <c r="G884" i="2"/>
  <c r="G885" i="2"/>
  <c r="G33" i="2"/>
  <c r="G152" i="2"/>
  <c r="G675" i="2"/>
  <c r="G800" i="2"/>
  <c r="G382" i="2"/>
  <c r="G570" i="2"/>
  <c r="G273" i="2"/>
  <c r="G886" i="2"/>
  <c r="G887" i="2"/>
  <c r="G757" i="2"/>
  <c r="G34" i="2"/>
  <c r="G676" i="2"/>
  <c r="G888" i="2"/>
  <c r="G383" i="2"/>
  <c r="G384" i="2"/>
  <c r="G385" i="2"/>
  <c r="G386" i="2"/>
  <c r="G387" i="2"/>
  <c r="G1206" i="2"/>
  <c r="G72" i="2"/>
  <c r="G732" i="2"/>
  <c r="G801" i="2"/>
  <c r="G388" i="2"/>
  <c r="G389" i="2"/>
  <c r="G390" i="2"/>
  <c r="G35" i="2"/>
  <c r="G391" i="2"/>
  <c r="G1093" i="2"/>
  <c r="G733" i="2"/>
  <c r="G97" i="2"/>
  <c r="G392" i="2"/>
  <c r="G193" i="2"/>
  <c r="G890" i="2"/>
  <c r="G891" i="2"/>
  <c r="G122" i="2"/>
  <c r="G758" i="2"/>
  <c r="G759" i="2"/>
  <c r="G760" i="2"/>
  <c r="G36" i="2"/>
  <c r="G393" i="2"/>
  <c r="G394" i="2"/>
  <c r="G153" i="2"/>
  <c r="G395" i="2"/>
  <c r="G396" i="2"/>
  <c r="G397" i="2"/>
  <c r="G398" i="2"/>
  <c r="G399" i="2"/>
  <c r="G400" i="2"/>
  <c r="G635" i="2"/>
  <c r="G802" i="2"/>
  <c r="G1263" i="2"/>
  <c r="G1290" i="2"/>
  <c r="G37" i="2"/>
  <c r="G401" i="2"/>
  <c r="G990" i="2"/>
  <c r="G38" i="2"/>
  <c r="G402" i="2"/>
  <c r="G266" i="2"/>
  <c r="G1048" i="2"/>
  <c r="G403" i="2"/>
  <c r="G1111" i="2"/>
  <c r="G1049" i="2"/>
  <c r="G761" i="2"/>
  <c r="G762" i="2"/>
  <c r="G98" i="2"/>
  <c r="G646" i="2"/>
  <c r="G892" i="2"/>
  <c r="G39" i="2"/>
  <c r="G40" i="2"/>
  <c r="G41" i="2"/>
  <c r="G893" i="2"/>
  <c r="G803" i="2"/>
  <c r="G894" i="2"/>
  <c r="G804" i="2"/>
  <c r="G805" i="2"/>
  <c r="G404" i="2"/>
  <c r="G405" i="2"/>
  <c r="G406" i="2"/>
  <c r="G407" i="2"/>
  <c r="G194" i="2"/>
  <c r="G408" i="2"/>
  <c r="G409" i="2"/>
  <c r="G410" i="2"/>
  <c r="G411" i="2"/>
  <c r="G42" i="2"/>
  <c r="G412" i="2"/>
  <c r="G413" i="2"/>
  <c r="G414" i="2"/>
  <c r="G806" i="2"/>
  <c r="G1050" i="2"/>
  <c r="G1015" i="2"/>
  <c r="G1051" i="2"/>
  <c r="G807" i="2"/>
  <c r="G1127" i="2"/>
  <c r="G415" i="2"/>
  <c r="G416" i="2"/>
  <c r="G417" i="2"/>
  <c r="G418" i="2"/>
  <c r="G419" i="2"/>
  <c r="G1094" i="2"/>
  <c r="G420" i="2"/>
  <c r="G895" i="2"/>
  <c r="G421" i="2"/>
  <c r="G218" i="2"/>
  <c r="G422" i="2"/>
  <c r="G896" i="2"/>
  <c r="G73" i="2"/>
  <c r="G423" i="2"/>
  <c r="G897" i="2"/>
  <c r="G957" i="2"/>
  <c r="G214" i="2"/>
  <c r="G808" i="2"/>
  <c r="G424" i="2"/>
  <c r="G425" i="2"/>
  <c r="G426" i="2"/>
  <c r="G571" i="2"/>
  <c r="G427" i="2"/>
  <c r="G1052" i="2"/>
  <c r="G428" i="2"/>
  <c r="G43" i="2"/>
  <c r="G44" i="2"/>
  <c r="G991" i="2"/>
  <c r="G249" i="2"/>
  <c r="G429" i="2"/>
  <c r="G898" i="2"/>
  <c r="G154" i="2"/>
  <c r="G809" i="2"/>
  <c r="G430" i="2"/>
  <c r="G431" i="2"/>
  <c r="G432" i="2"/>
  <c r="G433" i="2"/>
  <c r="G434" i="2"/>
  <c r="G435" i="2"/>
  <c r="G734" i="2"/>
  <c r="G436" i="2"/>
  <c r="G437" i="2"/>
  <c r="G438" i="2"/>
  <c r="G1291" i="2"/>
  <c r="G1053" i="2"/>
  <c r="G439" i="2"/>
  <c r="G123" i="2"/>
  <c r="G810" i="2"/>
  <c r="G440" i="2"/>
  <c r="G441" i="2"/>
  <c r="G442" i="2"/>
  <c r="G443" i="2"/>
  <c r="G1054" i="2"/>
  <c r="G1307" i="2"/>
  <c r="G444" i="2"/>
  <c r="G735" i="2"/>
  <c r="G1055" i="2"/>
  <c r="G1056" i="2"/>
  <c r="G445" i="2"/>
  <c r="G446" i="2"/>
  <c r="G447" i="2"/>
  <c r="G1292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899" i="2"/>
  <c r="G942" i="2"/>
  <c r="G1057" i="2"/>
  <c r="G45" i="2"/>
  <c r="G763" i="2"/>
  <c r="G592" i="2"/>
  <c r="G1058" i="2"/>
  <c r="G900" i="2"/>
  <c r="G74" i="2"/>
  <c r="G1059" i="2"/>
  <c r="G46" i="2"/>
  <c r="G463" i="2"/>
  <c r="G464" i="2"/>
  <c r="G465" i="2"/>
  <c r="G466" i="2"/>
  <c r="G1060" i="2"/>
  <c r="G250" i="2"/>
  <c r="G1264" i="2"/>
  <c r="G467" i="2"/>
  <c r="G468" i="2"/>
  <c r="G901" i="2"/>
  <c r="G902" i="2"/>
  <c r="G195" i="2"/>
  <c r="G636" i="2"/>
  <c r="G903" i="2"/>
  <c r="G904" i="2"/>
  <c r="G469" i="2"/>
  <c r="G1016" i="2"/>
  <c r="G196" i="2"/>
  <c r="G470" i="2"/>
  <c r="G471" i="2"/>
  <c r="G1299" i="2"/>
  <c r="G472" i="2"/>
  <c r="G166" i="2"/>
  <c r="G473" i="2"/>
  <c r="G474" i="2"/>
  <c r="G958" i="2"/>
  <c r="G736" i="2"/>
  <c r="G475" i="2"/>
  <c r="G737" i="2"/>
  <c r="G593" i="2"/>
  <c r="G1061" i="2"/>
  <c r="G476" i="2"/>
  <c r="G477" i="2"/>
  <c r="G478" i="2"/>
  <c r="G479" i="2"/>
  <c r="G47" i="2"/>
  <c r="G1062" i="2"/>
  <c r="G1063" i="2"/>
  <c r="G1064" i="2"/>
  <c r="G580" i="2"/>
  <c r="G959" i="2"/>
  <c r="G480" i="2"/>
  <c r="G481" i="2"/>
  <c r="G738" i="2"/>
  <c r="G482" i="2"/>
  <c r="G483" i="2"/>
  <c r="G484" i="2"/>
  <c r="G677" i="2"/>
  <c r="G811" i="2"/>
  <c r="G1172" i="2"/>
  <c r="G99" i="2"/>
  <c r="G48" i="2"/>
  <c r="G905" i="2"/>
  <c r="G960" i="2"/>
  <c r="G906" i="2"/>
  <c r="G485" i="2"/>
  <c r="G486" i="2"/>
  <c r="G49" i="2"/>
  <c r="G961" i="2"/>
  <c r="G251" i="2"/>
  <c r="G155" i="2"/>
  <c r="G992" i="2"/>
  <c r="G993" i="2"/>
  <c r="G487" i="2"/>
  <c r="G943" i="2"/>
  <c r="G156" i="2"/>
  <c r="G771" i="2"/>
  <c r="G488" i="2"/>
  <c r="G50" i="2"/>
  <c r="G907" i="2"/>
  <c r="G1065" i="2"/>
  <c r="G812" i="2"/>
  <c r="G813" i="2"/>
  <c r="G1066" i="2"/>
  <c r="G489" i="2"/>
  <c r="G490" i="2"/>
  <c r="G491" i="2"/>
  <c r="G492" i="2"/>
  <c r="G493" i="2"/>
  <c r="G494" i="2"/>
  <c r="G495" i="2"/>
  <c r="G496" i="2"/>
  <c r="G51" i="2"/>
  <c r="G1067" i="2"/>
  <c r="G1068" i="2"/>
  <c r="G497" i="2"/>
  <c r="G498" i="2"/>
  <c r="G764" i="2"/>
  <c r="G499" i="2"/>
  <c r="G500" i="2"/>
  <c r="G501" i="2"/>
  <c r="G502" i="2"/>
  <c r="G908" i="2"/>
  <c r="G814" i="2"/>
  <c r="G219" i="2"/>
  <c r="G220" i="2"/>
  <c r="G503" i="2"/>
  <c r="G1207" i="2"/>
  <c r="G1069" i="2"/>
  <c r="G1070" i="2"/>
  <c r="G504" i="2"/>
  <c r="G505" i="2"/>
  <c r="G75" i="2"/>
  <c r="G1071" i="2"/>
  <c r="G52" i="2"/>
  <c r="G100" i="2"/>
  <c r="G506" i="2"/>
  <c r="G507" i="2"/>
  <c r="G508" i="2"/>
  <c r="G909" i="2"/>
  <c r="G910" i="2"/>
  <c r="G509" i="2"/>
  <c r="G510" i="2"/>
  <c r="G511" i="2"/>
  <c r="G512" i="2"/>
  <c r="G101" i="2"/>
  <c r="G513" i="2"/>
  <c r="G274" i="2"/>
  <c r="G514" i="2"/>
  <c r="G515" i="2"/>
  <c r="G1300" i="2"/>
  <c r="G53" i="2"/>
  <c r="G516" i="2"/>
  <c r="G1072" i="2"/>
  <c r="G1073" i="2"/>
  <c r="G517" i="2"/>
  <c r="G102" i="2"/>
  <c r="G678" i="2"/>
  <c r="G1074" i="2"/>
  <c r="G518" i="2"/>
  <c r="G679" i="2"/>
  <c r="G519" i="2"/>
  <c r="G520" i="2"/>
  <c r="G54" i="2"/>
  <c r="G55" i="2"/>
  <c r="G521" i="2"/>
  <c r="G522" i="2"/>
  <c r="G1075" i="2"/>
  <c r="G911" i="2"/>
  <c r="G523" i="2"/>
  <c r="G524" i="2"/>
  <c r="G525" i="2"/>
  <c r="G526" i="2"/>
  <c r="G527" i="2"/>
  <c r="G962" i="2"/>
  <c r="G994" i="2"/>
  <c r="G995" i="2"/>
  <c r="G1076" i="2"/>
  <c r="G528" i="2"/>
  <c r="G103" i="2"/>
  <c r="G944" i="2"/>
  <c r="G1077" i="2"/>
  <c r="G529" i="2"/>
  <c r="G56" i="2"/>
  <c r="G1301" i="2"/>
  <c r="G912" i="2"/>
  <c r="G680" i="2"/>
  <c r="G913" i="2"/>
  <c r="G1112" i="2"/>
  <c r="G530" i="2"/>
  <c r="G531" i="2"/>
  <c r="G104" i="2"/>
  <c r="G105" i="2"/>
  <c r="G1078" i="2"/>
  <c r="G1133" i="2"/>
  <c r="G572" i="2"/>
  <c r="G532" i="2"/>
  <c r="G578" i="2"/>
  <c r="G533" i="2"/>
  <c r="G157" i="2"/>
  <c r="G534" i="2"/>
  <c r="G815" i="2"/>
  <c r="G681" i="2"/>
  <c r="G682" i="2"/>
  <c r="G683" i="2"/>
  <c r="G1208" i="2"/>
  <c r="G914" i="2"/>
  <c r="G106" i="2"/>
  <c r="G684" i="2"/>
  <c r="G685" i="2"/>
  <c r="G535" i="2"/>
  <c r="G536" i="2"/>
  <c r="G1209" i="2"/>
  <c r="G537" i="2"/>
  <c r="G538" i="2"/>
  <c r="G686" i="2"/>
  <c r="G915" i="2"/>
  <c r="G539" i="2"/>
  <c r="G540" i="2"/>
  <c r="G541" i="2"/>
  <c r="G996" i="2"/>
  <c r="G252" i="2"/>
  <c r="G765" i="2"/>
  <c r="G253" i="2"/>
  <c r="G542" i="2"/>
  <c r="G543" i="2"/>
  <c r="G544" i="2"/>
  <c r="G545" i="2"/>
  <c r="G997" i="2"/>
  <c r="G1113" i="2"/>
  <c r="G546" i="2"/>
  <c r="G916" i="2"/>
  <c r="G197" i="2"/>
  <c r="G816" i="2"/>
  <c r="G547" i="2"/>
  <c r="G917" i="2"/>
  <c r="G963" i="2"/>
  <c r="G124" i="2"/>
  <c r="G918" i="2"/>
  <c r="G919" i="2"/>
  <c r="G920" i="2"/>
  <c r="G107" i="2"/>
  <c r="G57" i="2"/>
  <c r="G817" i="2"/>
  <c r="G1134" i="2"/>
  <c r="G548" i="2"/>
  <c r="G549" i="2"/>
  <c r="G550" i="2"/>
  <c r="G687" i="2"/>
  <c r="G688" i="2"/>
  <c r="G921" i="2"/>
  <c r="G1079" i="2"/>
  <c r="G818" i="2"/>
  <c r="G819" i="2"/>
  <c r="G820" i="2"/>
  <c r="G821" i="2"/>
  <c r="G822" i="2"/>
  <c r="G823" i="2"/>
  <c r="G766" i="2"/>
  <c r="G767" i="2"/>
  <c r="G1080" i="2"/>
  <c r="G198" i="2"/>
  <c r="G1128" i="2"/>
  <c r="G551" i="2"/>
  <c r="G552" i="2"/>
  <c r="G553" i="2"/>
  <c r="G199" i="2"/>
  <c r="G125" i="2"/>
  <c r="G108" i="2"/>
  <c r="G922" i="2"/>
  <c r="G739" i="2"/>
  <c r="G709" i="2"/>
  <c r="G923" i="2"/>
  <c r="G689" i="2"/>
  <c r="G924" i="2"/>
  <c r="G740" i="2"/>
  <c r="G1017" i="2"/>
  <c r="G1018" i="2"/>
  <c r="G554" i="2"/>
  <c r="G1210" i="2"/>
  <c r="G925" i="2"/>
  <c r="G555" i="2"/>
  <c r="G1019" i="2"/>
  <c r="G1020" i="2"/>
  <c r="G1021" i="2"/>
  <c r="G1022" i="2"/>
  <c r="G58" i="2"/>
  <c r="G741" i="2"/>
  <c r="G926" i="2"/>
  <c r="G927" i="2"/>
  <c r="G690" i="2"/>
  <c r="G59" i="2"/>
  <c r="G556" i="2"/>
  <c r="G1095" i="2"/>
  <c r="G1135" i="2"/>
  <c r="G824" i="2"/>
  <c r="G1173" i="2"/>
  <c r="G557" i="2"/>
  <c r="G928" i="2"/>
  <c r="G558" i="2"/>
  <c r="G691" i="2"/>
  <c r="G692" i="2"/>
  <c r="G742" i="2"/>
  <c r="G254" i="2"/>
  <c r="G929" i="2"/>
  <c r="G930" i="2"/>
  <c r="G931" i="2"/>
  <c r="G932" i="2"/>
  <c r="G933" i="2"/>
  <c r="G743" i="2"/>
  <c r="G1302" i="2"/>
  <c r="G1293" i="2"/>
  <c r="G280" i="2"/>
  <c r="G281" i="2"/>
  <c r="G167" i="2"/>
  <c r="G825" i="2"/>
  <c r="G1114" i="2"/>
  <c r="G964" i="2"/>
  <c r="G559" i="2"/>
  <c r="G560" i="2"/>
  <c r="G1136" i="2"/>
  <c r="G998" i="2"/>
  <c r="G561" i="2"/>
  <c r="G562" i="2"/>
  <c r="G693" i="2"/>
  <c r="G158" i="2"/>
  <c r="G200" i="2"/>
  <c r="F282" i="2"/>
  <c r="F694" i="2"/>
  <c r="F332" i="2"/>
  <c r="F772" i="2"/>
  <c r="F7" i="2"/>
  <c r="F8" i="2"/>
  <c r="F615" i="2"/>
  <c r="F1232" i="2"/>
  <c r="F827" i="2"/>
  <c r="F695" i="2"/>
  <c r="F1023" i="2"/>
  <c r="F127" i="2"/>
  <c r="F647" i="2"/>
  <c r="F648" i="2"/>
  <c r="F1097" i="2"/>
  <c r="F581" i="2"/>
  <c r="F1212" i="2"/>
  <c r="F283" i="2"/>
  <c r="F85" i="2"/>
  <c r="F798" i="2"/>
  <c r="F169" i="2"/>
  <c r="F744" i="2"/>
  <c r="F966" i="2"/>
  <c r="F595" i="2"/>
  <c r="F696" i="2"/>
  <c r="F793" i="2"/>
  <c r="F221" i="2"/>
  <c r="F284" i="2"/>
  <c r="F596" i="2"/>
  <c r="F714" i="2"/>
  <c r="F773" i="2"/>
  <c r="F976" i="2"/>
  <c r="F715" i="2"/>
  <c r="F1098" i="2"/>
  <c r="F1265" i="2"/>
  <c r="F1139" i="2"/>
  <c r="F977" i="2"/>
  <c r="F1129" i="2"/>
  <c r="F9" i="2"/>
  <c r="F128" i="2"/>
  <c r="F170" i="2"/>
  <c r="F1272" i="2"/>
  <c r="F1116" i="2"/>
  <c r="F275" i="2"/>
  <c r="F60" i="2"/>
  <c r="F768" i="2"/>
  <c r="F121" i="2"/>
  <c r="F171" i="2"/>
  <c r="F285" i="2"/>
  <c r="F1082" i="2"/>
  <c r="F857" i="2"/>
  <c r="F828" i="2"/>
  <c r="F202" i="2"/>
  <c r="F649" i="2"/>
  <c r="F86" i="2"/>
  <c r="F76" i="2"/>
  <c r="F172" i="2"/>
  <c r="F1274" i="2"/>
  <c r="F1197" i="2"/>
  <c r="F1198" i="2"/>
  <c r="F111" i="2"/>
  <c r="F650" i="2"/>
  <c r="F1233" i="2"/>
  <c r="F286" i="2"/>
  <c r="F1223" i="2"/>
  <c r="F129" i="2"/>
  <c r="F1234" i="2"/>
  <c r="F1125" i="2"/>
  <c r="F223" i="2"/>
  <c r="F87" i="2"/>
  <c r="F829" i="2"/>
  <c r="F77" i="2"/>
  <c r="F203" i="2"/>
  <c r="F204" i="2"/>
  <c r="F637" i="2"/>
  <c r="F112" i="2"/>
  <c r="F1024" i="2"/>
  <c r="F1025" i="2"/>
  <c r="F1304" i="2"/>
  <c r="F160" i="2"/>
  <c r="F651" i="2"/>
  <c r="F830" i="2"/>
  <c r="F853" i="2"/>
  <c r="F616" i="2"/>
  <c r="F1001" i="2"/>
  <c r="F148" i="2"/>
  <c r="F1099" i="2"/>
  <c r="F287" i="2"/>
  <c r="F10" i="2"/>
  <c r="F967" i="2"/>
  <c r="F751" i="2"/>
  <c r="F288" i="2"/>
  <c r="F774" i="2"/>
  <c r="F256" i="2"/>
  <c r="F205" i="2"/>
  <c r="F652" i="2"/>
  <c r="F1175" i="2"/>
  <c r="F775" i="2"/>
  <c r="F289" i="2"/>
  <c r="F1176" i="2"/>
  <c r="F567" i="2"/>
  <c r="F61" i="2"/>
  <c r="F776" i="2"/>
  <c r="F563" i="2"/>
  <c r="F617" i="2"/>
  <c r="F831" i="2"/>
  <c r="F290" i="2"/>
  <c r="F130" i="2"/>
  <c r="F642" i="2"/>
  <c r="F1140" i="2"/>
  <c r="F131" i="2"/>
  <c r="F728" i="2"/>
  <c r="F132" i="2"/>
  <c r="F975" i="2"/>
  <c r="F1002" i="2"/>
  <c r="F697" i="2"/>
  <c r="F1003" i="2"/>
  <c r="F777" i="2"/>
  <c r="F1266" i="2"/>
  <c r="F80" i="2"/>
  <c r="F327" i="2"/>
  <c r="F1286" i="2"/>
  <c r="F257" i="2"/>
  <c r="F1213" i="2"/>
  <c r="F832" i="2"/>
  <c r="F716" i="2"/>
  <c r="F1163" i="2"/>
  <c r="F1100" i="2"/>
  <c r="F291" i="2"/>
  <c r="F778" i="2"/>
  <c r="F173" i="2"/>
  <c r="F1235" i="2"/>
  <c r="F215" i="2"/>
  <c r="F833" i="2"/>
  <c r="F110" i="2"/>
  <c r="F224" i="2"/>
  <c r="F1177" i="2"/>
  <c r="F717" i="2"/>
  <c r="F225" i="2"/>
  <c r="F1130" i="2"/>
  <c r="F610" i="2"/>
  <c r="F1224" i="2"/>
  <c r="F292" i="2"/>
  <c r="F698" i="2"/>
  <c r="F293" i="2"/>
  <c r="F22" i="2"/>
  <c r="F1117" i="2"/>
  <c r="F62" i="2"/>
  <c r="F1236" i="2"/>
  <c r="F1026" i="2"/>
  <c r="F226" i="2"/>
  <c r="F206" i="2"/>
  <c r="F113" i="2"/>
  <c r="F294" i="2"/>
  <c r="F295" i="2"/>
  <c r="F597" i="2"/>
  <c r="F296" i="2"/>
  <c r="F297" i="2"/>
  <c r="F11" i="2"/>
  <c r="F1178" i="2"/>
  <c r="F1101" i="2"/>
  <c r="F946" i="2"/>
  <c r="F834" i="2"/>
  <c r="F835" i="2"/>
  <c r="F1295" i="2"/>
  <c r="F779" i="2"/>
  <c r="F191" i="2"/>
  <c r="F699" i="2"/>
  <c r="F1214" i="2"/>
  <c r="F1261" i="2"/>
  <c r="F227" i="2"/>
  <c r="F1102" i="2"/>
  <c r="F836" i="2"/>
  <c r="F1258" i="2"/>
  <c r="F174" i="2"/>
  <c r="F1275" i="2"/>
  <c r="F745" i="2"/>
  <c r="F780" i="2"/>
  <c r="F700" i="2"/>
  <c r="F1141" i="2"/>
  <c r="F582" i="2"/>
  <c r="F1142" i="2"/>
  <c r="F192" i="2"/>
  <c r="F175" i="2"/>
  <c r="F653" i="2"/>
  <c r="F133" i="2"/>
  <c r="F1027" i="2"/>
  <c r="F12" i="2"/>
  <c r="F1028" i="2"/>
  <c r="F134" i="2"/>
  <c r="F228" i="2"/>
  <c r="F654" i="2"/>
  <c r="F655" i="2"/>
  <c r="F746" i="2"/>
  <c r="F656" i="2"/>
  <c r="F176" i="2"/>
  <c r="F1110" i="2"/>
  <c r="F1215" i="2"/>
  <c r="F1143" i="2"/>
  <c r="F1029" i="2"/>
  <c r="F114" i="2"/>
  <c r="F63" i="2"/>
  <c r="F145" i="2"/>
  <c r="F566" i="2"/>
  <c r="F1004" i="2"/>
  <c r="F177" i="2"/>
  <c r="F229" i="2"/>
  <c r="F618" i="2"/>
  <c r="F1118" i="2"/>
  <c r="F70" i="2"/>
  <c r="F837" i="2"/>
  <c r="F1005" i="2"/>
  <c r="F1144" i="2"/>
  <c r="F608" i="2"/>
  <c r="F328" i="2"/>
  <c r="F165" i="2"/>
  <c r="F258" i="2"/>
  <c r="F259" i="2"/>
  <c r="F1083" i="2"/>
  <c r="F1145" i="2"/>
  <c r="F1179" i="2"/>
  <c r="F298" i="2"/>
  <c r="F13" i="2"/>
  <c r="F1165" i="2"/>
  <c r="F207" i="2"/>
  <c r="F718" i="2"/>
  <c r="F299" i="2"/>
  <c r="F1180" i="2"/>
  <c r="F978" i="2"/>
  <c r="F598" i="2"/>
  <c r="F208" i="2"/>
  <c r="F1006" i="2"/>
  <c r="F1146" i="2"/>
  <c r="F638" i="2"/>
  <c r="F1276" i="2"/>
  <c r="F1192" i="2"/>
  <c r="F657" i="2"/>
  <c r="F658" i="2"/>
  <c r="F178" i="2"/>
  <c r="F209" i="2"/>
  <c r="F115" i="2"/>
  <c r="F1103" i="2"/>
  <c r="F300" i="2"/>
  <c r="F668" i="2"/>
  <c r="F260" i="2"/>
  <c r="F179" i="2"/>
  <c r="F838" i="2"/>
  <c r="F276" i="2"/>
  <c r="F979" i="2"/>
  <c r="F88" i="2"/>
  <c r="F839" i="2"/>
  <c r="F1225" i="2"/>
  <c r="F1154" i="2"/>
  <c r="F268" i="2"/>
  <c r="F1147" i="2"/>
  <c r="F301" i="2"/>
  <c r="F143" i="2"/>
  <c r="F230" i="2"/>
  <c r="F231" i="2"/>
  <c r="F1181" i="2"/>
  <c r="F619" i="2"/>
  <c r="F137" i="2"/>
  <c r="F1237" i="2"/>
  <c r="F135" i="2"/>
  <c r="F136" i="2"/>
  <c r="F1216" i="2"/>
  <c r="F261" i="2"/>
  <c r="F1119" i="2"/>
  <c r="F180" i="2"/>
  <c r="F181" i="2"/>
  <c r="F1182" i="2"/>
  <c r="F302" i="2"/>
  <c r="F840" i="2"/>
  <c r="F89" i="2"/>
  <c r="F659" i="2"/>
  <c r="F573" i="2"/>
  <c r="F161" i="2"/>
  <c r="F116" i="2"/>
  <c r="F269" i="2"/>
  <c r="F1030" i="2"/>
  <c r="F232" i="2"/>
  <c r="F262" i="2"/>
  <c r="F953" i="2"/>
  <c r="F233" i="2"/>
  <c r="F303" i="2"/>
  <c r="F980" i="2"/>
  <c r="F277" i="2"/>
  <c r="F1217" i="2"/>
  <c r="F117" i="2"/>
  <c r="F588" i="2"/>
  <c r="F599" i="2"/>
  <c r="F600" i="2"/>
  <c r="F589" i="2"/>
  <c r="F841" i="2"/>
  <c r="F263" i="2"/>
  <c r="F304" i="2"/>
  <c r="F1226" i="2"/>
  <c r="F1238" i="2"/>
  <c r="F1239" i="2"/>
  <c r="F234" i="2"/>
  <c r="F305" i="2"/>
  <c r="F1084" i="2"/>
  <c r="F1199" i="2"/>
  <c r="F14" i="2"/>
  <c r="F601" i="2"/>
  <c r="F947" i="2"/>
  <c r="F182" i="2"/>
  <c r="F1007" i="2"/>
  <c r="F216" i="2"/>
  <c r="F306" i="2"/>
  <c r="F701" i="2"/>
  <c r="F307" i="2"/>
  <c r="F602" i="2"/>
  <c r="F1031" i="2"/>
  <c r="F1032" i="2"/>
  <c r="F1218" i="2"/>
  <c r="F308" i="2"/>
  <c r="F1008" i="2"/>
  <c r="F270" i="2"/>
  <c r="F796" i="2"/>
  <c r="F968" i="2"/>
  <c r="F1033" i="2"/>
  <c r="F564" i="2"/>
  <c r="F660" i="2"/>
  <c r="F613" i="2"/>
  <c r="F583" i="2"/>
  <c r="F948" i="2"/>
  <c r="F183" i="2"/>
  <c r="F235" i="2"/>
  <c r="F1200" i="2"/>
  <c r="F236" i="2"/>
  <c r="F579" i="2"/>
  <c r="F1148" i="2"/>
  <c r="F190" i="2"/>
  <c r="F81" i="2"/>
  <c r="F210" i="2"/>
  <c r="F248" i="2"/>
  <c r="F211" i="2"/>
  <c r="F584" i="2"/>
  <c r="F144" i="2"/>
  <c r="F719" i="2"/>
  <c r="F981" i="2"/>
  <c r="F603" i="2"/>
  <c r="F609" i="2"/>
  <c r="F604" i="2"/>
  <c r="F1277" i="2"/>
  <c r="F271" i="2"/>
  <c r="F1104" i="2"/>
  <c r="F1044" i="2"/>
  <c r="F1183" i="2"/>
  <c r="F1184" i="2"/>
  <c r="F612" i="2"/>
  <c r="F237" i="2"/>
  <c r="F138" i="2"/>
  <c r="F309" i="2"/>
  <c r="F1240" i="2"/>
  <c r="F1149" i="2"/>
  <c r="F1009" i="2"/>
  <c r="F620" i="2"/>
  <c r="F1150" i="2"/>
  <c r="F1288" i="2"/>
  <c r="F90" i="2"/>
  <c r="F1034" i="2"/>
  <c r="F720" i="2"/>
  <c r="F1035" i="2"/>
  <c r="F118" i="2"/>
  <c r="F1085" i="2"/>
  <c r="F842" i="2"/>
  <c r="F15" i="2"/>
  <c r="F1229" i="2"/>
  <c r="F310" i="2"/>
  <c r="F781" i="2"/>
  <c r="F1036" i="2"/>
  <c r="F91" i="2"/>
  <c r="F1037" i="2"/>
  <c r="F1120" i="2"/>
  <c r="F212" i="2"/>
  <c r="F1278" i="2"/>
  <c r="F238" i="2"/>
  <c r="F730" i="2"/>
  <c r="F639" i="2"/>
  <c r="F843" i="2"/>
  <c r="F752" i="2"/>
  <c r="F782" i="2"/>
  <c r="F643" i="2"/>
  <c r="F17" i="2"/>
  <c r="F949" i="2"/>
  <c r="F16" i="2"/>
  <c r="F702" i="2"/>
  <c r="F1191" i="2"/>
  <c r="F661" i="2"/>
  <c r="F239" i="2"/>
  <c r="F769" i="2"/>
  <c r="F630" i="2"/>
  <c r="F311" i="2"/>
  <c r="F1151" i="2"/>
  <c r="F1287" i="2"/>
  <c r="F1105" i="2"/>
  <c r="F1241" i="2"/>
  <c r="F950" i="2"/>
  <c r="F1194" i="2"/>
  <c r="F18" i="2"/>
  <c r="F92" i="2"/>
  <c r="F662" i="2"/>
  <c r="F854" i="2"/>
  <c r="F1279" i="2"/>
  <c r="F1152" i="2"/>
  <c r="F783" i="2"/>
  <c r="F663" i="2"/>
  <c r="F184" i="2"/>
  <c r="F93" i="2"/>
  <c r="F784" i="2"/>
  <c r="F64" i="2"/>
  <c r="F65" i="2"/>
  <c r="F1280" i="2"/>
  <c r="F1106" i="2"/>
  <c r="F1086" i="2"/>
  <c r="F621" i="2"/>
  <c r="F185" i="2"/>
  <c r="F1087" i="2"/>
  <c r="F66" i="2"/>
  <c r="F721" i="2"/>
  <c r="F1038" i="2"/>
  <c r="F722" i="2"/>
  <c r="F222" i="2"/>
  <c r="F67" i="2"/>
  <c r="F312" i="2"/>
  <c r="F313" i="2"/>
  <c r="F974" i="2"/>
  <c r="F1185" i="2"/>
  <c r="F186" i="2"/>
  <c r="F645" i="2"/>
  <c r="F723" i="2"/>
  <c r="F724" i="2"/>
  <c r="F19" i="2"/>
  <c r="F82" i="2"/>
  <c r="F1153" i="2"/>
  <c r="F264" i="2"/>
  <c r="F69" i="2"/>
  <c r="F1242" i="2"/>
  <c r="F664" i="2"/>
  <c r="F703" i="2"/>
  <c r="F704" i="2"/>
  <c r="F119" i="2"/>
  <c r="F605" i="2"/>
  <c r="F162" i="2"/>
  <c r="F1201" i="2"/>
  <c r="F644" i="2"/>
  <c r="F969" i="2"/>
  <c r="F23" i="2"/>
  <c r="F711" i="2"/>
  <c r="F585" i="2"/>
  <c r="F314" i="2"/>
  <c r="F640" i="2"/>
  <c r="F1259" i="2"/>
  <c r="F982" i="2"/>
  <c r="F587" i="2"/>
  <c r="F844" i="2"/>
  <c r="F139" i="2"/>
  <c r="F565" i="2"/>
  <c r="F1220" i="2"/>
  <c r="F1219" i="2"/>
  <c r="F1107" i="2"/>
  <c r="F785" i="2"/>
  <c r="F333" i="2"/>
  <c r="F983" i="2"/>
  <c r="F1221" i="2"/>
  <c r="F265" i="2"/>
  <c r="F120" i="2"/>
  <c r="F786" i="2"/>
  <c r="F1243" i="2"/>
  <c r="F787" i="2"/>
  <c r="F1155" i="2"/>
  <c r="F246" i="2"/>
  <c r="F187" i="2"/>
  <c r="F1281" i="2"/>
  <c r="F747" i="2"/>
  <c r="F1193" i="2"/>
  <c r="F147" i="2"/>
  <c r="F725" i="2"/>
  <c r="F748" i="2"/>
  <c r="F1244" i="2"/>
  <c r="F726" i="2"/>
  <c r="F1156" i="2"/>
  <c r="F315" i="2"/>
  <c r="F705" i="2"/>
  <c r="F706" i="2"/>
  <c r="F574" i="2"/>
  <c r="F576" i="2"/>
  <c r="F217" i="2"/>
  <c r="F329" i="2"/>
  <c r="F749" i="2"/>
  <c r="F667" i="2"/>
  <c r="F1186" i="2"/>
  <c r="F622" i="2"/>
  <c r="F623" i="2"/>
  <c r="F624" i="2"/>
  <c r="F625" i="2"/>
  <c r="F770" i="2"/>
  <c r="F788" i="2"/>
  <c r="F984" i="2"/>
  <c r="F985" i="2"/>
  <c r="F845" i="2"/>
  <c r="F846" i="2"/>
  <c r="F934" i="2"/>
  <c r="F331" i="2"/>
  <c r="F727" i="2"/>
  <c r="F1039" i="2"/>
  <c r="F750" i="2"/>
  <c r="F20" i="2"/>
  <c r="F21" i="2"/>
  <c r="F1088" i="2"/>
  <c r="F626" i="2"/>
  <c r="F970" i="2"/>
  <c r="F855" i="2"/>
  <c r="F316" i="2"/>
  <c r="F986" i="2"/>
  <c r="F971" i="2"/>
  <c r="F847" i="2"/>
  <c r="F95" i="2"/>
  <c r="F140" i="2"/>
  <c r="F665" i="2"/>
  <c r="F1282" i="2"/>
  <c r="F1040" i="2"/>
  <c r="F1089" i="2"/>
  <c r="F1090" i="2"/>
  <c r="F1010" i="2"/>
  <c r="F1000" i="2"/>
  <c r="F627" i="2"/>
  <c r="F1011" i="2"/>
  <c r="F848" i="2"/>
  <c r="F1041" i="2"/>
  <c r="F1245" i="2"/>
  <c r="F317" i="2"/>
  <c r="F575" i="2"/>
  <c r="F666" i="2"/>
  <c r="F188" i="2"/>
  <c r="F1126" i="2"/>
  <c r="F1092" i="2"/>
  <c r="F1157" i="2"/>
  <c r="F1121" i="2"/>
  <c r="F141" i="2"/>
  <c r="F987" i="2"/>
  <c r="F278" i="2"/>
  <c r="F972" i="2"/>
  <c r="F1108" i="2"/>
  <c r="F1187" i="2"/>
  <c r="F247" i="2"/>
  <c r="F146" i="2"/>
  <c r="F1115" i="2"/>
  <c r="F794" i="2"/>
  <c r="F1283" i="2"/>
  <c r="F795" i="2"/>
  <c r="F631" i="2"/>
  <c r="F1012" i="2"/>
  <c r="F1284" i="2"/>
  <c r="F1267" i="2"/>
  <c r="F1091" i="2"/>
  <c r="F1268" i="2"/>
  <c r="F189" i="2"/>
  <c r="F849" i="2"/>
  <c r="F240" i="2"/>
  <c r="F318" i="2"/>
  <c r="F988" i="2"/>
  <c r="F1228" i="2"/>
  <c r="F850" i="2"/>
  <c r="F628" i="2"/>
  <c r="F1246" i="2"/>
  <c r="F641" i="2"/>
  <c r="F241" i="2"/>
  <c r="F1188" i="2"/>
  <c r="F951" i="2"/>
  <c r="F1247" i="2"/>
  <c r="F163" i="2"/>
  <c r="F1248" i="2"/>
  <c r="F319" i="2"/>
  <c r="F1269" i="2"/>
  <c r="F1270" i="2"/>
  <c r="F1249" i="2"/>
  <c r="F1250" i="2"/>
  <c r="F1042" i="2"/>
  <c r="F279" i="2"/>
  <c r="F1189" i="2"/>
  <c r="F242" i="2"/>
  <c r="F707" i="2"/>
  <c r="F243" i="2"/>
  <c r="F729" i="2"/>
  <c r="F320" i="2"/>
  <c r="F973" i="2"/>
  <c r="F68" i="2"/>
  <c r="F1251" i="2"/>
  <c r="F321" i="2"/>
  <c r="F952" i="2"/>
  <c r="F1252" i="2"/>
  <c r="F1230" i="2"/>
  <c r="F1227" i="2"/>
  <c r="F789" i="2"/>
  <c r="F1253" i="2"/>
  <c r="F1254" i="2"/>
  <c r="F1195" i="2"/>
  <c r="F1271" i="2"/>
  <c r="F1158" i="2"/>
  <c r="F753" i="2"/>
  <c r="F1159" i="2"/>
  <c r="F1043" i="2"/>
  <c r="F797" i="2"/>
  <c r="F272" i="2"/>
  <c r="F322" i="2"/>
  <c r="F78" i="2"/>
  <c r="F851" i="2"/>
  <c r="F1190" i="2"/>
  <c r="F1285" i="2"/>
  <c r="F790" i="2"/>
  <c r="F791" i="2"/>
  <c r="F244" i="2"/>
  <c r="F1255" i="2"/>
  <c r="F1013" i="2"/>
  <c r="F852" i="2"/>
  <c r="F96" i="2"/>
  <c r="F330" i="2"/>
  <c r="F856" i="2"/>
  <c r="F245" i="2"/>
  <c r="F142" i="2"/>
  <c r="F1296" i="2"/>
  <c r="F629" i="2"/>
  <c r="F1256" i="2"/>
  <c r="F606" i="2"/>
  <c r="F1122" i="2"/>
  <c r="F94" i="2"/>
  <c r="F323" i="2"/>
  <c r="F1160" i="2"/>
  <c r="F1138" i="2"/>
  <c r="F708" i="2"/>
  <c r="F213" i="2"/>
  <c r="F324" i="2"/>
  <c r="F1305" i="2"/>
  <c r="F1109" i="2"/>
  <c r="F325" i="2"/>
  <c r="F83" i="2"/>
  <c r="F586" i="2"/>
  <c r="F164" i="2"/>
  <c r="F1161" i="2"/>
  <c r="F326" i="2"/>
  <c r="F1164" i="2"/>
  <c r="F1202" i="2"/>
  <c r="F1297" i="2"/>
  <c r="F607" i="2"/>
  <c r="F334" i="2"/>
  <c r="F1260" i="2"/>
  <c r="F1298" i="2"/>
  <c r="F989" i="2"/>
  <c r="F1257" i="2"/>
  <c r="F1162" i="2"/>
  <c r="F568" i="2"/>
  <c r="F1123" i="2"/>
  <c r="F1124" i="2"/>
  <c r="F1203" i="2"/>
  <c r="F792" i="2"/>
  <c r="F6" i="2"/>
  <c r="F79" i="2"/>
  <c r="F84" i="2"/>
  <c r="F109" i="2"/>
  <c r="F126" i="2"/>
  <c r="F159" i="2"/>
  <c r="F168" i="2"/>
  <c r="F201" i="2"/>
  <c r="F255" i="2"/>
  <c r="F267" i="2"/>
  <c r="F594" i="2"/>
  <c r="F611" i="2"/>
  <c r="F614" i="2"/>
  <c r="F710" i="2"/>
  <c r="F713" i="2"/>
  <c r="F826" i="2"/>
  <c r="F945" i="2"/>
  <c r="F965" i="2"/>
  <c r="F999" i="2"/>
  <c r="F1081" i="2"/>
  <c r="F1096" i="2"/>
  <c r="F1137" i="2"/>
  <c r="F1174" i="2"/>
  <c r="F1196" i="2"/>
  <c r="F1211" i="2"/>
  <c r="F1222" i="2"/>
  <c r="F1231" i="2"/>
  <c r="F1273" i="2"/>
  <c r="F1294" i="2"/>
  <c r="F1303" i="2"/>
  <c r="F889" i="2"/>
  <c r="F1166" i="2"/>
  <c r="F24" i="2"/>
  <c r="F1014" i="2"/>
  <c r="F858" i="2"/>
  <c r="F335" i="2"/>
  <c r="F935" i="2"/>
  <c r="F336" i="2"/>
  <c r="F859" i="2"/>
  <c r="F860" i="2"/>
  <c r="F861" i="2"/>
  <c r="F862" i="2"/>
  <c r="F669" i="2"/>
  <c r="F863" i="2"/>
  <c r="F864" i="2"/>
  <c r="F1167" i="2"/>
  <c r="F25" i="2"/>
  <c r="F865" i="2"/>
  <c r="F936" i="2"/>
  <c r="F731" i="2"/>
  <c r="F337" i="2"/>
  <c r="F866" i="2"/>
  <c r="F937" i="2"/>
  <c r="F338" i="2"/>
  <c r="F712" i="2"/>
  <c r="F867" i="2"/>
  <c r="F938" i="2"/>
  <c r="F1306" i="2"/>
  <c r="F868" i="2"/>
  <c r="F1131" i="2"/>
  <c r="F339" i="2"/>
  <c r="F149" i="2"/>
  <c r="F340" i="2"/>
  <c r="F1168" i="2"/>
  <c r="F341" i="2"/>
  <c r="F869" i="2"/>
  <c r="F870" i="2"/>
  <c r="F150" i="2"/>
  <c r="F590" i="2"/>
  <c r="F871" i="2"/>
  <c r="F342" i="2"/>
  <c r="F343" i="2"/>
  <c r="F1045" i="2"/>
  <c r="F1204" i="2"/>
  <c r="F670" i="2"/>
  <c r="F344" i="2"/>
  <c r="F671" i="2"/>
  <c r="F26" i="2"/>
  <c r="F872" i="2"/>
  <c r="F345" i="2"/>
  <c r="F799" i="2"/>
  <c r="F27" i="2"/>
  <c r="F28" i="2"/>
  <c r="F577" i="2"/>
  <c r="F29" i="2"/>
  <c r="F346" i="2"/>
  <c r="F954" i="2"/>
  <c r="F632" i="2"/>
  <c r="F672" i="2"/>
  <c r="F1132" i="2"/>
  <c r="F151" i="2"/>
  <c r="F347" i="2"/>
  <c r="F1262" i="2"/>
  <c r="F873" i="2"/>
  <c r="F30" i="2"/>
  <c r="F874" i="2"/>
  <c r="F633" i="2"/>
  <c r="F1046" i="2"/>
  <c r="F71" i="2"/>
  <c r="F348" i="2"/>
  <c r="F875" i="2"/>
  <c r="F634" i="2"/>
  <c r="F349" i="2"/>
  <c r="F350" i="2"/>
  <c r="F351" i="2"/>
  <c r="F591" i="2"/>
  <c r="F352" i="2"/>
  <c r="F353" i="2"/>
  <c r="F1289" i="2"/>
  <c r="F354" i="2"/>
  <c r="F876" i="2"/>
  <c r="F877" i="2"/>
  <c r="F1169" i="2"/>
  <c r="F878" i="2"/>
  <c r="F355" i="2"/>
  <c r="F569" i="2"/>
  <c r="F31" i="2"/>
  <c r="F356" i="2"/>
  <c r="F32" i="2"/>
  <c r="F1170" i="2"/>
  <c r="F357" i="2"/>
  <c r="F358" i="2"/>
  <c r="F359" i="2"/>
  <c r="F360" i="2"/>
  <c r="F361" i="2"/>
  <c r="F362" i="2"/>
  <c r="F363" i="2"/>
  <c r="F364" i="2"/>
  <c r="F879" i="2"/>
  <c r="F939" i="2"/>
  <c r="F880" i="2"/>
  <c r="F940" i="2"/>
  <c r="F881" i="2"/>
  <c r="F1171" i="2"/>
  <c r="F754" i="2"/>
  <c r="F755" i="2"/>
  <c r="F365" i="2"/>
  <c r="F366" i="2"/>
  <c r="F673" i="2"/>
  <c r="F367" i="2"/>
  <c r="F368" i="2"/>
  <c r="F369" i="2"/>
  <c r="F370" i="2"/>
  <c r="F941" i="2"/>
  <c r="F371" i="2"/>
  <c r="F372" i="2"/>
  <c r="F373" i="2"/>
  <c r="F374" i="2"/>
  <c r="F955" i="2"/>
  <c r="F956" i="2"/>
  <c r="F375" i="2"/>
  <c r="F882" i="2"/>
  <c r="F883" i="2"/>
  <c r="F1047" i="2"/>
  <c r="F674" i="2"/>
  <c r="F376" i="2"/>
  <c r="F377" i="2"/>
  <c r="F1205" i="2"/>
  <c r="F756" i="2"/>
  <c r="F378" i="2"/>
  <c r="F379" i="2"/>
  <c r="F380" i="2"/>
  <c r="F381" i="2"/>
  <c r="F884" i="2"/>
  <c r="F885" i="2"/>
  <c r="F33" i="2"/>
  <c r="F152" i="2"/>
  <c r="F675" i="2"/>
  <c r="F800" i="2"/>
  <c r="F382" i="2"/>
  <c r="F570" i="2"/>
  <c r="F273" i="2"/>
  <c r="F886" i="2"/>
  <c r="F887" i="2"/>
  <c r="F757" i="2"/>
  <c r="F34" i="2"/>
  <c r="F676" i="2"/>
  <c r="F888" i="2"/>
  <c r="F383" i="2"/>
  <c r="F384" i="2"/>
  <c r="F385" i="2"/>
  <c r="F386" i="2"/>
  <c r="F387" i="2"/>
  <c r="F1206" i="2"/>
  <c r="F72" i="2"/>
  <c r="F732" i="2"/>
  <c r="F801" i="2"/>
  <c r="F388" i="2"/>
  <c r="F389" i="2"/>
  <c r="F390" i="2"/>
  <c r="F35" i="2"/>
  <c r="F391" i="2"/>
  <c r="F1093" i="2"/>
  <c r="F733" i="2"/>
  <c r="F97" i="2"/>
  <c r="F392" i="2"/>
  <c r="F193" i="2"/>
  <c r="F890" i="2"/>
  <c r="F891" i="2"/>
  <c r="F122" i="2"/>
  <c r="F758" i="2"/>
  <c r="F759" i="2"/>
  <c r="F760" i="2"/>
  <c r="F36" i="2"/>
  <c r="F393" i="2"/>
  <c r="F394" i="2"/>
  <c r="F153" i="2"/>
  <c r="F395" i="2"/>
  <c r="F396" i="2"/>
  <c r="F397" i="2"/>
  <c r="F398" i="2"/>
  <c r="F399" i="2"/>
  <c r="F400" i="2"/>
  <c r="F635" i="2"/>
  <c r="F802" i="2"/>
  <c r="F1263" i="2"/>
  <c r="F1290" i="2"/>
  <c r="F37" i="2"/>
  <c r="F401" i="2"/>
  <c r="F990" i="2"/>
  <c r="F38" i="2"/>
  <c r="F402" i="2"/>
  <c r="F266" i="2"/>
  <c r="F1048" i="2"/>
  <c r="F403" i="2"/>
  <c r="F1111" i="2"/>
  <c r="F1049" i="2"/>
  <c r="F761" i="2"/>
  <c r="F762" i="2"/>
  <c r="F98" i="2"/>
  <c r="F646" i="2"/>
  <c r="F892" i="2"/>
  <c r="F39" i="2"/>
  <c r="F40" i="2"/>
  <c r="F41" i="2"/>
  <c r="F893" i="2"/>
  <c r="F803" i="2"/>
  <c r="F894" i="2"/>
  <c r="F804" i="2"/>
  <c r="F805" i="2"/>
  <c r="F404" i="2"/>
  <c r="F405" i="2"/>
  <c r="F406" i="2"/>
  <c r="F407" i="2"/>
  <c r="F194" i="2"/>
  <c r="F408" i="2"/>
  <c r="F409" i="2"/>
  <c r="F410" i="2"/>
  <c r="F411" i="2"/>
  <c r="F42" i="2"/>
  <c r="F412" i="2"/>
  <c r="F413" i="2"/>
  <c r="F414" i="2"/>
  <c r="F806" i="2"/>
  <c r="F1050" i="2"/>
  <c r="F1015" i="2"/>
  <c r="F1051" i="2"/>
  <c r="F807" i="2"/>
  <c r="F1127" i="2"/>
  <c r="F415" i="2"/>
  <c r="F416" i="2"/>
  <c r="F417" i="2"/>
  <c r="F418" i="2"/>
  <c r="F419" i="2"/>
  <c r="F1094" i="2"/>
  <c r="F420" i="2"/>
  <c r="F895" i="2"/>
  <c r="F421" i="2"/>
  <c r="F218" i="2"/>
  <c r="F422" i="2"/>
  <c r="F896" i="2"/>
  <c r="F73" i="2"/>
  <c r="F423" i="2"/>
  <c r="F897" i="2"/>
  <c r="F957" i="2"/>
  <c r="F214" i="2"/>
  <c r="F808" i="2"/>
  <c r="F424" i="2"/>
  <c r="F425" i="2"/>
  <c r="F426" i="2"/>
  <c r="F571" i="2"/>
  <c r="F427" i="2"/>
  <c r="F1052" i="2"/>
  <c r="F428" i="2"/>
  <c r="F43" i="2"/>
  <c r="F44" i="2"/>
  <c r="F991" i="2"/>
  <c r="F249" i="2"/>
  <c r="F429" i="2"/>
  <c r="F898" i="2"/>
  <c r="F154" i="2"/>
  <c r="F809" i="2"/>
  <c r="F430" i="2"/>
  <c r="F431" i="2"/>
  <c r="F432" i="2"/>
  <c r="F433" i="2"/>
  <c r="F434" i="2"/>
  <c r="F435" i="2"/>
  <c r="F734" i="2"/>
  <c r="F436" i="2"/>
  <c r="F437" i="2"/>
  <c r="F438" i="2"/>
  <c r="F1291" i="2"/>
  <c r="F1053" i="2"/>
  <c r="F439" i="2"/>
  <c r="F123" i="2"/>
  <c r="F810" i="2"/>
  <c r="F440" i="2"/>
  <c r="F441" i="2"/>
  <c r="F442" i="2"/>
  <c r="F443" i="2"/>
  <c r="F1054" i="2"/>
  <c r="F1307" i="2"/>
  <c r="F444" i="2"/>
  <c r="F735" i="2"/>
  <c r="F1055" i="2"/>
  <c r="F1056" i="2"/>
  <c r="F445" i="2"/>
  <c r="F446" i="2"/>
  <c r="F447" i="2"/>
  <c r="F1292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899" i="2"/>
  <c r="F942" i="2"/>
  <c r="F1057" i="2"/>
  <c r="F45" i="2"/>
  <c r="F763" i="2"/>
  <c r="F592" i="2"/>
  <c r="F1058" i="2"/>
  <c r="F900" i="2"/>
  <c r="F74" i="2"/>
  <c r="F1059" i="2"/>
  <c r="F46" i="2"/>
  <c r="F463" i="2"/>
  <c r="F464" i="2"/>
  <c r="F465" i="2"/>
  <c r="F466" i="2"/>
  <c r="F1060" i="2"/>
  <c r="F250" i="2"/>
  <c r="F1264" i="2"/>
  <c r="F467" i="2"/>
  <c r="F468" i="2"/>
  <c r="F901" i="2"/>
  <c r="F902" i="2"/>
  <c r="F195" i="2"/>
  <c r="F636" i="2"/>
  <c r="F903" i="2"/>
  <c r="F904" i="2"/>
  <c r="F469" i="2"/>
  <c r="F1016" i="2"/>
  <c r="F196" i="2"/>
  <c r="F470" i="2"/>
  <c r="F471" i="2"/>
  <c r="F1299" i="2"/>
  <c r="F472" i="2"/>
  <c r="F166" i="2"/>
  <c r="F473" i="2"/>
  <c r="F474" i="2"/>
  <c r="F958" i="2"/>
  <c r="F736" i="2"/>
  <c r="F475" i="2"/>
  <c r="F737" i="2"/>
  <c r="F593" i="2"/>
  <c r="F1061" i="2"/>
  <c r="F476" i="2"/>
  <c r="F477" i="2"/>
  <c r="F478" i="2"/>
  <c r="F479" i="2"/>
  <c r="F47" i="2"/>
  <c r="F1062" i="2"/>
  <c r="F1063" i="2"/>
  <c r="F1064" i="2"/>
  <c r="F580" i="2"/>
  <c r="F959" i="2"/>
  <c r="F480" i="2"/>
  <c r="F481" i="2"/>
  <c r="F738" i="2"/>
  <c r="F482" i="2"/>
  <c r="F483" i="2"/>
  <c r="F484" i="2"/>
  <c r="F677" i="2"/>
  <c r="F811" i="2"/>
  <c r="F1172" i="2"/>
  <c r="F99" i="2"/>
  <c r="F48" i="2"/>
  <c r="F905" i="2"/>
  <c r="F960" i="2"/>
  <c r="F906" i="2"/>
  <c r="F485" i="2"/>
  <c r="F486" i="2"/>
  <c r="F49" i="2"/>
  <c r="F961" i="2"/>
  <c r="F251" i="2"/>
  <c r="F155" i="2"/>
  <c r="F992" i="2"/>
  <c r="F993" i="2"/>
  <c r="F487" i="2"/>
  <c r="F943" i="2"/>
  <c r="F156" i="2"/>
  <c r="F771" i="2"/>
  <c r="F488" i="2"/>
  <c r="F50" i="2"/>
  <c r="F907" i="2"/>
  <c r="F1065" i="2"/>
  <c r="F812" i="2"/>
  <c r="F813" i="2"/>
  <c r="F1066" i="2"/>
  <c r="F489" i="2"/>
  <c r="F490" i="2"/>
  <c r="F491" i="2"/>
  <c r="F492" i="2"/>
  <c r="F493" i="2"/>
  <c r="F494" i="2"/>
  <c r="F495" i="2"/>
  <c r="F496" i="2"/>
  <c r="F51" i="2"/>
  <c r="F1067" i="2"/>
  <c r="F1068" i="2"/>
  <c r="F497" i="2"/>
  <c r="F498" i="2"/>
  <c r="F764" i="2"/>
  <c r="F499" i="2"/>
  <c r="F500" i="2"/>
  <c r="F501" i="2"/>
  <c r="F502" i="2"/>
  <c r="F908" i="2"/>
  <c r="F814" i="2"/>
  <c r="F219" i="2"/>
  <c r="F220" i="2"/>
  <c r="F503" i="2"/>
  <c r="F1207" i="2"/>
  <c r="F1069" i="2"/>
  <c r="F1070" i="2"/>
  <c r="F504" i="2"/>
  <c r="F505" i="2"/>
  <c r="F75" i="2"/>
  <c r="F1071" i="2"/>
  <c r="F52" i="2"/>
  <c r="F100" i="2"/>
  <c r="F506" i="2"/>
  <c r="F507" i="2"/>
  <c r="F508" i="2"/>
  <c r="F909" i="2"/>
  <c r="F910" i="2"/>
  <c r="F509" i="2"/>
  <c r="F510" i="2"/>
  <c r="F511" i="2"/>
  <c r="F512" i="2"/>
  <c r="F101" i="2"/>
  <c r="F513" i="2"/>
  <c r="F274" i="2"/>
  <c r="F514" i="2"/>
  <c r="F515" i="2"/>
  <c r="F1300" i="2"/>
  <c r="F53" i="2"/>
  <c r="F516" i="2"/>
  <c r="F1072" i="2"/>
  <c r="F1073" i="2"/>
  <c r="F517" i="2"/>
  <c r="F102" i="2"/>
  <c r="F678" i="2"/>
  <c r="F1074" i="2"/>
  <c r="F518" i="2"/>
  <c r="F679" i="2"/>
  <c r="F519" i="2"/>
  <c r="F520" i="2"/>
  <c r="F54" i="2"/>
  <c r="F55" i="2"/>
  <c r="F521" i="2"/>
  <c r="F522" i="2"/>
  <c r="F1075" i="2"/>
  <c r="F911" i="2"/>
  <c r="F523" i="2"/>
  <c r="F524" i="2"/>
  <c r="F525" i="2"/>
  <c r="F526" i="2"/>
  <c r="F527" i="2"/>
  <c r="F962" i="2"/>
  <c r="F994" i="2"/>
  <c r="F995" i="2"/>
  <c r="F1076" i="2"/>
  <c r="F528" i="2"/>
  <c r="F103" i="2"/>
  <c r="F944" i="2"/>
  <c r="F1077" i="2"/>
  <c r="F529" i="2"/>
  <c r="F56" i="2"/>
  <c r="F1301" i="2"/>
  <c r="F912" i="2"/>
  <c r="F680" i="2"/>
  <c r="F913" i="2"/>
  <c r="F1112" i="2"/>
  <c r="F530" i="2"/>
  <c r="F531" i="2"/>
  <c r="F104" i="2"/>
  <c r="F105" i="2"/>
  <c r="F1078" i="2"/>
  <c r="F1133" i="2"/>
  <c r="F572" i="2"/>
  <c r="F532" i="2"/>
  <c r="F578" i="2"/>
  <c r="F533" i="2"/>
  <c r="F157" i="2"/>
  <c r="F534" i="2"/>
  <c r="F815" i="2"/>
  <c r="F681" i="2"/>
  <c r="F682" i="2"/>
  <c r="F683" i="2"/>
  <c r="F1208" i="2"/>
  <c r="F914" i="2"/>
  <c r="F106" i="2"/>
  <c r="F684" i="2"/>
  <c r="F685" i="2"/>
  <c r="F535" i="2"/>
  <c r="F536" i="2"/>
  <c r="F1209" i="2"/>
  <c r="F537" i="2"/>
  <c r="F538" i="2"/>
  <c r="F686" i="2"/>
  <c r="F915" i="2"/>
  <c r="F539" i="2"/>
  <c r="F540" i="2"/>
  <c r="F541" i="2"/>
  <c r="F996" i="2"/>
  <c r="F252" i="2"/>
  <c r="F765" i="2"/>
  <c r="F253" i="2"/>
  <c r="F542" i="2"/>
  <c r="F543" i="2"/>
  <c r="F544" i="2"/>
  <c r="F545" i="2"/>
  <c r="F997" i="2"/>
  <c r="F1113" i="2"/>
  <c r="F546" i="2"/>
  <c r="F916" i="2"/>
  <c r="F197" i="2"/>
  <c r="F816" i="2"/>
  <c r="F547" i="2"/>
  <c r="F917" i="2"/>
  <c r="F963" i="2"/>
  <c r="F124" i="2"/>
  <c r="F918" i="2"/>
  <c r="F919" i="2"/>
  <c r="F920" i="2"/>
  <c r="F107" i="2"/>
  <c r="F57" i="2"/>
  <c r="F817" i="2"/>
  <c r="F1134" i="2"/>
  <c r="F548" i="2"/>
  <c r="F549" i="2"/>
  <c r="F550" i="2"/>
  <c r="F687" i="2"/>
  <c r="F688" i="2"/>
  <c r="F921" i="2"/>
  <c r="F1079" i="2"/>
  <c r="F818" i="2"/>
  <c r="F819" i="2"/>
  <c r="F820" i="2"/>
  <c r="F821" i="2"/>
  <c r="F822" i="2"/>
  <c r="F823" i="2"/>
  <c r="F766" i="2"/>
  <c r="F767" i="2"/>
  <c r="F1080" i="2"/>
  <c r="F198" i="2"/>
  <c r="F1128" i="2"/>
  <c r="F551" i="2"/>
  <c r="F552" i="2"/>
  <c r="F553" i="2"/>
  <c r="F199" i="2"/>
  <c r="F125" i="2"/>
  <c r="F108" i="2"/>
  <c r="F922" i="2"/>
  <c r="F739" i="2"/>
  <c r="F709" i="2"/>
  <c r="F923" i="2"/>
  <c r="F689" i="2"/>
  <c r="F924" i="2"/>
  <c r="F740" i="2"/>
  <c r="F1017" i="2"/>
  <c r="F1018" i="2"/>
  <c r="F554" i="2"/>
  <c r="F1210" i="2"/>
  <c r="F925" i="2"/>
  <c r="F555" i="2"/>
  <c r="F1019" i="2"/>
  <c r="F1020" i="2"/>
  <c r="F1021" i="2"/>
  <c r="F1022" i="2"/>
  <c r="F58" i="2"/>
  <c r="F741" i="2"/>
  <c r="F926" i="2"/>
  <c r="F927" i="2"/>
  <c r="F690" i="2"/>
  <c r="F59" i="2"/>
  <c r="F556" i="2"/>
  <c r="F1095" i="2"/>
  <c r="F1135" i="2"/>
  <c r="F824" i="2"/>
  <c r="F1173" i="2"/>
  <c r="F557" i="2"/>
  <c r="F928" i="2"/>
  <c r="F558" i="2"/>
  <c r="F691" i="2"/>
  <c r="F692" i="2"/>
  <c r="F742" i="2"/>
  <c r="F254" i="2"/>
  <c r="F929" i="2"/>
  <c r="F930" i="2"/>
  <c r="F931" i="2"/>
  <c r="F932" i="2"/>
  <c r="F933" i="2"/>
  <c r="F743" i="2"/>
  <c r="F1302" i="2"/>
  <c r="F1293" i="2"/>
  <c r="F280" i="2"/>
  <c r="F281" i="2"/>
  <c r="F167" i="2"/>
  <c r="F825" i="2"/>
  <c r="F1114" i="2"/>
  <c r="F964" i="2"/>
  <c r="F559" i="2"/>
  <c r="F560" i="2"/>
  <c r="F1136" i="2"/>
  <c r="F998" i="2"/>
  <c r="F561" i="2"/>
  <c r="F562" i="2"/>
  <c r="F693" i="2"/>
  <c r="F158" i="2"/>
  <c r="F200" i="2"/>
  <c r="E282" i="2"/>
  <c r="E694" i="2"/>
  <c r="E332" i="2"/>
  <c r="E772" i="2"/>
  <c r="E7" i="2"/>
  <c r="E8" i="2"/>
  <c r="E615" i="2"/>
  <c r="E1232" i="2"/>
  <c r="E827" i="2"/>
  <c r="E695" i="2"/>
  <c r="E1023" i="2"/>
  <c r="E127" i="2"/>
  <c r="E647" i="2"/>
  <c r="E648" i="2"/>
  <c r="E1097" i="2"/>
  <c r="E581" i="2"/>
  <c r="E1212" i="2"/>
  <c r="E283" i="2"/>
  <c r="E85" i="2"/>
  <c r="E798" i="2"/>
  <c r="E169" i="2"/>
  <c r="E744" i="2"/>
  <c r="E966" i="2"/>
  <c r="E595" i="2"/>
  <c r="E696" i="2"/>
  <c r="E793" i="2"/>
  <c r="E221" i="2"/>
  <c r="E284" i="2"/>
  <c r="E596" i="2"/>
  <c r="E714" i="2"/>
  <c r="E773" i="2"/>
  <c r="E976" i="2"/>
  <c r="E715" i="2"/>
  <c r="E1098" i="2"/>
  <c r="E1265" i="2"/>
  <c r="E1139" i="2"/>
  <c r="E977" i="2"/>
  <c r="E1129" i="2"/>
  <c r="E9" i="2"/>
  <c r="E128" i="2"/>
  <c r="E170" i="2"/>
  <c r="E1272" i="2"/>
  <c r="E1116" i="2"/>
  <c r="E275" i="2"/>
  <c r="E60" i="2"/>
  <c r="E768" i="2"/>
  <c r="E121" i="2"/>
  <c r="E171" i="2"/>
  <c r="E285" i="2"/>
  <c r="E1082" i="2"/>
  <c r="E857" i="2"/>
  <c r="E828" i="2"/>
  <c r="E202" i="2"/>
  <c r="E649" i="2"/>
  <c r="E86" i="2"/>
  <c r="E76" i="2"/>
  <c r="E172" i="2"/>
  <c r="E1274" i="2"/>
  <c r="E1197" i="2"/>
  <c r="E1198" i="2"/>
  <c r="E111" i="2"/>
  <c r="E650" i="2"/>
  <c r="E1233" i="2"/>
  <c r="E286" i="2"/>
  <c r="E1223" i="2"/>
  <c r="E129" i="2"/>
  <c r="E1234" i="2"/>
  <c r="E1125" i="2"/>
  <c r="E223" i="2"/>
  <c r="E87" i="2"/>
  <c r="E829" i="2"/>
  <c r="E77" i="2"/>
  <c r="E203" i="2"/>
  <c r="E204" i="2"/>
  <c r="E637" i="2"/>
  <c r="E112" i="2"/>
  <c r="E1024" i="2"/>
  <c r="E1025" i="2"/>
  <c r="E1304" i="2"/>
  <c r="E160" i="2"/>
  <c r="E651" i="2"/>
  <c r="E830" i="2"/>
  <c r="E853" i="2"/>
  <c r="E616" i="2"/>
  <c r="E1001" i="2"/>
  <c r="E148" i="2"/>
  <c r="E1099" i="2"/>
  <c r="E287" i="2"/>
  <c r="E10" i="2"/>
  <c r="E967" i="2"/>
  <c r="E751" i="2"/>
  <c r="E288" i="2"/>
  <c r="E774" i="2"/>
  <c r="E256" i="2"/>
  <c r="E205" i="2"/>
  <c r="E652" i="2"/>
  <c r="E1175" i="2"/>
  <c r="E775" i="2"/>
  <c r="E289" i="2"/>
  <c r="E1176" i="2"/>
  <c r="E567" i="2"/>
  <c r="E61" i="2"/>
  <c r="E776" i="2"/>
  <c r="E563" i="2"/>
  <c r="E617" i="2"/>
  <c r="E831" i="2"/>
  <c r="E290" i="2"/>
  <c r="E130" i="2"/>
  <c r="E642" i="2"/>
  <c r="E1140" i="2"/>
  <c r="E131" i="2"/>
  <c r="E728" i="2"/>
  <c r="E132" i="2"/>
  <c r="E975" i="2"/>
  <c r="E1002" i="2"/>
  <c r="E697" i="2"/>
  <c r="E1003" i="2"/>
  <c r="E777" i="2"/>
  <c r="E1266" i="2"/>
  <c r="E80" i="2"/>
  <c r="E327" i="2"/>
  <c r="E1286" i="2"/>
  <c r="E257" i="2"/>
  <c r="E1213" i="2"/>
  <c r="E832" i="2"/>
  <c r="E716" i="2"/>
  <c r="E1163" i="2"/>
  <c r="E1100" i="2"/>
  <c r="E291" i="2"/>
  <c r="E778" i="2"/>
  <c r="E173" i="2"/>
  <c r="E1235" i="2"/>
  <c r="E215" i="2"/>
  <c r="E833" i="2"/>
  <c r="E110" i="2"/>
  <c r="E224" i="2"/>
  <c r="E1177" i="2"/>
  <c r="E717" i="2"/>
  <c r="E225" i="2"/>
  <c r="E1130" i="2"/>
  <c r="E610" i="2"/>
  <c r="E1224" i="2"/>
  <c r="E292" i="2"/>
  <c r="E698" i="2"/>
  <c r="E293" i="2"/>
  <c r="E22" i="2"/>
  <c r="E1117" i="2"/>
  <c r="E62" i="2"/>
  <c r="E1236" i="2"/>
  <c r="E1026" i="2"/>
  <c r="E226" i="2"/>
  <c r="E206" i="2"/>
  <c r="E113" i="2"/>
  <c r="E294" i="2"/>
  <c r="E295" i="2"/>
  <c r="E597" i="2"/>
  <c r="E296" i="2"/>
  <c r="E297" i="2"/>
  <c r="E11" i="2"/>
  <c r="E1178" i="2"/>
  <c r="E1101" i="2"/>
  <c r="E946" i="2"/>
  <c r="E834" i="2"/>
  <c r="E835" i="2"/>
  <c r="E1295" i="2"/>
  <c r="E779" i="2"/>
  <c r="E191" i="2"/>
  <c r="E699" i="2"/>
  <c r="E1214" i="2"/>
  <c r="E1261" i="2"/>
  <c r="E227" i="2"/>
  <c r="E1102" i="2"/>
  <c r="E836" i="2"/>
  <c r="E1258" i="2"/>
  <c r="E174" i="2"/>
  <c r="E1275" i="2"/>
  <c r="E745" i="2"/>
  <c r="E780" i="2"/>
  <c r="E700" i="2"/>
  <c r="E1141" i="2"/>
  <c r="E582" i="2"/>
  <c r="E1142" i="2"/>
  <c r="E192" i="2"/>
  <c r="E175" i="2"/>
  <c r="E653" i="2"/>
  <c r="E133" i="2"/>
  <c r="E1027" i="2"/>
  <c r="E12" i="2"/>
  <c r="E1028" i="2"/>
  <c r="E134" i="2"/>
  <c r="E228" i="2"/>
  <c r="E654" i="2"/>
  <c r="E655" i="2"/>
  <c r="E746" i="2"/>
  <c r="E656" i="2"/>
  <c r="E176" i="2"/>
  <c r="E1110" i="2"/>
  <c r="E1215" i="2"/>
  <c r="E1143" i="2"/>
  <c r="E1029" i="2"/>
  <c r="E114" i="2"/>
  <c r="E63" i="2"/>
  <c r="E145" i="2"/>
  <c r="E566" i="2"/>
  <c r="E1004" i="2"/>
  <c r="E177" i="2"/>
  <c r="E229" i="2"/>
  <c r="E618" i="2"/>
  <c r="E1118" i="2"/>
  <c r="E70" i="2"/>
  <c r="E837" i="2"/>
  <c r="E1005" i="2"/>
  <c r="E1144" i="2"/>
  <c r="E608" i="2"/>
  <c r="E328" i="2"/>
  <c r="E165" i="2"/>
  <c r="E258" i="2"/>
  <c r="E259" i="2"/>
  <c r="E1083" i="2"/>
  <c r="E1145" i="2"/>
  <c r="E1179" i="2"/>
  <c r="E298" i="2"/>
  <c r="E13" i="2"/>
  <c r="E1165" i="2"/>
  <c r="E207" i="2"/>
  <c r="E718" i="2"/>
  <c r="E299" i="2"/>
  <c r="E1180" i="2"/>
  <c r="E978" i="2"/>
  <c r="E598" i="2"/>
  <c r="E208" i="2"/>
  <c r="E1006" i="2"/>
  <c r="E1146" i="2"/>
  <c r="E638" i="2"/>
  <c r="E1276" i="2"/>
  <c r="E1192" i="2"/>
  <c r="E657" i="2"/>
  <c r="E658" i="2"/>
  <c r="E178" i="2"/>
  <c r="E209" i="2"/>
  <c r="E115" i="2"/>
  <c r="E1103" i="2"/>
  <c r="E300" i="2"/>
  <c r="E668" i="2"/>
  <c r="E260" i="2"/>
  <c r="E179" i="2"/>
  <c r="E838" i="2"/>
  <c r="E276" i="2"/>
  <c r="E979" i="2"/>
  <c r="E88" i="2"/>
  <c r="E839" i="2"/>
  <c r="E1225" i="2"/>
  <c r="E1154" i="2"/>
  <c r="E268" i="2"/>
  <c r="E1147" i="2"/>
  <c r="E301" i="2"/>
  <c r="E143" i="2"/>
  <c r="E230" i="2"/>
  <c r="E231" i="2"/>
  <c r="E1181" i="2"/>
  <c r="E619" i="2"/>
  <c r="E137" i="2"/>
  <c r="E1237" i="2"/>
  <c r="E135" i="2"/>
  <c r="E136" i="2"/>
  <c r="E1216" i="2"/>
  <c r="E261" i="2"/>
  <c r="E1119" i="2"/>
  <c r="E180" i="2"/>
  <c r="E181" i="2"/>
  <c r="E1182" i="2"/>
  <c r="E302" i="2"/>
  <c r="E840" i="2"/>
  <c r="E89" i="2"/>
  <c r="E659" i="2"/>
  <c r="E573" i="2"/>
  <c r="E161" i="2"/>
  <c r="E116" i="2"/>
  <c r="E269" i="2"/>
  <c r="E1030" i="2"/>
  <c r="E232" i="2"/>
  <c r="E262" i="2"/>
  <c r="E953" i="2"/>
  <c r="E233" i="2"/>
  <c r="E303" i="2"/>
  <c r="E980" i="2"/>
  <c r="E277" i="2"/>
  <c r="E1217" i="2"/>
  <c r="E117" i="2"/>
  <c r="E588" i="2"/>
  <c r="E599" i="2"/>
  <c r="E600" i="2"/>
  <c r="E589" i="2"/>
  <c r="E841" i="2"/>
  <c r="E263" i="2"/>
  <c r="E304" i="2"/>
  <c r="E1226" i="2"/>
  <c r="E1238" i="2"/>
  <c r="E1239" i="2"/>
  <c r="E234" i="2"/>
  <c r="E305" i="2"/>
  <c r="E1084" i="2"/>
  <c r="E1199" i="2"/>
  <c r="E14" i="2"/>
  <c r="E601" i="2"/>
  <c r="E947" i="2"/>
  <c r="E182" i="2"/>
  <c r="E1007" i="2"/>
  <c r="E216" i="2"/>
  <c r="E306" i="2"/>
  <c r="E701" i="2"/>
  <c r="E307" i="2"/>
  <c r="E602" i="2"/>
  <c r="E1031" i="2"/>
  <c r="E1032" i="2"/>
  <c r="E1218" i="2"/>
  <c r="E308" i="2"/>
  <c r="E1008" i="2"/>
  <c r="E270" i="2"/>
  <c r="E796" i="2"/>
  <c r="E968" i="2"/>
  <c r="E1033" i="2"/>
  <c r="E564" i="2"/>
  <c r="E660" i="2"/>
  <c r="E613" i="2"/>
  <c r="E583" i="2"/>
  <c r="E948" i="2"/>
  <c r="E183" i="2"/>
  <c r="E235" i="2"/>
  <c r="E1200" i="2"/>
  <c r="E236" i="2"/>
  <c r="E579" i="2"/>
  <c r="E1148" i="2"/>
  <c r="E190" i="2"/>
  <c r="E81" i="2"/>
  <c r="E210" i="2"/>
  <c r="E248" i="2"/>
  <c r="E211" i="2"/>
  <c r="E584" i="2"/>
  <c r="E144" i="2"/>
  <c r="E719" i="2"/>
  <c r="E981" i="2"/>
  <c r="E603" i="2"/>
  <c r="E609" i="2"/>
  <c r="E604" i="2"/>
  <c r="E1277" i="2"/>
  <c r="E271" i="2"/>
  <c r="E1104" i="2"/>
  <c r="E1044" i="2"/>
  <c r="E1183" i="2"/>
  <c r="E1184" i="2"/>
  <c r="E612" i="2"/>
  <c r="E237" i="2"/>
  <c r="E138" i="2"/>
  <c r="E309" i="2"/>
  <c r="E1240" i="2"/>
  <c r="E1149" i="2"/>
  <c r="E1009" i="2"/>
  <c r="E620" i="2"/>
  <c r="E1150" i="2"/>
  <c r="E1288" i="2"/>
  <c r="E90" i="2"/>
  <c r="E1034" i="2"/>
  <c r="E720" i="2"/>
  <c r="E1035" i="2"/>
  <c r="E118" i="2"/>
  <c r="E1085" i="2"/>
  <c r="E842" i="2"/>
  <c r="E15" i="2"/>
  <c r="E1229" i="2"/>
  <c r="E310" i="2"/>
  <c r="E781" i="2"/>
  <c r="E1036" i="2"/>
  <c r="E91" i="2"/>
  <c r="E1037" i="2"/>
  <c r="E1120" i="2"/>
  <c r="E212" i="2"/>
  <c r="E1278" i="2"/>
  <c r="E238" i="2"/>
  <c r="E730" i="2"/>
  <c r="E639" i="2"/>
  <c r="E843" i="2"/>
  <c r="E752" i="2"/>
  <c r="E782" i="2"/>
  <c r="E643" i="2"/>
  <c r="E17" i="2"/>
  <c r="E949" i="2"/>
  <c r="E16" i="2"/>
  <c r="E702" i="2"/>
  <c r="E1191" i="2"/>
  <c r="E661" i="2"/>
  <c r="E239" i="2"/>
  <c r="E769" i="2"/>
  <c r="E630" i="2"/>
  <c r="E311" i="2"/>
  <c r="E1151" i="2"/>
  <c r="E1287" i="2"/>
  <c r="E1105" i="2"/>
  <c r="E1241" i="2"/>
  <c r="E950" i="2"/>
  <c r="E1194" i="2"/>
  <c r="E18" i="2"/>
  <c r="E92" i="2"/>
  <c r="E662" i="2"/>
  <c r="E854" i="2"/>
  <c r="E1279" i="2"/>
  <c r="E1152" i="2"/>
  <c r="E783" i="2"/>
  <c r="E663" i="2"/>
  <c r="E184" i="2"/>
  <c r="E93" i="2"/>
  <c r="E784" i="2"/>
  <c r="E64" i="2"/>
  <c r="E65" i="2"/>
  <c r="E1280" i="2"/>
  <c r="E1106" i="2"/>
  <c r="E1086" i="2"/>
  <c r="E621" i="2"/>
  <c r="E185" i="2"/>
  <c r="E1087" i="2"/>
  <c r="E66" i="2"/>
  <c r="E721" i="2"/>
  <c r="E1038" i="2"/>
  <c r="E722" i="2"/>
  <c r="E222" i="2"/>
  <c r="E67" i="2"/>
  <c r="E312" i="2"/>
  <c r="E313" i="2"/>
  <c r="E974" i="2"/>
  <c r="E1185" i="2"/>
  <c r="E186" i="2"/>
  <c r="E645" i="2"/>
  <c r="E723" i="2"/>
  <c r="E724" i="2"/>
  <c r="E19" i="2"/>
  <c r="E82" i="2"/>
  <c r="E1153" i="2"/>
  <c r="E264" i="2"/>
  <c r="E69" i="2"/>
  <c r="E1242" i="2"/>
  <c r="E664" i="2"/>
  <c r="E703" i="2"/>
  <c r="E704" i="2"/>
  <c r="E119" i="2"/>
  <c r="E605" i="2"/>
  <c r="E162" i="2"/>
  <c r="E1201" i="2"/>
  <c r="E644" i="2"/>
  <c r="E969" i="2"/>
  <c r="E23" i="2"/>
  <c r="E711" i="2"/>
  <c r="E585" i="2"/>
  <c r="E314" i="2"/>
  <c r="E640" i="2"/>
  <c r="E1259" i="2"/>
  <c r="E982" i="2"/>
  <c r="E587" i="2"/>
  <c r="E844" i="2"/>
  <c r="E139" i="2"/>
  <c r="E565" i="2"/>
  <c r="E1220" i="2"/>
  <c r="E1219" i="2"/>
  <c r="E1107" i="2"/>
  <c r="E785" i="2"/>
  <c r="E333" i="2"/>
  <c r="E983" i="2"/>
  <c r="E1221" i="2"/>
  <c r="E265" i="2"/>
  <c r="E120" i="2"/>
  <c r="E786" i="2"/>
  <c r="E1243" i="2"/>
  <c r="E787" i="2"/>
  <c r="E1155" i="2"/>
  <c r="E246" i="2"/>
  <c r="E187" i="2"/>
  <c r="E1281" i="2"/>
  <c r="E747" i="2"/>
  <c r="E1193" i="2"/>
  <c r="E147" i="2"/>
  <c r="E725" i="2"/>
  <c r="E748" i="2"/>
  <c r="E1244" i="2"/>
  <c r="E726" i="2"/>
  <c r="E1156" i="2"/>
  <c r="E315" i="2"/>
  <c r="E705" i="2"/>
  <c r="E706" i="2"/>
  <c r="E574" i="2"/>
  <c r="E576" i="2"/>
  <c r="E217" i="2"/>
  <c r="E329" i="2"/>
  <c r="E749" i="2"/>
  <c r="E667" i="2"/>
  <c r="E1186" i="2"/>
  <c r="E622" i="2"/>
  <c r="E623" i="2"/>
  <c r="E624" i="2"/>
  <c r="E625" i="2"/>
  <c r="E770" i="2"/>
  <c r="E788" i="2"/>
  <c r="E984" i="2"/>
  <c r="E985" i="2"/>
  <c r="E845" i="2"/>
  <c r="E846" i="2"/>
  <c r="E934" i="2"/>
  <c r="E331" i="2"/>
  <c r="E727" i="2"/>
  <c r="E1039" i="2"/>
  <c r="E750" i="2"/>
  <c r="E20" i="2"/>
  <c r="E21" i="2"/>
  <c r="E1088" i="2"/>
  <c r="E626" i="2"/>
  <c r="E970" i="2"/>
  <c r="E855" i="2"/>
  <c r="E316" i="2"/>
  <c r="E986" i="2"/>
  <c r="E971" i="2"/>
  <c r="E847" i="2"/>
  <c r="E95" i="2"/>
  <c r="E140" i="2"/>
  <c r="E665" i="2"/>
  <c r="E1282" i="2"/>
  <c r="E1040" i="2"/>
  <c r="E1089" i="2"/>
  <c r="E1090" i="2"/>
  <c r="E1010" i="2"/>
  <c r="E1000" i="2"/>
  <c r="E627" i="2"/>
  <c r="E1011" i="2"/>
  <c r="E848" i="2"/>
  <c r="E1041" i="2"/>
  <c r="E1245" i="2"/>
  <c r="E317" i="2"/>
  <c r="E575" i="2"/>
  <c r="E666" i="2"/>
  <c r="E188" i="2"/>
  <c r="E1126" i="2"/>
  <c r="E1092" i="2"/>
  <c r="E1157" i="2"/>
  <c r="E1121" i="2"/>
  <c r="E141" i="2"/>
  <c r="E987" i="2"/>
  <c r="E278" i="2"/>
  <c r="E972" i="2"/>
  <c r="E1108" i="2"/>
  <c r="E1187" i="2"/>
  <c r="E247" i="2"/>
  <c r="E146" i="2"/>
  <c r="E1115" i="2"/>
  <c r="E794" i="2"/>
  <c r="E1283" i="2"/>
  <c r="E795" i="2"/>
  <c r="E631" i="2"/>
  <c r="E1012" i="2"/>
  <c r="E1284" i="2"/>
  <c r="E1267" i="2"/>
  <c r="E1091" i="2"/>
  <c r="E1268" i="2"/>
  <c r="E189" i="2"/>
  <c r="E849" i="2"/>
  <c r="E240" i="2"/>
  <c r="E318" i="2"/>
  <c r="E988" i="2"/>
  <c r="E1228" i="2"/>
  <c r="E850" i="2"/>
  <c r="E628" i="2"/>
  <c r="E1246" i="2"/>
  <c r="E641" i="2"/>
  <c r="E241" i="2"/>
  <c r="E1188" i="2"/>
  <c r="E951" i="2"/>
  <c r="E1247" i="2"/>
  <c r="E163" i="2"/>
  <c r="E1248" i="2"/>
  <c r="E319" i="2"/>
  <c r="E1269" i="2"/>
  <c r="E1270" i="2"/>
  <c r="E1249" i="2"/>
  <c r="E1250" i="2"/>
  <c r="E1042" i="2"/>
  <c r="E279" i="2"/>
  <c r="E1189" i="2"/>
  <c r="E242" i="2"/>
  <c r="E707" i="2"/>
  <c r="E243" i="2"/>
  <c r="E729" i="2"/>
  <c r="E320" i="2"/>
  <c r="E973" i="2"/>
  <c r="E68" i="2"/>
  <c r="E1251" i="2"/>
  <c r="E321" i="2"/>
  <c r="E952" i="2"/>
  <c r="E1252" i="2"/>
  <c r="E1230" i="2"/>
  <c r="E1227" i="2"/>
  <c r="E789" i="2"/>
  <c r="E1253" i="2"/>
  <c r="E1254" i="2"/>
  <c r="E1195" i="2"/>
  <c r="E1271" i="2"/>
  <c r="E1158" i="2"/>
  <c r="E753" i="2"/>
  <c r="E1159" i="2"/>
  <c r="E1043" i="2"/>
  <c r="E797" i="2"/>
  <c r="E272" i="2"/>
  <c r="E322" i="2"/>
  <c r="E78" i="2"/>
  <c r="E851" i="2"/>
  <c r="E1190" i="2"/>
  <c r="E1285" i="2"/>
  <c r="E790" i="2"/>
  <c r="E791" i="2"/>
  <c r="E244" i="2"/>
  <c r="E1255" i="2"/>
  <c r="E1013" i="2"/>
  <c r="E852" i="2"/>
  <c r="E96" i="2"/>
  <c r="E330" i="2"/>
  <c r="E856" i="2"/>
  <c r="E245" i="2"/>
  <c r="E142" i="2"/>
  <c r="E1296" i="2"/>
  <c r="E629" i="2"/>
  <c r="E1256" i="2"/>
  <c r="E606" i="2"/>
  <c r="E1122" i="2"/>
  <c r="E94" i="2"/>
  <c r="E323" i="2"/>
  <c r="E1160" i="2"/>
  <c r="E1138" i="2"/>
  <c r="E708" i="2"/>
  <c r="E213" i="2"/>
  <c r="E324" i="2"/>
  <c r="E1305" i="2"/>
  <c r="E1109" i="2"/>
  <c r="E325" i="2"/>
  <c r="E83" i="2"/>
  <c r="E586" i="2"/>
  <c r="E164" i="2"/>
  <c r="E1161" i="2"/>
  <c r="E326" i="2"/>
  <c r="E1164" i="2"/>
  <c r="E1202" i="2"/>
  <c r="E1297" i="2"/>
  <c r="E607" i="2"/>
  <c r="E334" i="2"/>
  <c r="E1260" i="2"/>
  <c r="E1298" i="2"/>
  <c r="E989" i="2"/>
  <c r="E1257" i="2"/>
  <c r="E1162" i="2"/>
  <c r="E568" i="2"/>
  <c r="E1123" i="2"/>
  <c r="E1124" i="2"/>
  <c r="E1203" i="2"/>
  <c r="E792" i="2"/>
  <c r="E6" i="2"/>
  <c r="E79" i="2"/>
  <c r="E84" i="2"/>
  <c r="E109" i="2"/>
  <c r="E126" i="2"/>
  <c r="E159" i="2"/>
  <c r="E168" i="2"/>
  <c r="E201" i="2"/>
  <c r="E255" i="2"/>
  <c r="E267" i="2"/>
  <c r="E594" i="2"/>
  <c r="E611" i="2"/>
  <c r="E614" i="2"/>
  <c r="E710" i="2"/>
  <c r="E713" i="2"/>
  <c r="E826" i="2"/>
  <c r="E945" i="2"/>
  <c r="E965" i="2"/>
  <c r="E999" i="2"/>
  <c r="E1081" i="2"/>
  <c r="E1096" i="2"/>
  <c r="E1137" i="2"/>
  <c r="E1174" i="2"/>
  <c r="E1196" i="2"/>
  <c r="E1211" i="2"/>
  <c r="E1222" i="2"/>
  <c r="E1231" i="2"/>
  <c r="E1273" i="2"/>
  <c r="E1294" i="2"/>
  <c r="E1303" i="2"/>
  <c r="E889" i="2"/>
  <c r="E1166" i="2"/>
  <c r="E24" i="2"/>
  <c r="E1014" i="2"/>
  <c r="E858" i="2"/>
  <c r="E335" i="2"/>
  <c r="E935" i="2"/>
  <c r="E336" i="2"/>
  <c r="E859" i="2"/>
  <c r="E860" i="2"/>
  <c r="E861" i="2"/>
  <c r="E862" i="2"/>
  <c r="E669" i="2"/>
  <c r="E863" i="2"/>
  <c r="E864" i="2"/>
  <c r="E1167" i="2"/>
  <c r="E25" i="2"/>
  <c r="E865" i="2"/>
  <c r="E936" i="2"/>
  <c r="E731" i="2"/>
  <c r="E337" i="2"/>
  <c r="E866" i="2"/>
  <c r="E937" i="2"/>
  <c r="E338" i="2"/>
  <c r="E712" i="2"/>
  <c r="E867" i="2"/>
  <c r="E938" i="2"/>
  <c r="E1306" i="2"/>
  <c r="E868" i="2"/>
  <c r="E1131" i="2"/>
  <c r="E339" i="2"/>
  <c r="E149" i="2"/>
  <c r="E340" i="2"/>
  <c r="E1168" i="2"/>
  <c r="E341" i="2"/>
  <c r="E869" i="2"/>
  <c r="E870" i="2"/>
  <c r="E150" i="2"/>
  <c r="E590" i="2"/>
  <c r="E871" i="2"/>
  <c r="E342" i="2"/>
  <c r="E343" i="2"/>
  <c r="E1045" i="2"/>
  <c r="E1204" i="2"/>
  <c r="E670" i="2"/>
  <c r="E344" i="2"/>
  <c r="E671" i="2"/>
  <c r="E26" i="2"/>
  <c r="E872" i="2"/>
  <c r="E345" i="2"/>
  <c r="E799" i="2"/>
  <c r="E27" i="2"/>
  <c r="E28" i="2"/>
  <c r="E577" i="2"/>
  <c r="E29" i="2"/>
  <c r="E346" i="2"/>
  <c r="E954" i="2"/>
  <c r="E632" i="2"/>
  <c r="E672" i="2"/>
  <c r="E1132" i="2"/>
  <c r="E151" i="2"/>
  <c r="E347" i="2"/>
  <c r="E1262" i="2"/>
  <c r="E873" i="2"/>
  <c r="E30" i="2"/>
  <c r="E874" i="2"/>
  <c r="E633" i="2"/>
  <c r="E1046" i="2"/>
  <c r="E71" i="2"/>
  <c r="E348" i="2"/>
  <c r="E875" i="2"/>
  <c r="E634" i="2"/>
  <c r="E349" i="2"/>
  <c r="E350" i="2"/>
  <c r="E351" i="2"/>
  <c r="E591" i="2"/>
  <c r="E352" i="2"/>
  <c r="E353" i="2"/>
  <c r="E1289" i="2"/>
  <c r="E354" i="2"/>
  <c r="E876" i="2"/>
  <c r="E877" i="2"/>
  <c r="E1169" i="2"/>
  <c r="E878" i="2"/>
  <c r="E355" i="2"/>
  <c r="E569" i="2"/>
  <c r="E31" i="2"/>
  <c r="E356" i="2"/>
  <c r="E32" i="2"/>
  <c r="E1170" i="2"/>
  <c r="E357" i="2"/>
  <c r="E358" i="2"/>
  <c r="E359" i="2"/>
  <c r="E360" i="2"/>
  <c r="E361" i="2"/>
  <c r="E362" i="2"/>
  <c r="E363" i="2"/>
  <c r="E364" i="2"/>
  <c r="E879" i="2"/>
  <c r="E939" i="2"/>
  <c r="E880" i="2"/>
  <c r="E940" i="2"/>
  <c r="E881" i="2"/>
  <c r="E1171" i="2"/>
  <c r="E754" i="2"/>
  <c r="E755" i="2"/>
  <c r="E365" i="2"/>
  <c r="E366" i="2"/>
  <c r="E673" i="2"/>
  <c r="E367" i="2"/>
  <c r="E368" i="2"/>
  <c r="E369" i="2"/>
  <c r="E370" i="2"/>
  <c r="E941" i="2"/>
  <c r="E371" i="2"/>
  <c r="E372" i="2"/>
  <c r="E373" i="2"/>
  <c r="E374" i="2"/>
  <c r="E955" i="2"/>
  <c r="E956" i="2"/>
  <c r="E375" i="2"/>
  <c r="E882" i="2"/>
  <c r="E883" i="2"/>
  <c r="E1047" i="2"/>
  <c r="E674" i="2"/>
  <c r="E376" i="2"/>
  <c r="E377" i="2"/>
  <c r="E1205" i="2"/>
  <c r="E756" i="2"/>
  <c r="E378" i="2"/>
  <c r="E379" i="2"/>
  <c r="E380" i="2"/>
  <c r="E381" i="2"/>
  <c r="E884" i="2"/>
  <c r="E885" i="2"/>
  <c r="E33" i="2"/>
  <c r="E152" i="2"/>
  <c r="E675" i="2"/>
  <c r="E800" i="2"/>
  <c r="E382" i="2"/>
  <c r="E570" i="2"/>
  <c r="E273" i="2"/>
  <c r="E886" i="2"/>
  <c r="E887" i="2"/>
  <c r="E757" i="2"/>
  <c r="E34" i="2"/>
  <c r="E676" i="2"/>
  <c r="E888" i="2"/>
  <c r="E383" i="2"/>
  <c r="E384" i="2"/>
  <c r="E385" i="2"/>
  <c r="E386" i="2"/>
  <c r="E387" i="2"/>
  <c r="E1206" i="2"/>
  <c r="E72" i="2"/>
  <c r="E732" i="2"/>
  <c r="E801" i="2"/>
  <c r="E388" i="2"/>
  <c r="E389" i="2"/>
  <c r="E390" i="2"/>
  <c r="E35" i="2"/>
  <c r="E391" i="2"/>
  <c r="E1093" i="2"/>
  <c r="E733" i="2"/>
  <c r="E97" i="2"/>
  <c r="E392" i="2"/>
  <c r="E193" i="2"/>
  <c r="E890" i="2"/>
  <c r="E891" i="2"/>
  <c r="E122" i="2"/>
  <c r="E758" i="2"/>
  <c r="E759" i="2"/>
  <c r="E760" i="2"/>
  <c r="E36" i="2"/>
  <c r="E393" i="2"/>
  <c r="E394" i="2"/>
  <c r="E153" i="2"/>
  <c r="E395" i="2"/>
  <c r="E396" i="2"/>
  <c r="E397" i="2"/>
  <c r="E398" i="2"/>
  <c r="E399" i="2"/>
  <c r="E400" i="2"/>
  <c r="E635" i="2"/>
  <c r="E802" i="2"/>
  <c r="E1263" i="2"/>
  <c r="E1290" i="2"/>
  <c r="E37" i="2"/>
  <c r="E401" i="2"/>
  <c r="E990" i="2"/>
  <c r="E38" i="2"/>
  <c r="E402" i="2"/>
  <c r="E266" i="2"/>
  <c r="E1048" i="2"/>
  <c r="E403" i="2"/>
  <c r="E1111" i="2"/>
  <c r="E1049" i="2"/>
  <c r="E761" i="2"/>
  <c r="E762" i="2"/>
  <c r="E98" i="2"/>
  <c r="E646" i="2"/>
  <c r="E892" i="2"/>
  <c r="E39" i="2"/>
  <c r="E40" i="2"/>
  <c r="E41" i="2"/>
  <c r="E893" i="2"/>
  <c r="E803" i="2"/>
  <c r="E894" i="2"/>
  <c r="E804" i="2"/>
  <c r="E805" i="2"/>
  <c r="E404" i="2"/>
  <c r="E405" i="2"/>
  <c r="E406" i="2"/>
  <c r="E407" i="2"/>
  <c r="E194" i="2"/>
  <c r="E408" i="2"/>
  <c r="E409" i="2"/>
  <c r="E410" i="2"/>
  <c r="E411" i="2"/>
  <c r="E42" i="2"/>
  <c r="E412" i="2"/>
  <c r="E413" i="2"/>
  <c r="E414" i="2"/>
  <c r="E806" i="2"/>
  <c r="E1050" i="2"/>
  <c r="E1015" i="2"/>
  <c r="E1051" i="2"/>
  <c r="E807" i="2"/>
  <c r="E1127" i="2"/>
  <c r="E415" i="2"/>
  <c r="E416" i="2"/>
  <c r="E417" i="2"/>
  <c r="E418" i="2"/>
  <c r="E419" i="2"/>
  <c r="E1094" i="2"/>
  <c r="E420" i="2"/>
  <c r="E895" i="2"/>
  <c r="E421" i="2"/>
  <c r="E218" i="2"/>
  <c r="E422" i="2"/>
  <c r="E896" i="2"/>
  <c r="E73" i="2"/>
  <c r="E423" i="2"/>
  <c r="E897" i="2"/>
  <c r="E957" i="2"/>
  <c r="E214" i="2"/>
  <c r="E808" i="2"/>
  <c r="E424" i="2"/>
  <c r="E425" i="2"/>
  <c r="E426" i="2"/>
  <c r="E571" i="2"/>
  <c r="E427" i="2"/>
  <c r="E1052" i="2"/>
  <c r="E428" i="2"/>
  <c r="E43" i="2"/>
  <c r="E44" i="2"/>
  <c r="E991" i="2"/>
  <c r="E249" i="2"/>
  <c r="E429" i="2"/>
  <c r="E898" i="2"/>
  <c r="E154" i="2"/>
  <c r="E809" i="2"/>
  <c r="E430" i="2"/>
  <c r="E431" i="2"/>
  <c r="E432" i="2"/>
  <c r="E433" i="2"/>
  <c r="E434" i="2"/>
  <c r="E435" i="2"/>
  <c r="E734" i="2"/>
  <c r="E436" i="2"/>
  <c r="E437" i="2"/>
  <c r="E438" i="2"/>
  <c r="E1291" i="2"/>
  <c r="E1053" i="2"/>
  <c r="E439" i="2"/>
  <c r="E123" i="2"/>
  <c r="E810" i="2"/>
  <c r="E440" i="2"/>
  <c r="E441" i="2"/>
  <c r="E442" i="2"/>
  <c r="E443" i="2"/>
  <c r="E1054" i="2"/>
  <c r="E1307" i="2"/>
  <c r="E444" i="2"/>
  <c r="E735" i="2"/>
  <c r="E1055" i="2"/>
  <c r="E1056" i="2"/>
  <c r="E445" i="2"/>
  <c r="E446" i="2"/>
  <c r="E447" i="2"/>
  <c r="E1292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899" i="2"/>
  <c r="E942" i="2"/>
  <c r="E1057" i="2"/>
  <c r="E45" i="2"/>
  <c r="E763" i="2"/>
  <c r="E592" i="2"/>
  <c r="E1058" i="2"/>
  <c r="E900" i="2"/>
  <c r="E74" i="2"/>
  <c r="E1059" i="2"/>
  <c r="E46" i="2"/>
  <c r="E463" i="2"/>
  <c r="E464" i="2"/>
  <c r="E465" i="2"/>
  <c r="E466" i="2"/>
  <c r="E1060" i="2"/>
  <c r="E250" i="2"/>
  <c r="E1264" i="2"/>
  <c r="E467" i="2"/>
  <c r="E468" i="2"/>
  <c r="E901" i="2"/>
  <c r="E902" i="2"/>
  <c r="E195" i="2"/>
  <c r="E636" i="2"/>
  <c r="E903" i="2"/>
  <c r="E904" i="2"/>
  <c r="E469" i="2"/>
  <c r="E1016" i="2"/>
  <c r="E196" i="2"/>
  <c r="E470" i="2"/>
  <c r="E471" i="2"/>
  <c r="E1299" i="2"/>
  <c r="E472" i="2"/>
  <c r="E166" i="2"/>
  <c r="E473" i="2"/>
  <c r="E474" i="2"/>
  <c r="E958" i="2"/>
  <c r="E736" i="2"/>
  <c r="E475" i="2"/>
  <c r="E737" i="2"/>
  <c r="E593" i="2"/>
  <c r="E1061" i="2"/>
  <c r="E476" i="2"/>
  <c r="E477" i="2"/>
  <c r="E478" i="2"/>
  <c r="E479" i="2"/>
  <c r="E47" i="2"/>
  <c r="E1062" i="2"/>
  <c r="E1063" i="2"/>
  <c r="E1064" i="2"/>
  <c r="E580" i="2"/>
  <c r="E959" i="2"/>
  <c r="E480" i="2"/>
  <c r="E481" i="2"/>
  <c r="E738" i="2"/>
  <c r="E482" i="2"/>
  <c r="E483" i="2"/>
  <c r="E484" i="2"/>
  <c r="E677" i="2"/>
  <c r="E811" i="2"/>
  <c r="E1172" i="2"/>
  <c r="E99" i="2"/>
  <c r="E48" i="2"/>
  <c r="E905" i="2"/>
  <c r="E960" i="2"/>
  <c r="E906" i="2"/>
  <c r="E485" i="2"/>
  <c r="E486" i="2"/>
  <c r="E49" i="2"/>
  <c r="E961" i="2"/>
  <c r="E251" i="2"/>
  <c r="E155" i="2"/>
  <c r="E992" i="2"/>
  <c r="E993" i="2"/>
  <c r="E487" i="2"/>
  <c r="E943" i="2"/>
  <c r="E156" i="2"/>
  <c r="E771" i="2"/>
  <c r="E488" i="2"/>
  <c r="E50" i="2"/>
  <c r="E907" i="2"/>
  <c r="E1065" i="2"/>
  <c r="E812" i="2"/>
  <c r="E813" i="2"/>
  <c r="E1066" i="2"/>
  <c r="E489" i="2"/>
  <c r="E490" i="2"/>
  <c r="E491" i="2"/>
  <c r="E492" i="2"/>
  <c r="E493" i="2"/>
  <c r="E494" i="2"/>
  <c r="E495" i="2"/>
  <c r="E496" i="2"/>
  <c r="E51" i="2"/>
  <c r="E1067" i="2"/>
  <c r="E1068" i="2"/>
  <c r="E497" i="2"/>
  <c r="E498" i="2"/>
  <c r="E764" i="2"/>
  <c r="E499" i="2"/>
  <c r="E500" i="2"/>
  <c r="E501" i="2"/>
  <c r="E502" i="2"/>
  <c r="E908" i="2"/>
  <c r="E814" i="2"/>
  <c r="E219" i="2"/>
  <c r="E220" i="2"/>
  <c r="E503" i="2"/>
  <c r="E1207" i="2"/>
  <c r="E1069" i="2"/>
  <c r="E1070" i="2"/>
  <c r="E504" i="2"/>
  <c r="E505" i="2"/>
  <c r="E75" i="2"/>
  <c r="E1071" i="2"/>
  <c r="E52" i="2"/>
  <c r="E100" i="2"/>
  <c r="E506" i="2"/>
  <c r="E507" i="2"/>
  <c r="E508" i="2"/>
  <c r="E909" i="2"/>
  <c r="E910" i="2"/>
  <c r="E509" i="2"/>
  <c r="E510" i="2"/>
  <c r="E511" i="2"/>
  <c r="E512" i="2"/>
  <c r="E101" i="2"/>
  <c r="E513" i="2"/>
  <c r="E274" i="2"/>
  <c r="E514" i="2"/>
  <c r="E515" i="2"/>
  <c r="E1300" i="2"/>
  <c r="E53" i="2"/>
  <c r="E516" i="2"/>
  <c r="E1072" i="2"/>
  <c r="E1073" i="2"/>
  <c r="E517" i="2"/>
  <c r="E102" i="2"/>
  <c r="E678" i="2"/>
  <c r="E1074" i="2"/>
  <c r="E518" i="2"/>
  <c r="E679" i="2"/>
  <c r="E519" i="2"/>
  <c r="E520" i="2"/>
  <c r="E54" i="2"/>
  <c r="E55" i="2"/>
  <c r="E521" i="2"/>
  <c r="E522" i="2"/>
  <c r="E1075" i="2"/>
  <c r="E911" i="2"/>
  <c r="E523" i="2"/>
  <c r="E524" i="2"/>
  <c r="E525" i="2"/>
  <c r="E526" i="2"/>
  <c r="E527" i="2"/>
  <c r="E962" i="2"/>
  <c r="E994" i="2"/>
  <c r="E995" i="2"/>
  <c r="E1076" i="2"/>
  <c r="E528" i="2"/>
  <c r="E103" i="2"/>
  <c r="E944" i="2"/>
  <c r="E1077" i="2"/>
  <c r="E529" i="2"/>
  <c r="E56" i="2"/>
  <c r="E1301" i="2"/>
  <c r="E912" i="2"/>
  <c r="E680" i="2"/>
  <c r="E913" i="2"/>
  <c r="E1112" i="2"/>
  <c r="E530" i="2"/>
  <c r="E531" i="2"/>
  <c r="E104" i="2"/>
  <c r="E105" i="2"/>
  <c r="E1078" i="2"/>
  <c r="E1133" i="2"/>
  <c r="E572" i="2"/>
  <c r="E532" i="2"/>
  <c r="E578" i="2"/>
  <c r="E533" i="2"/>
  <c r="E157" i="2"/>
  <c r="E534" i="2"/>
  <c r="E815" i="2"/>
  <c r="E681" i="2"/>
  <c r="E682" i="2"/>
  <c r="E683" i="2"/>
  <c r="E1208" i="2"/>
  <c r="E914" i="2"/>
  <c r="E106" i="2"/>
  <c r="E684" i="2"/>
  <c r="E685" i="2"/>
  <c r="E535" i="2"/>
  <c r="E536" i="2"/>
  <c r="E1209" i="2"/>
  <c r="E537" i="2"/>
  <c r="E538" i="2"/>
  <c r="E686" i="2"/>
  <c r="E915" i="2"/>
  <c r="E539" i="2"/>
  <c r="E540" i="2"/>
  <c r="E541" i="2"/>
  <c r="E996" i="2"/>
  <c r="E252" i="2"/>
  <c r="E765" i="2"/>
  <c r="E253" i="2"/>
  <c r="E542" i="2"/>
  <c r="E543" i="2"/>
  <c r="E544" i="2"/>
  <c r="E545" i="2"/>
  <c r="E997" i="2"/>
  <c r="E1113" i="2"/>
  <c r="E546" i="2"/>
  <c r="E916" i="2"/>
  <c r="E197" i="2"/>
  <c r="E816" i="2"/>
  <c r="E547" i="2"/>
  <c r="E917" i="2"/>
  <c r="E963" i="2"/>
  <c r="E124" i="2"/>
  <c r="E918" i="2"/>
  <c r="E919" i="2"/>
  <c r="E920" i="2"/>
  <c r="E107" i="2"/>
  <c r="E57" i="2"/>
  <c r="E817" i="2"/>
  <c r="E1134" i="2"/>
  <c r="E548" i="2"/>
  <c r="E549" i="2"/>
  <c r="E550" i="2"/>
  <c r="E687" i="2"/>
  <c r="E688" i="2"/>
  <c r="E921" i="2"/>
  <c r="E1079" i="2"/>
  <c r="E818" i="2"/>
  <c r="E819" i="2"/>
  <c r="E820" i="2"/>
  <c r="E821" i="2"/>
  <c r="E822" i="2"/>
  <c r="E823" i="2"/>
  <c r="E766" i="2"/>
  <c r="E767" i="2"/>
  <c r="E1080" i="2"/>
  <c r="E198" i="2"/>
  <c r="E1128" i="2"/>
  <c r="E551" i="2"/>
  <c r="E552" i="2"/>
  <c r="E553" i="2"/>
  <c r="E199" i="2"/>
  <c r="E125" i="2"/>
  <c r="E108" i="2"/>
  <c r="E922" i="2"/>
  <c r="E739" i="2"/>
  <c r="E709" i="2"/>
  <c r="E923" i="2"/>
  <c r="E689" i="2"/>
  <c r="E924" i="2"/>
  <c r="E740" i="2"/>
  <c r="E1017" i="2"/>
  <c r="E1018" i="2"/>
  <c r="E554" i="2"/>
  <c r="E1210" i="2"/>
  <c r="E925" i="2"/>
  <c r="E555" i="2"/>
  <c r="E1019" i="2"/>
  <c r="E1020" i="2"/>
  <c r="E1021" i="2"/>
  <c r="E1022" i="2"/>
  <c r="E58" i="2"/>
  <c r="E741" i="2"/>
  <c r="E926" i="2"/>
  <c r="E927" i="2"/>
  <c r="E690" i="2"/>
  <c r="E59" i="2"/>
  <c r="E556" i="2"/>
  <c r="E1095" i="2"/>
  <c r="E1135" i="2"/>
  <c r="E824" i="2"/>
  <c r="E1173" i="2"/>
  <c r="E557" i="2"/>
  <c r="E928" i="2"/>
  <c r="E558" i="2"/>
  <c r="E691" i="2"/>
  <c r="E692" i="2"/>
  <c r="E742" i="2"/>
  <c r="E254" i="2"/>
  <c r="E929" i="2"/>
  <c r="E930" i="2"/>
  <c r="E931" i="2"/>
  <c r="E932" i="2"/>
  <c r="E933" i="2"/>
  <c r="E743" i="2"/>
  <c r="E1302" i="2"/>
  <c r="E1293" i="2"/>
  <c r="E280" i="2"/>
  <c r="E281" i="2"/>
  <c r="E167" i="2"/>
  <c r="E825" i="2"/>
  <c r="E1114" i="2"/>
  <c r="E964" i="2"/>
  <c r="E559" i="2"/>
  <c r="E560" i="2"/>
  <c r="E1136" i="2"/>
  <c r="E998" i="2"/>
  <c r="E561" i="2"/>
  <c r="E562" i="2"/>
  <c r="E693" i="2"/>
  <c r="E158" i="2"/>
  <c r="E200" i="2"/>
  <c r="K1308" i="2" l="1"/>
  <c r="L1308" i="2"/>
  <c r="D61" i="4" l="1"/>
</calcChain>
</file>

<file path=xl/sharedStrings.xml><?xml version="1.0" encoding="utf-8"?>
<sst xmlns="http://schemas.openxmlformats.org/spreadsheetml/2006/main" count="8070" uniqueCount="4766">
  <si>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</si>
  <si>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</si>
  <si>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</si>
  <si>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</si>
  <si>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</si>
  <si>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</si>
  <si>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</si>
  <si>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</si>
  <si>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</si>
  <si>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</si>
  <si>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</si>
  <si>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</si>
  <si>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</si>
  <si>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</si>
  <si>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</si>
  <si>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</si>
  <si>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</si>
  <si>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</si>
  <si>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 xml:space="preserve">Schedule of the Fourth Apportionment for Title II, Part A, Supporting Effective Instruction 
</t>
  </si>
  <si>
    <t>4th
Apportionment</t>
  </si>
  <si>
    <t xml:space="preserve">County Summary of the Fourth Apportionment for Title II, Part A, Supporting Effective Instruction 
</t>
  </si>
  <si>
    <t>Los Angeles</t>
  </si>
  <si>
    <t>0000044132</t>
  </si>
  <si>
    <t>19642120000000</t>
  </si>
  <si>
    <t>Placer</t>
  </si>
  <si>
    <t>0000012839</t>
  </si>
  <si>
    <t>31667610000000</t>
  </si>
  <si>
    <t>19753090000000</t>
  </si>
  <si>
    <t>San Bernardino</t>
  </si>
  <si>
    <t>0000011839</t>
  </si>
  <si>
    <t>36675870000000</t>
  </si>
  <si>
    <t>Alameda</t>
  </si>
  <si>
    <t>0000011784</t>
  </si>
  <si>
    <t>01611190000000</t>
  </si>
  <si>
    <t>01611270000000</t>
  </si>
  <si>
    <t>Monterey</t>
  </si>
  <si>
    <t>0000008322</t>
  </si>
  <si>
    <t>27659610000000</t>
  </si>
  <si>
    <t>Tulare</t>
  </si>
  <si>
    <t>0000011859</t>
  </si>
  <si>
    <t>54718030000000</t>
  </si>
  <si>
    <t>San Diego</t>
  </si>
  <si>
    <t>0000007988</t>
  </si>
  <si>
    <t>37679670000000</t>
  </si>
  <si>
    <t>31667790000000</t>
  </si>
  <si>
    <t>Santa Clara</t>
  </si>
  <si>
    <t>0000011846</t>
  </si>
  <si>
    <t>43693690000000</t>
  </si>
  <si>
    <t>Fresno</t>
  </si>
  <si>
    <t>0000006842</t>
  </si>
  <si>
    <t>10619940000000</t>
  </si>
  <si>
    <t>Orange</t>
  </si>
  <si>
    <t>0000012840</t>
  </si>
  <si>
    <t>30664230000000</t>
  </si>
  <si>
    <t>30664310000000</t>
  </si>
  <si>
    <t>Shasta</t>
  </si>
  <si>
    <t>0000011849</t>
  </si>
  <si>
    <t>45698560000000</t>
  </si>
  <si>
    <t>Mendocino</t>
  </si>
  <si>
    <t>0000004364</t>
  </si>
  <si>
    <t>23655400000000</t>
  </si>
  <si>
    <t>Tehama</t>
  </si>
  <si>
    <t>0000011857</t>
  </si>
  <si>
    <t>52714720000000</t>
  </si>
  <si>
    <t>19642460000000</t>
  </si>
  <si>
    <t>Contra Costa County</t>
  </si>
  <si>
    <t>0000009047</t>
  </si>
  <si>
    <t>07616480000000</t>
  </si>
  <si>
    <t>36750770000000</t>
  </si>
  <si>
    <t>Humboldt</t>
  </si>
  <si>
    <t>0000011813</t>
  </si>
  <si>
    <t>12626790000000</t>
  </si>
  <si>
    <t>Sacramento</t>
  </si>
  <si>
    <t>0000004357</t>
  </si>
  <si>
    <t>34672800000000</t>
  </si>
  <si>
    <t>San Luis</t>
  </si>
  <si>
    <t>0000011842</t>
  </si>
  <si>
    <t>40687000000000</t>
  </si>
  <si>
    <t>Merced</t>
  </si>
  <si>
    <t>0000011831</t>
  </si>
  <si>
    <t>24656310000000</t>
  </si>
  <si>
    <t>31667870000000</t>
  </si>
  <si>
    <t>36738580000000</t>
  </si>
  <si>
    <t>Kern</t>
  </si>
  <si>
    <t>0000040496</t>
  </si>
  <si>
    <t>15633210000000</t>
  </si>
  <si>
    <t>19642870000000</t>
  </si>
  <si>
    <t>24656490000000</t>
  </si>
  <si>
    <t>Riverside</t>
  </si>
  <si>
    <t>0000011837</t>
  </si>
  <si>
    <t>33669850000000</t>
  </si>
  <si>
    <t>36676110000000</t>
  </si>
  <si>
    <t>San Mateo</t>
  </si>
  <si>
    <t>0000011843</t>
  </si>
  <si>
    <t>41688580000000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</si>
  <si>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</si>
  <si>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</si>
  <si>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</si>
  <si>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</si>
  <si>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</si>
  <si>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</si>
  <si>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</si>
  <si>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</si>
  <si>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41688660000000</t>
  </si>
  <si>
    <t>Solano</t>
  </si>
  <si>
    <t>0000011854</t>
  </si>
  <si>
    <t>48705240000000</t>
  </si>
  <si>
    <t>01611430000000</t>
  </si>
  <si>
    <t>10620260000000</t>
  </si>
  <si>
    <t>12626950000000</t>
  </si>
  <si>
    <t>55751840000000</t>
  </si>
  <si>
    <t>Siskiyou</t>
  </si>
  <si>
    <t>0000011782</t>
  </si>
  <si>
    <t>47701850000000</t>
  </si>
  <si>
    <t>Lassen</t>
  </si>
  <si>
    <t>0000011821</t>
  </si>
  <si>
    <t>18640890000000</t>
  </si>
  <si>
    <t>Butte</t>
  </si>
  <si>
    <t>0000004172</t>
  </si>
  <si>
    <t>04614080000000</t>
  </si>
  <si>
    <t>San Benito</t>
  </si>
  <si>
    <t>0000011838</t>
  </si>
  <si>
    <t>35674540000000</t>
  </si>
  <si>
    <t>El Dorado</t>
  </si>
  <si>
    <t>0000011790</t>
  </si>
  <si>
    <t>09737830000000</t>
  </si>
  <si>
    <t>12627030000000</t>
  </si>
  <si>
    <t>19643290000000</t>
  </si>
  <si>
    <t>Santa Cruz</t>
  </si>
  <si>
    <t>0000011781</t>
  </si>
  <si>
    <t>44697320000000</t>
  </si>
  <si>
    <t>37768510000000</t>
  </si>
  <si>
    <t>37679830000000</t>
  </si>
  <si>
    <t>Imperial</t>
  </si>
  <si>
    <t>0000011814</t>
  </si>
  <si>
    <t>13630810000000</t>
  </si>
  <si>
    <t>30664490000000</t>
  </si>
  <si>
    <t>07616550000000</t>
  </si>
  <si>
    <t>Calaveras</t>
  </si>
  <si>
    <t>0000011788</t>
  </si>
  <si>
    <t>05615560000000</t>
  </si>
  <si>
    <t>12627290000000</t>
  </si>
  <si>
    <t>Ventura</t>
  </si>
  <si>
    <t>0000001357</t>
  </si>
  <si>
    <t>56724470000000</t>
  </si>
  <si>
    <t>Sutter</t>
  </si>
  <si>
    <t>0000004848</t>
  </si>
  <si>
    <t>51713570000000</t>
  </si>
  <si>
    <t>51713650000000</t>
  </si>
  <si>
    <t>09618380000000</t>
  </si>
  <si>
    <t>30664560000000</t>
  </si>
  <si>
    <t>54718290000000</t>
  </si>
  <si>
    <t>19643370000000</t>
  </si>
  <si>
    <t>Trinity</t>
  </si>
  <si>
    <t>0000004402</t>
  </si>
  <si>
    <t>53716620000000</t>
  </si>
  <si>
    <t>10620420000000</t>
  </si>
  <si>
    <t>54718370000000</t>
  </si>
  <si>
    <t>47736840000000</t>
  </si>
  <si>
    <t>15633700000000</t>
  </si>
  <si>
    <t>07616630000000</t>
  </si>
  <si>
    <t>37679910000000</t>
  </si>
  <si>
    <t>05615640000000</t>
  </si>
  <si>
    <t>13630990000000</t>
  </si>
  <si>
    <t>13631070000000</t>
  </si>
  <si>
    <t>Napa</t>
  </si>
  <si>
    <t>0000011834</t>
  </si>
  <si>
    <t>28662410000000</t>
  </si>
  <si>
    <t>09618460000000</t>
  </si>
  <si>
    <t>43693930000000</t>
  </si>
  <si>
    <t>43694010000000</t>
  </si>
  <si>
    <t>Yuba</t>
  </si>
  <si>
    <t>0000011783</t>
  </si>
  <si>
    <t>58727280000000</t>
  </si>
  <si>
    <t>Glenn</t>
  </si>
  <si>
    <t>0000011791</t>
  </si>
  <si>
    <t>11625540000000</t>
  </si>
  <si>
    <t>30664640000000</t>
  </si>
  <si>
    <t>37680070000000</t>
  </si>
  <si>
    <t>37735510000000</t>
  </si>
  <si>
    <t>27659870000000</t>
  </si>
  <si>
    <t>Santa Barbara</t>
  </si>
  <si>
    <t>0000002583</t>
  </si>
  <si>
    <t>42691460000000</t>
  </si>
  <si>
    <t>10755980000000</t>
  </si>
  <si>
    <t>45699140000000</t>
  </si>
  <si>
    <t>19643450000000</t>
  </si>
  <si>
    <t>01611500000000</t>
  </si>
  <si>
    <t>40687260000000</t>
  </si>
  <si>
    <t>34739730000000</t>
  </si>
  <si>
    <t>19643520000000</t>
  </si>
  <si>
    <t>36676450000000</t>
  </si>
  <si>
    <t>Kings</t>
  </si>
  <si>
    <t>0000012471</t>
  </si>
  <si>
    <t>16638830000000</t>
  </si>
  <si>
    <t>13631150000000</t>
  </si>
  <si>
    <t>30664720000000</t>
  </si>
  <si>
    <t>Stanislaus</t>
  </si>
  <si>
    <t>0000013338</t>
  </si>
  <si>
    <t>50710430000000</t>
  </si>
  <si>
    <t>36676520000000</t>
  </si>
  <si>
    <t>19643780000000</t>
  </si>
  <si>
    <t>50710500000000</t>
  </si>
  <si>
    <t>Madera</t>
  </si>
  <si>
    <t>0000011826</t>
  </si>
  <si>
    <t>20756060000000</t>
  </si>
  <si>
    <t>04614240000000</t>
  </si>
  <si>
    <t>36676780000000</t>
  </si>
  <si>
    <t>20652010000000</t>
  </si>
  <si>
    <t>27659950000000</t>
  </si>
  <si>
    <t>37680230000000</t>
  </si>
  <si>
    <t>19643940000000</t>
  </si>
  <si>
    <t>10621090000000</t>
  </si>
  <si>
    <t>Nevada</t>
  </si>
  <si>
    <t>0000011835</t>
  </si>
  <si>
    <t>29663240000000</t>
  </si>
  <si>
    <t>49706560000000</t>
  </si>
  <si>
    <t>10621170000000</t>
  </si>
  <si>
    <t>33736760000000</t>
  </si>
  <si>
    <t>10621250000000</t>
  </si>
  <si>
    <t>40754650000000</t>
  </si>
  <si>
    <t>42691610000000</t>
  </si>
  <si>
    <t>31667950000000</t>
  </si>
  <si>
    <t>42691790000000</t>
  </si>
  <si>
    <t>36676860000000</t>
  </si>
  <si>
    <t>55723480000000</t>
  </si>
  <si>
    <t>Colusa</t>
  </si>
  <si>
    <t>0000011787</t>
  </si>
  <si>
    <t>06615980000000</t>
  </si>
  <si>
    <t>19734370000000</t>
  </si>
  <si>
    <t>56737590000000</t>
  </si>
  <si>
    <t>16638910000000</t>
  </si>
  <si>
    <t>52715060000000</t>
  </si>
  <si>
    <t>37680310000000</t>
  </si>
  <si>
    <t>33670330000000</t>
  </si>
  <si>
    <t>49738820000000</t>
  </si>
  <si>
    <t>45699550000000</t>
  </si>
  <si>
    <t>19644360000000</t>
  </si>
  <si>
    <t>36676940000000</t>
  </si>
  <si>
    <t>12627370000000</t>
  </si>
  <si>
    <t>54718600000000</t>
  </si>
  <si>
    <t>Inyo</t>
  </si>
  <si>
    <t>0000008422</t>
  </si>
  <si>
    <t>14632710000000</t>
  </si>
  <si>
    <t>37680490000000</t>
  </si>
  <si>
    <t>Del Norte</t>
  </si>
  <si>
    <t>0000011789</t>
  </si>
  <si>
    <t>08618200000000</t>
  </si>
  <si>
    <t>15634120000000</t>
  </si>
  <si>
    <t>50710680000000</t>
  </si>
  <si>
    <t>33670580000000</t>
  </si>
  <si>
    <t>15634200000000</t>
  </si>
  <si>
    <t>48705320000000</t>
  </si>
  <si>
    <t>24753170000000</t>
  </si>
  <si>
    <t>53716960000000</t>
  </si>
  <si>
    <t>19644510000000</t>
  </si>
  <si>
    <t>31668030000000</t>
  </si>
  <si>
    <t>19644690000000</t>
  </si>
  <si>
    <t>01750930000000</t>
  </si>
  <si>
    <t>47702430000000</t>
  </si>
  <si>
    <t>04614320000000</t>
  </si>
  <si>
    <t>54719020000000</t>
  </si>
  <si>
    <t>43694270000000</t>
  </si>
  <si>
    <t>15634380000000</t>
  </si>
  <si>
    <t>13631230000000</t>
  </si>
  <si>
    <t>09618530000000</t>
  </si>
  <si>
    <t>19645010000000</t>
  </si>
  <si>
    <t>19645190000000</t>
  </si>
  <si>
    <t>24656800000000</t>
  </si>
  <si>
    <t>19645270000000</t>
  </si>
  <si>
    <t>19645350000000</t>
  </si>
  <si>
    <t>01611680000000</t>
  </si>
  <si>
    <t>50710760000000</t>
  </si>
  <si>
    <t>45699710000000</t>
  </si>
  <si>
    <t>San Joaquin</t>
  </si>
  <si>
    <t>0000011841</t>
  </si>
  <si>
    <t>39685020000000</t>
  </si>
  <si>
    <t>37680980000000</t>
  </si>
  <si>
    <t>37681060000000</t>
  </si>
  <si>
    <t>Yolo</t>
  </si>
  <si>
    <t>0000011865</t>
  </si>
  <si>
    <t>57726860000000</t>
  </si>
  <si>
    <t>36677020000000</t>
  </si>
  <si>
    <t>12755150000000</t>
  </si>
  <si>
    <t>31668290000000</t>
  </si>
  <si>
    <t>52715220000000</t>
  </si>
  <si>
    <t>54768360000000</t>
  </si>
  <si>
    <t>15634610000000</t>
  </si>
  <si>
    <t>45699890000000</t>
  </si>
  <si>
    <t>37681140000000</t>
  </si>
  <si>
    <t>54753250000000</t>
  </si>
  <si>
    <t>12627940000000</t>
  </si>
  <si>
    <t>56724540000000</t>
  </si>
  <si>
    <t>34673300000000</t>
  </si>
  <si>
    <t>36677100000000</t>
  </si>
  <si>
    <t>31668370000000</t>
  </si>
  <si>
    <t>49706800000000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</si>
  <si>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</si>
  <si>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</si>
  <si>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</si>
  <si>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</si>
  <si>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</si>
  <si>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</si>
  <si>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43694500000000</t>
  </si>
  <si>
    <t>01611760000000</t>
  </si>
  <si>
    <t>43694680000000</t>
  </si>
  <si>
    <t>10621660000000</t>
  </si>
  <si>
    <t>15634790000000</t>
  </si>
  <si>
    <t>30665060000000</t>
  </si>
  <si>
    <t>30665140000000</t>
  </si>
  <si>
    <t>34673480000000</t>
  </si>
  <si>
    <t>30665220000000</t>
  </si>
  <si>
    <t>12628360000000</t>
  </si>
  <si>
    <t>45752670000000</t>
  </si>
  <si>
    <t>52715480000000</t>
  </si>
  <si>
    <t>49707060000000</t>
  </si>
  <si>
    <t>43694840000000</t>
  </si>
  <si>
    <t>09618870000000</t>
  </si>
  <si>
    <t>04614570000000</t>
  </si>
  <si>
    <t>10752340000000</t>
  </si>
  <si>
    <t>20755800000000</t>
  </si>
  <si>
    <t>42691950000000</t>
  </si>
  <si>
    <t>12628510000000</t>
  </si>
  <si>
    <t>15635030000000</t>
  </si>
  <si>
    <t>27660350000000</t>
  </si>
  <si>
    <t>47703260000000</t>
  </si>
  <si>
    <t>04755070000000</t>
  </si>
  <si>
    <t>37681300000000</t>
  </si>
  <si>
    <t>42692030000000</t>
  </si>
  <si>
    <t>49707220000000</t>
  </si>
  <si>
    <t>24736190000000</t>
  </si>
  <si>
    <t>19734450000000</t>
  </si>
  <si>
    <t>11765620000000</t>
  </si>
  <si>
    <t>16639170000000</t>
  </si>
  <si>
    <t>16639250000000</t>
  </si>
  <si>
    <t>44697570000000</t>
  </si>
  <si>
    <t>49707300000000</t>
  </si>
  <si>
    <t>50710920000000</t>
  </si>
  <si>
    <t>19645920000000</t>
  </si>
  <si>
    <t>01611920000000</t>
  </si>
  <si>
    <t>49753900000000</t>
  </si>
  <si>
    <t>13631310000000</t>
  </si>
  <si>
    <t>33670820000000</t>
  </si>
  <si>
    <t>19646000000000</t>
  </si>
  <si>
    <t>50711000000000</t>
  </si>
  <si>
    <t>41689080000000</t>
  </si>
  <si>
    <t>24656980000000</t>
  </si>
  <si>
    <t>13631490000000</t>
  </si>
  <si>
    <t>42692110000000</t>
  </si>
  <si>
    <t>49707630000000</t>
  </si>
  <si>
    <t>28662580000000</t>
  </si>
  <si>
    <t>56724620000000</t>
  </si>
  <si>
    <t>50755490000000</t>
  </si>
  <si>
    <t>30665300000000</t>
  </si>
  <si>
    <t>30665480000000</t>
  </si>
  <si>
    <t>12628850000000</t>
  </si>
  <si>
    <t>13631640000000</t>
  </si>
  <si>
    <t>09618950000000</t>
  </si>
  <si>
    <t>45700370000000</t>
  </si>
  <si>
    <t>19646340000000</t>
  </si>
  <si>
    <t>30736500000000</t>
  </si>
  <si>
    <t>16639330000000</t>
  </si>
  <si>
    <t>12628930000000</t>
  </si>
  <si>
    <t>37681550000000</t>
  </si>
  <si>
    <t>18641050000000</t>
  </si>
  <si>
    <t>41689160000000</t>
  </si>
  <si>
    <t>07616970000000</t>
  </si>
  <si>
    <t>37681710000000</t>
  </si>
  <si>
    <t>53717380000000</t>
  </si>
  <si>
    <t>49708880000000</t>
  </si>
  <si>
    <t>Lake</t>
  </si>
  <si>
    <t>0000011819</t>
  </si>
  <si>
    <t>17640140000000</t>
  </si>
  <si>
    <t>49707890000000</t>
  </si>
  <si>
    <t>19646420000000</t>
  </si>
  <si>
    <t>10739990000000</t>
  </si>
  <si>
    <t>15635290000000</t>
  </si>
  <si>
    <t>15635450000000</t>
  </si>
  <si>
    <t>50711340000000</t>
  </si>
  <si>
    <t>27660500000000</t>
  </si>
  <si>
    <t>10622650000000</t>
  </si>
  <si>
    <t>54719690000000</t>
  </si>
  <si>
    <t>10622400000000</t>
  </si>
  <si>
    <t>10622570000000</t>
  </si>
  <si>
    <t>52715550000000</t>
  </si>
  <si>
    <t>16639580000000</t>
  </si>
  <si>
    <t>47703750000000</t>
  </si>
  <si>
    <t>12629010000000</t>
  </si>
  <si>
    <t>12629190000000</t>
  </si>
  <si>
    <t>50711420000000</t>
  </si>
  <si>
    <t>19646590000000</t>
  </si>
  <si>
    <t>37681970000000</t>
  </si>
  <si>
    <t>07617130000000</t>
  </si>
  <si>
    <t>30665550000000</t>
  </si>
  <si>
    <t>Marin</t>
  </si>
  <si>
    <t>0000004508</t>
  </si>
  <si>
    <t>21653590000000</t>
  </si>
  <si>
    <t>11625960000000</t>
  </si>
  <si>
    <t>09619030000000</t>
  </si>
  <si>
    <t>17640300000000</t>
  </si>
  <si>
    <t>43694920000000</t>
  </si>
  <si>
    <t>15635520000000</t>
  </si>
  <si>
    <t>16639660000000</t>
  </si>
  <si>
    <t>39767600000000</t>
  </si>
  <si>
    <t>15635600000000</t>
  </si>
  <si>
    <t>19646670000000</t>
  </si>
  <si>
    <t>41689570000000</t>
  </si>
  <si>
    <t>18641390000000</t>
  </si>
  <si>
    <t>52715630000000</t>
  </si>
  <si>
    <t>09619110000000</t>
  </si>
  <si>
    <t>23739160000000</t>
  </si>
  <si>
    <t>24657220000000</t>
  </si>
  <si>
    <t>24657300000000</t>
  </si>
  <si>
    <t>23752180000000</t>
  </si>
  <si>
    <t>37682050000000</t>
  </si>
  <si>
    <t>16639740000000</t>
  </si>
  <si>
    <t>19647090000000</t>
  </si>
  <si>
    <t>53717460000000</t>
  </si>
  <si>
    <t>54719850000000</t>
  </si>
  <si>
    <t>54719930000000</t>
  </si>
  <si>
    <t>15635860000000</t>
  </si>
  <si>
    <t>19647170000000</t>
  </si>
  <si>
    <t>44697650000000</t>
  </si>
  <si>
    <t>51713990000000</t>
  </si>
  <si>
    <t>01612000000000</t>
  </si>
  <si>
    <t>24657480000000</t>
  </si>
  <si>
    <t>39685850000000</t>
  </si>
  <si>
    <t>12629270000000</t>
  </si>
  <si>
    <t>42692290000000</t>
  </si>
  <si>
    <t>14632890000000</t>
  </si>
  <si>
    <t>19647250000000</t>
  </si>
  <si>
    <t>31668450000000</t>
  </si>
  <si>
    <t>19647330000000</t>
  </si>
  <si>
    <t>24657550000000</t>
  </si>
  <si>
    <t>43695260000000</t>
  </si>
  <si>
    <t>43695340000000</t>
  </si>
  <si>
    <t>52715710000000</t>
  </si>
  <si>
    <t>19647580000000</t>
  </si>
  <si>
    <t>42692450000000</t>
  </si>
  <si>
    <t>17640480000000</t>
  </si>
  <si>
    <t>36750510000000</t>
  </si>
  <si>
    <t>40687590000000</t>
  </si>
  <si>
    <t>43695420000000</t>
  </si>
  <si>
    <t>20652430000000</t>
  </si>
  <si>
    <t>30665890000000</t>
  </si>
  <si>
    <t>Mono</t>
  </si>
  <si>
    <t>0000011833</t>
  </si>
  <si>
    <t>26736920000000</t>
  </si>
  <si>
    <t>23655730000000</t>
  </si>
  <si>
    <t>39685930000000</t>
  </si>
  <si>
    <t>12629350000000</t>
  </si>
  <si>
    <t>15636100000000</t>
  </si>
  <si>
    <t>51714070000000</t>
  </si>
  <si>
    <t>15636280000000</t>
  </si>
  <si>
    <t>Mariposa</t>
  </si>
  <si>
    <t>0000011869</t>
  </si>
  <si>
    <t>22655320000000</t>
  </si>
  <si>
    <t>49708050000000</t>
  </si>
  <si>
    <t>12753820000000</t>
  </si>
  <si>
    <t>06616060000000</t>
  </si>
  <si>
    <t>13631800000000</t>
  </si>
  <si>
    <t>15739080000000</t>
  </si>
  <si>
    <t>13631980000000</t>
  </si>
  <si>
    <t>23655810000000</t>
  </si>
  <si>
    <t>10751270000000</t>
  </si>
  <si>
    <t>33671160000000</t>
  </si>
  <si>
    <t>41689650000000</t>
  </si>
  <si>
    <t>24657710000000</t>
  </si>
  <si>
    <t>24737260000000</t>
  </si>
  <si>
    <t>24657890000000</t>
  </si>
  <si>
    <t>56724700000000</t>
  </si>
  <si>
    <t>17640550000000</t>
  </si>
  <si>
    <t>45700520000000</t>
  </si>
  <si>
    <t>43733870000000</t>
  </si>
  <si>
    <t>50711670000000</t>
  </si>
  <si>
    <t>50711750000000</t>
  </si>
  <si>
    <t>Modoc</t>
  </si>
  <si>
    <t>0000004323</t>
  </si>
  <si>
    <t>25735850000000</t>
  </si>
  <si>
    <t>15636770000000</t>
  </si>
  <si>
    <t>10623230000000</t>
  </si>
  <si>
    <t>19647900000000</t>
  </si>
  <si>
    <t>54720090000000</t>
  </si>
  <si>
    <t>49708130000000</t>
  </si>
  <si>
    <t>42692520000000</t>
  </si>
  <si>
    <t>27660920000000</t>
  </si>
  <si>
    <t>49708210000000</t>
  </si>
  <si>
    <t>56739400000000</t>
  </si>
  <si>
    <t>07617470000000</t>
  </si>
  <si>
    <t>43695750000000</t>
  </si>
  <si>
    <t>33671240000000</t>
  </si>
  <si>
    <t>43695830000000</t>
  </si>
  <si>
    <t>09619290000000</t>
  </si>
  <si>
    <t>44697730000000</t>
  </si>
  <si>
    <t>37682130000000</t>
  </si>
  <si>
    <t>01612180000000</t>
  </si>
  <si>
    <t>53750280000000</t>
  </si>
  <si>
    <t>19648160000000</t>
  </si>
  <si>
    <t>36677850000000</t>
  </si>
  <si>
    <t>43695910000000</t>
  </si>
  <si>
    <t>07617540000000</t>
  </si>
  <si>
    <t>43696170000000</t>
  </si>
  <si>
    <t>47704250000000</t>
  </si>
  <si>
    <t>13632060000000</t>
  </si>
  <si>
    <t>56725040000000</t>
  </si>
  <si>
    <t>15636850000000</t>
  </si>
  <si>
    <t>33752000000000</t>
  </si>
  <si>
    <t>28662660000000</t>
  </si>
  <si>
    <t>37682210000000</t>
  </si>
  <si>
    <t>34752830000000</t>
  </si>
  <si>
    <t>36678010000000</t>
  </si>
  <si>
    <t>29663570000000</t>
  </si>
  <si>
    <t>01612420000000</t>
  </si>
  <si>
    <t>39686190000000</t>
  </si>
  <si>
    <t>01612340000000</t>
  </si>
  <si>
    <t>31668520000000</t>
  </si>
  <si>
    <t>50736010000000</t>
  </si>
  <si>
    <t>30665970000000</t>
  </si>
  <si>
    <t>15636930000000</t>
  </si>
  <si>
    <t>35675040000000</t>
  </si>
  <si>
    <t>27738250000000</t>
  </si>
  <si>
    <t>19648400000000</t>
  </si>
  <si>
    <t>49708390000000</t>
  </si>
  <si>
    <t>56738740000000</t>
  </si>
  <si>
    <t>45700860000000</t>
  </si>
  <si>
    <t>54720170000000</t>
  </si>
  <si>
    <t>39686350000000</t>
  </si>
  <si>
    <t>50755640000000</t>
  </si>
  <si>
    <t>01612590000000</t>
  </si>
  <si>
    <t>07617620000000</t>
  </si>
  <si>
    <t>30666130000000</t>
  </si>
  <si>
    <t>37735690000000</t>
  </si>
  <si>
    <t>56725200000000</t>
  </si>
  <si>
    <t>49708470000000</t>
  </si>
  <si>
    <t>36678190000000</t>
  </si>
  <si>
    <t>30666210000000</t>
  </si>
  <si>
    <t>12629680000000</t>
  </si>
  <si>
    <t>07617700000000</t>
  </si>
  <si>
    <t>36678270000000</t>
  </si>
  <si>
    <t>04615070000000</t>
  </si>
  <si>
    <t>04615150000000</t>
  </si>
  <si>
    <t>56725460000000</t>
  </si>
  <si>
    <t>45700940000000</t>
  </si>
  <si>
    <t>44697810000000</t>
  </si>
  <si>
    <t>27661340000000</t>
  </si>
  <si>
    <t>12629760000000</t>
  </si>
  <si>
    <t>44697990000000</t>
  </si>
  <si>
    <t>04615230000000</t>
  </si>
  <si>
    <t>33671730000000</t>
  </si>
  <si>
    <t>43696410000000</t>
  </si>
  <si>
    <t>33671810000000</t>
  </si>
  <si>
    <t>15633620000000</t>
  </si>
  <si>
    <t>04615310000000</t>
  </si>
  <si>
    <t>19648730000000</t>
  </si>
  <si>
    <t>19648810000000</t>
  </si>
  <si>
    <t>40754570000000</t>
  </si>
  <si>
    <t>50712170000000</t>
  </si>
  <si>
    <t>12629840000000</t>
  </si>
  <si>
    <t>29768770000000</t>
  </si>
  <si>
    <t>33671990000000</t>
  </si>
  <si>
    <t>33672070000000</t>
  </si>
  <si>
    <t>01612750000000</t>
  </si>
  <si>
    <t>06616140000000</t>
  </si>
  <si>
    <t>49708700000000</t>
  </si>
  <si>
    <t>16639900000000</t>
  </si>
  <si>
    <t>04733790000000</t>
  </si>
  <si>
    <t>54720410000000</t>
  </si>
  <si>
    <t>30666470000000</t>
  </si>
  <si>
    <t>31668860000000</t>
  </si>
  <si>
    <t>31668940000000</t>
  </si>
  <si>
    <t>09619520000000</t>
  </si>
  <si>
    <t>24658210000000</t>
  </si>
  <si>
    <t>11626380000000</t>
  </si>
  <si>
    <t>51714310000000</t>
  </si>
  <si>
    <t>29663730000000</t>
  </si>
  <si>
    <t>40687910000000</t>
  </si>
  <si>
    <t>01751010000000</t>
  </si>
  <si>
    <t>Plumas</t>
  </si>
  <si>
    <t>0000011836</t>
  </si>
  <si>
    <t>32669690000000</t>
  </si>
  <si>
    <t>23655990000000</t>
  </si>
  <si>
    <t>19649070000000</t>
  </si>
  <si>
    <t>28662820000000</t>
  </si>
  <si>
    <t>54755230000000</t>
  </si>
  <si>
    <t>41689810000000</t>
  </si>
  <si>
    <t>23738660000000</t>
  </si>
  <si>
    <t>37682960000000</t>
  </si>
  <si>
    <t>10623800000000</t>
  </si>
  <si>
    <t>20652760000000</t>
  </si>
  <si>
    <t>52716390000000</t>
  </si>
  <si>
    <t>52716210000000</t>
  </si>
  <si>
    <t>45701100000000</t>
  </si>
  <si>
    <t>36678430000000</t>
  </si>
  <si>
    <t>19753410000000</t>
  </si>
  <si>
    <t>41690050000000</t>
  </si>
  <si>
    <t>52716470000000</t>
  </si>
  <si>
    <t>16739320000000</t>
  </si>
  <si>
    <t>09619780000000</t>
  </si>
  <si>
    <t>36678500000000</t>
  </si>
  <si>
    <t>54720820000000</t>
  </si>
  <si>
    <t>36678680000000</t>
  </si>
  <si>
    <t>49708960000000</t>
  </si>
  <si>
    <t>15735440000000</t>
  </si>
  <si>
    <t>12630080000000</t>
  </si>
  <si>
    <t>56725610000000</t>
  </si>
  <si>
    <t>34674130000000</t>
  </si>
  <si>
    <t>50755560000000</t>
  </si>
  <si>
    <t>10754080000000</t>
  </si>
  <si>
    <t>33672150000000</t>
  </si>
  <si>
    <t>34674210000000</t>
  </si>
  <si>
    <t>54720900000000</t>
  </si>
  <si>
    <t>33672310000000</t>
  </si>
  <si>
    <t>49709040000000</t>
  </si>
  <si>
    <t>19649310000000</t>
  </si>
  <si>
    <t>31669100000000</t>
  </si>
  <si>
    <t>31669280000000</t>
  </si>
  <si>
    <t>21654330000000</t>
  </si>
  <si>
    <t>21750020000000</t>
  </si>
  <si>
    <t>14633050000000</t>
  </si>
  <si>
    <t>19734520000000</t>
  </si>
  <si>
    <t>34674390000000</t>
  </si>
  <si>
    <t>30736350000000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</si>
  <si>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</si>
  <si>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</si>
  <si>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</si>
  <si>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</si>
  <si>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</si>
  <si>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</si>
  <si>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36678760000000</t>
  </si>
  <si>
    <t>41690130000000</t>
  </si>
  <si>
    <t>41690210000000</t>
  </si>
  <si>
    <t>37683380000000</t>
  </si>
  <si>
    <t>37683460000000</t>
  </si>
  <si>
    <t>San Francisco</t>
  </si>
  <si>
    <t>0000011840</t>
  </si>
  <si>
    <t>38684780000000</t>
  </si>
  <si>
    <t>19752910000000</t>
  </si>
  <si>
    <t>33672490000000</t>
  </si>
  <si>
    <t>43696660000000</t>
  </si>
  <si>
    <t>34674470000000</t>
  </si>
  <si>
    <t>01612910000000</t>
  </si>
  <si>
    <t>01613090000000</t>
  </si>
  <si>
    <t>44698070000000</t>
  </si>
  <si>
    <t>27661830000000</t>
  </si>
  <si>
    <t>40688090000000</t>
  </si>
  <si>
    <t>37737910000000</t>
  </si>
  <si>
    <t>19649640000000</t>
  </si>
  <si>
    <t>41690470000000</t>
  </si>
  <si>
    <t>40688250000000</t>
  </si>
  <si>
    <t>37683530000000</t>
  </si>
  <si>
    <t>07618040000000</t>
  </si>
  <si>
    <t>10624140000000</t>
  </si>
  <si>
    <t>30666700000000</t>
  </si>
  <si>
    <t>56725790000000</t>
  </si>
  <si>
    <t>43696740000000</t>
  </si>
  <si>
    <t>44698150000000</t>
  </si>
  <si>
    <t>44698230000000</t>
  </si>
  <si>
    <t>42693100000000</t>
  </si>
  <si>
    <t>42691200000000</t>
  </si>
  <si>
    <t>27661910000000</t>
  </si>
  <si>
    <t>42693280000000</t>
  </si>
  <si>
    <t>37683610000000</t>
  </si>
  <si>
    <t>43696820000000</t>
  </si>
  <si>
    <t>54721080000000</t>
  </si>
  <si>
    <t>19649980000000</t>
  </si>
  <si>
    <t>21654740000000</t>
  </si>
  <si>
    <t>30666960000000</t>
  </si>
  <si>
    <t>12630240000000</t>
  </si>
  <si>
    <t>47764550000000</t>
  </si>
  <si>
    <t>44754320000000</t>
  </si>
  <si>
    <t>49709380000000</t>
  </si>
  <si>
    <t>47704580000000</t>
  </si>
  <si>
    <t>10624300000000</t>
  </si>
  <si>
    <t>41690620000000</t>
  </si>
  <si>
    <t>18641880000000</t>
  </si>
  <si>
    <t>40688330000000</t>
  </si>
  <si>
    <t>45701280000000</t>
  </si>
  <si>
    <t>50712740000000</t>
  </si>
  <si>
    <t>15737420000000</t>
  </si>
  <si>
    <t>10752750000000</t>
  </si>
  <si>
    <t>Sierra</t>
  </si>
  <si>
    <t>0000011852</t>
  </si>
  <si>
    <t>46701770000000</t>
  </si>
  <si>
    <t>36738900000000</t>
  </si>
  <si>
    <t>56726030000000</t>
  </si>
  <si>
    <t>36739570000000</t>
  </si>
  <si>
    <t>27754400000000</t>
  </si>
  <si>
    <t>42693360000000</t>
  </si>
  <si>
    <t>56726110000000</t>
  </si>
  <si>
    <t>55723710000000</t>
  </si>
  <si>
    <t>44698490000000</t>
  </si>
  <si>
    <t>55723970000000</t>
  </si>
  <si>
    <t>12630320000000</t>
  </si>
  <si>
    <t>37683950000000</t>
  </si>
  <si>
    <t>15637840000000</t>
  </si>
  <si>
    <t>19650290000000</t>
  </si>
  <si>
    <t>41690700000000</t>
  </si>
  <si>
    <t>53738330000000</t>
  </si>
  <si>
    <t>37684030000000</t>
  </si>
  <si>
    <t>27662250000000</t>
  </si>
  <si>
    <t>54721320000000</t>
  </si>
  <si>
    <t>28662900000000</t>
  </si>
  <si>
    <t>15637920000000</t>
  </si>
  <si>
    <t>50712820000000</t>
  </si>
  <si>
    <t>39686760000000</t>
  </si>
  <si>
    <t>54721400000000</t>
  </si>
  <si>
    <t>11626530000000</t>
  </si>
  <si>
    <t>54721570000000</t>
  </si>
  <si>
    <t>19650450000000</t>
  </si>
  <si>
    <t>55724050000000</t>
  </si>
  <si>
    <t>55724130000000</t>
  </si>
  <si>
    <t>54721730000000</t>
  </si>
  <si>
    <t>54721810000000</t>
  </si>
  <si>
    <t>43696900000000</t>
  </si>
  <si>
    <t>18641960000000</t>
  </si>
  <si>
    <t>50712900000000</t>
  </si>
  <si>
    <t>15638000000000</t>
  </si>
  <si>
    <t>31669440000000</t>
  </si>
  <si>
    <t>15638260000000</t>
  </si>
  <si>
    <t>33751920000000</t>
  </si>
  <si>
    <t>19650520000000</t>
  </si>
  <si>
    <t>40688410000000</t>
  </si>
  <si>
    <t>04615490000000</t>
  </si>
  <si>
    <t>54722070000000</t>
  </si>
  <si>
    <t>19650600000000</t>
  </si>
  <si>
    <t>39754990000000</t>
  </si>
  <si>
    <t>54722230000000</t>
  </si>
  <si>
    <t>53765130000000</t>
  </si>
  <si>
    <t>53717610000000</t>
  </si>
  <si>
    <t>36678920000000</t>
  </si>
  <si>
    <t>54722310000000</t>
  </si>
  <si>
    <t>54722490000000</t>
  </si>
  <si>
    <t>50757390000000</t>
  </si>
  <si>
    <t>55724210000000</t>
  </si>
  <si>
    <t>49709610000000</t>
  </si>
  <si>
    <t>34765050000000</t>
  </si>
  <si>
    <t>49709790000000</t>
  </si>
  <si>
    <t>43697080000000</t>
  </si>
  <si>
    <t>36750690000000</t>
  </si>
  <si>
    <t>17769760000000</t>
  </si>
  <si>
    <t>19650780000000</t>
  </si>
  <si>
    <t>05615800000000</t>
  </si>
  <si>
    <t>37684370000000</t>
  </si>
  <si>
    <t>50713240000000</t>
  </si>
  <si>
    <t>56726520000000</t>
  </si>
  <si>
    <t>36679180000000</t>
  </si>
  <si>
    <t>36679340000000</t>
  </si>
  <si>
    <t>15638340000000</t>
  </si>
  <si>
    <t>54722560000000</t>
  </si>
  <si>
    <t>42693440000000</t>
  </si>
  <si>
    <t>37684520000000</t>
  </si>
  <si>
    <t>07618120000000</t>
  </si>
  <si>
    <t>19734600000000</t>
  </si>
  <si>
    <t>37754160000000</t>
  </si>
  <si>
    <t>15638590000000</t>
  </si>
  <si>
    <t>10625130000000</t>
  </si>
  <si>
    <t>57726940000000</t>
  </si>
  <si>
    <t>27662330000000</t>
  </si>
  <si>
    <t>54722640000000</t>
  </si>
  <si>
    <t>24658620000000</t>
  </si>
  <si>
    <t>47704820000000</t>
  </si>
  <si>
    <t>07617960000000</t>
  </si>
  <si>
    <t>19650940000000</t>
  </si>
  <si>
    <t>49710010000000</t>
  </si>
  <si>
    <t>49706070000000</t>
  </si>
  <si>
    <t>31669510000000</t>
  </si>
  <si>
    <t>13632300000000</t>
  </si>
  <si>
    <t>19651020000000</t>
  </si>
  <si>
    <t>58727510000000</t>
  </si>
  <si>
    <t>45701690000000</t>
  </si>
  <si>
    <t>19651280000000</t>
  </si>
  <si>
    <t>06616220000000</t>
  </si>
  <si>
    <t>23656230000000</t>
  </si>
  <si>
    <t>11626610000000</t>
  </si>
  <si>
    <t>49710190000000</t>
  </si>
  <si>
    <t>19651510000000</t>
  </si>
  <si>
    <t>49753580000000</t>
  </si>
  <si>
    <t>51714560000000</t>
  </si>
  <si>
    <t>57727020000000</t>
  </si>
  <si>
    <t>24658700000000</t>
  </si>
  <si>
    <t>19768690000000</t>
  </si>
  <si>
    <t>54767940000000</t>
  </si>
  <si>
    <t>57727100000000</t>
  </si>
  <si>
    <t>41690880000000</t>
  </si>
  <si>
    <t>54722980000000</t>
  </si>
  <si>
    <t>49710350000000</t>
  </si>
  <si>
    <t>20764140000000</t>
  </si>
  <si>
    <t>47705080000000</t>
  </si>
  <si>
    <t>47705160000000</t>
  </si>
  <si>
    <t>51714640000000</t>
  </si>
  <si>
    <t>36679590000000</t>
  </si>
  <si>
    <t>01100170000000</t>
  </si>
  <si>
    <t>06100660000000</t>
  </si>
  <si>
    <t>07100740000000</t>
  </si>
  <si>
    <t>08100820000000</t>
  </si>
  <si>
    <t>10101080000000</t>
  </si>
  <si>
    <t>11101160000000</t>
  </si>
  <si>
    <t>12101240000000</t>
  </si>
  <si>
    <t>13101320000000</t>
  </si>
  <si>
    <t>16101650000000</t>
  </si>
  <si>
    <t>17101730000000</t>
  </si>
  <si>
    <t>24102490000000</t>
  </si>
  <si>
    <t>25102560000000</t>
  </si>
  <si>
    <t>27102720000000</t>
  </si>
  <si>
    <t>32103220000000</t>
  </si>
  <si>
    <t>33103300000000</t>
  </si>
  <si>
    <t>37103710000000</t>
  </si>
  <si>
    <t>39103970000000</t>
  </si>
  <si>
    <t>40104050000000</t>
  </si>
  <si>
    <t>42104210000000</t>
  </si>
  <si>
    <t>44104470000000</t>
  </si>
  <si>
    <t>45104540000000</t>
  </si>
  <si>
    <t>49104960000000</t>
  </si>
  <si>
    <t>50105040000000</t>
  </si>
  <si>
    <t>51105120000000</t>
  </si>
  <si>
    <t>52105200000000</t>
  </si>
  <si>
    <t>53105380000000</t>
  </si>
  <si>
    <t>54105460000000</t>
  </si>
  <si>
    <t>56105610000000</t>
  </si>
  <si>
    <t>57105790000000</t>
  </si>
  <si>
    <t>58105870000000</t>
  </si>
  <si>
    <t>37764710000000</t>
  </si>
  <si>
    <t>49709536111678</t>
  </si>
  <si>
    <t>01612596111660</t>
  </si>
  <si>
    <t>42767866045918</t>
  </si>
  <si>
    <t>37683383730959</t>
  </si>
  <si>
    <t>19647336017016</t>
  </si>
  <si>
    <t>38684786112601</t>
  </si>
  <si>
    <t>19647336112536</t>
  </si>
  <si>
    <t>37683386040018</t>
  </si>
  <si>
    <t>37683386061964</t>
  </si>
  <si>
    <t>37680236111322</t>
  </si>
  <si>
    <t>37680236037980</t>
  </si>
  <si>
    <t>30666216085328</t>
  </si>
  <si>
    <t>37683386115570</t>
  </si>
  <si>
    <t>37683386113211</t>
  </si>
  <si>
    <t>49708706113492</t>
  </si>
  <si>
    <t>01612596113807</t>
  </si>
  <si>
    <t>37680236037956</t>
  </si>
  <si>
    <t>38684783830411</t>
  </si>
  <si>
    <t>33672496114748</t>
  </si>
  <si>
    <t>19647336114912</t>
  </si>
  <si>
    <t>37680236115778</t>
  </si>
  <si>
    <t>38684783830437</t>
  </si>
  <si>
    <t>19650946023527</t>
  </si>
  <si>
    <t>32669693230083</t>
  </si>
  <si>
    <t>37681303732732</t>
  </si>
  <si>
    <t>38684786040935</t>
  </si>
  <si>
    <t>58727286115935</t>
  </si>
  <si>
    <t>37683383731189</t>
  </si>
  <si>
    <t>48705816116255</t>
  </si>
  <si>
    <t>19647336117048</t>
  </si>
  <si>
    <t>10101086085112</t>
  </si>
  <si>
    <t>19647336116750</t>
  </si>
  <si>
    <t>49709126116958</t>
  </si>
  <si>
    <t>19101996116883</t>
  </si>
  <si>
    <t>37683386117279</t>
  </si>
  <si>
    <t>37683383731247</t>
  </si>
  <si>
    <t>10767781030774</t>
  </si>
  <si>
    <t>23656152330413</t>
  </si>
  <si>
    <t>37683386117683</t>
  </si>
  <si>
    <t>19647091996313</t>
  </si>
  <si>
    <t>19645841996305</t>
  </si>
  <si>
    <t>43696664330585</t>
  </si>
  <si>
    <t>51714645130125</t>
  </si>
  <si>
    <t>30103063030723</t>
  </si>
  <si>
    <t>19647336117667</t>
  </si>
  <si>
    <t>30664646117758</t>
  </si>
  <si>
    <t>01612596117972</t>
  </si>
  <si>
    <t>37684113731304</t>
  </si>
  <si>
    <t>19647330133298</t>
  </si>
  <si>
    <t>36678763630993</t>
  </si>
  <si>
    <t>01612593030772</t>
  </si>
  <si>
    <t>01612590130617</t>
  </si>
  <si>
    <t>21654746118491</t>
  </si>
  <si>
    <t>01611190130609</t>
  </si>
  <si>
    <t>19646911996438</t>
  </si>
  <si>
    <t>39754996118665</t>
  </si>
  <si>
    <t>27660922730240</t>
  </si>
  <si>
    <t>30666706119127</t>
  </si>
  <si>
    <t>48705814830196</t>
  </si>
  <si>
    <t>10621661030840</t>
  </si>
  <si>
    <t>19647336119044</t>
  </si>
  <si>
    <t>54105466119291</t>
  </si>
  <si>
    <t>37683386119168</t>
  </si>
  <si>
    <t>01611190130625</t>
  </si>
  <si>
    <t>37683383731395</t>
  </si>
  <si>
    <t>27659616119663</t>
  </si>
  <si>
    <t>43694274330668</t>
  </si>
  <si>
    <t>04614246119523</t>
  </si>
  <si>
    <t>19647336119531</t>
  </si>
  <si>
    <t>37683386119598</t>
  </si>
  <si>
    <t>27660926118962</t>
  </si>
  <si>
    <t>19756636120158</t>
  </si>
  <si>
    <t>19646341996586</t>
  </si>
  <si>
    <t>19101996119945</t>
  </si>
  <si>
    <t>23656152330454</t>
  </si>
  <si>
    <t>19647336019079</t>
  </si>
  <si>
    <t>19647331996610</t>
  </si>
  <si>
    <t>56725536120620</t>
  </si>
  <si>
    <t>19647336120489</t>
  </si>
  <si>
    <t>37680236116859</t>
  </si>
  <si>
    <t>37683386120935</t>
  </si>
  <si>
    <t>49707306120588</t>
  </si>
  <si>
    <t>37684036120893</t>
  </si>
  <si>
    <t>19647336121081</t>
  </si>
  <si>
    <t>20652430100016</t>
  </si>
  <si>
    <t>01612590100065</t>
  </si>
  <si>
    <t>19647330100289</t>
  </si>
  <si>
    <t>01613090101212</t>
  </si>
  <si>
    <t>49708700106344</t>
  </si>
  <si>
    <t>19647330101444</t>
  </si>
  <si>
    <t>19647330100867</t>
  </si>
  <si>
    <t>19647330100677</t>
  </si>
  <si>
    <t>19647330100750</t>
  </si>
  <si>
    <t>19647330100743</t>
  </si>
  <si>
    <t>19101990100776</t>
  </si>
  <si>
    <t>19647330107755</t>
  </si>
  <si>
    <t>19647330101196</t>
  </si>
  <si>
    <t>37683380101204</t>
  </si>
  <si>
    <t>38684780101337</t>
  </si>
  <si>
    <t>37683380101345</t>
  </si>
  <si>
    <t>38684780101352</t>
  </si>
  <si>
    <t>37682210101360</t>
  </si>
  <si>
    <t>49709040101923</t>
  </si>
  <si>
    <t>34765050101832</t>
  </si>
  <si>
    <t>34765050101766</t>
  </si>
  <si>
    <t>19647330102335</t>
  </si>
  <si>
    <t>19647331933746</t>
  </si>
  <si>
    <t>30666700101626</t>
  </si>
  <si>
    <t>19647330101683</t>
  </si>
  <si>
    <t>19647330101675</t>
  </si>
  <si>
    <t>19647336018642</t>
  </si>
  <si>
    <t>19647330102483</t>
  </si>
  <si>
    <t>38684780107300</t>
  </si>
  <si>
    <t>19647330102426</t>
  </si>
  <si>
    <t>19647330102541</t>
  </si>
  <si>
    <t>19647330102434</t>
  </si>
  <si>
    <t>19647330102442</t>
  </si>
  <si>
    <t>39754990102392</t>
  </si>
  <si>
    <t>39754990102384</t>
  </si>
  <si>
    <t>19647330106351</t>
  </si>
  <si>
    <t>37683380108787</t>
  </si>
  <si>
    <t>37683380106732</t>
  </si>
  <si>
    <t>43693690106633</t>
  </si>
  <si>
    <t>30666700106567</t>
  </si>
  <si>
    <t>19647330106435</t>
  </si>
  <si>
    <t>19647330106427</t>
  </si>
  <si>
    <t>51714640107318</t>
  </si>
  <si>
    <t>34674390106898</t>
  </si>
  <si>
    <t>19647330106864</t>
  </si>
  <si>
    <t>19647330106831</t>
  </si>
  <si>
    <t>19647330106849</t>
  </si>
  <si>
    <t>19647330106872</t>
  </si>
  <si>
    <t>37683380106799</t>
  </si>
  <si>
    <t>37683380107573</t>
  </si>
  <si>
    <t>01612590106906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</si>
  <si>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</si>
  <si>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</si>
  <si>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</si>
  <si>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</si>
  <si>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</si>
  <si>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</si>
  <si>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37683386039812</t>
  </si>
  <si>
    <t>37683380109157</t>
  </si>
  <si>
    <t>34765050108837</t>
  </si>
  <si>
    <t>01612590108944</t>
  </si>
  <si>
    <t>30666700109066</t>
  </si>
  <si>
    <t>37683386040190</t>
  </si>
  <si>
    <t>19647330108878</t>
  </si>
  <si>
    <t>19647330108886</t>
  </si>
  <si>
    <t>19647330108910</t>
  </si>
  <si>
    <t>19647330108928</t>
  </si>
  <si>
    <t>19647330108936</t>
  </si>
  <si>
    <t>51714070109793</t>
  </si>
  <si>
    <t>04614240110551</t>
  </si>
  <si>
    <t>33671160109843</t>
  </si>
  <si>
    <t>36678760109850</t>
  </si>
  <si>
    <t>19647330109884</t>
  </si>
  <si>
    <t>19769680109926</t>
  </si>
  <si>
    <t>19647330109934</t>
  </si>
  <si>
    <t>01100176001788</t>
  </si>
  <si>
    <t>19772890109942</t>
  </si>
  <si>
    <t>44698070110007</t>
  </si>
  <si>
    <t>33103300110833</t>
  </si>
  <si>
    <t>07617960110973</t>
  </si>
  <si>
    <t>19647330111211</t>
  </si>
  <si>
    <t>12626790111708</t>
  </si>
  <si>
    <t>37683380111906</t>
  </si>
  <si>
    <t>37683380111898</t>
  </si>
  <si>
    <t>09618380111724</t>
  </si>
  <si>
    <t>34674390111757</t>
  </si>
  <si>
    <t>34674470112169</t>
  </si>
  <si>
    <t>34673140111732</t>
  </si>
  <si>
    <t>01612590111476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</si>
  <si>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</si>
  <si>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</si>
  <si>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</si>
  <si>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</si>
  <si>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</si>
  <si>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</si>
  <si>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</si>
  <si>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19647330133272</t>
  </si>
  <si>
    <t>19647330112201</t>
  </si>
  <si>
    <t>27102720112177</t>
  </si>
  <si>
    <t>36750440112441</t>
  </si>
  <si>
    <t>54718030112458</t>
  </si>
  <si>
    <t>56105610112417</t>
  </si>
  <si>
    <t>01100170112607</t>
  </si>
  <si>
    <t>19647330112235</t>
  </si>
  <si>
    <t>41690620112722</t>
  </si>
  <si>
    <t>01611920137646</t>
  </si>
  <si>
    <t>19650940112706</t>
  </si>
  <si>
    <t>16638750112698</t>
  </si>
  <si>
    <t>43694500113662</t>
  </si>
  <si>
    <t>19648810113472</t>
  </si>
  <si>
    <t>45752670113407</t>
  </si>
  <si>
    <t>43104390113704</t>
  </si>
  <si>
    <t>34674130114660</t>
  </si>
  <si>
    <t>34765050113878</t>
  </si>
  <si>
    <t>07100740114470</t>
  </si>
  <si>
    <t>29102980114330</t>
  </si>
  <si>
    <t>37683380114462</t>
  </si>
  <si>
    <t>01613090114421</t>
  </si>
  <si>
    <t>01612590114363</t>
  </si>
  <si>
    <t>01612590114868</t>
  </si>
  <si>
    <t>37684520114264</t>
  </si>
  <si>
    <t>36750440114389</t>
  </si>
  <si>
    <t>37681303731262</t>
  </si>
  <si>
    <t>36103630115808</t>
  </si>
  <si>
    <t>36750510115089</t>
  </si>
  <si>
    <t>19101990115212</t>
  </si>
  <si>
    <t>19647330115048</t>
  </si>
  <si>
    <t>19101990115030</t>
  </si>
  <si>
    <t>19647330116509</t>
  </si>
  <si>
    <t>12101240134163</t>
  </si>
  <si>
    <t>19647330114959</t>
  </si>
  <si>
    <t>19647330114967</t>
  </si>
  <si>
    <t>19647330115113</t>
  </si>
  <si>
    <t>19647330115139</t>
  </si>
  <si>
    <t>01612590115014</t>
  </si>
  <si>
    <t>19647330115253</t>
  </si>
  <si>
    <t>19647330115287</t>
  </si>
  <si>
    <t>19734370115725</t>
  </si>
  <si>
    <t>36750440116707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</si>
  <si>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</si>
  <si>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</si>
  <si>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</si>
  <si>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</si>
  <si>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</si>
  <si>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</si>
  <si>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</si>
  <si>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</si>
  <si>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</si>
  <si>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</si>
  <si>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</si>
  <si>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</si>
  <si>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</si>
  <si>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</si>
  <si>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</si>
  <si>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19647330117895</t>
  </si>
  <si>
    <t>37683380118851</t>
  </si>
  <si>
    <t>04614240118042</t>
  </si>
  <si>
    <t>19647330117911</t>
  </si>
  <si>
    <t>37683380118083</t>
  </si>
  <si>
    <t>39686760117853</t>
  </si>
  <si>
    <t>13631230118455</t>
  </si>
  <si>
    <t>36750440118059</t>
  </si>
  <si>
    <t>19647330117952</t>
  </si>
  <si>
    <t>19647330117937</t>
  </si>
  <si>
    <t>19647330118588</t>
  </si>
  <si>
    <t>20652430118950</t>
  </si>
  <si>
    <t>19768690119016</t>
  </si>
  <si>
    <t>43104390119024</t>
  </si>
  <si>
    <t>19734370118760</t>
  </si>
  <si>
    <t>01611190119222</t>
  </si>
  <si>
    <t>01611920119248</t>
  </si>
  <si>
    <t>41690620119503</t>
  </si>
  <si>
    <t>15101570119669</t>
  </si>
  <si>
    <t>19768690119636</t>
  </si>
  <si>
    <t>37680230119594</t>
  </si>
  <si>
    <t>10101080119628</t>
  </si>
  <si>
    <t>36678760120006</t>
  </si>
  <si>
    <t>19647330133280</t>
  </si>
  <si>
    <t>19647330119982</t>
  </si>
  <si>
    <t>19647330120014</t>
  </si>
  <si>
    <t>19647330120030</t>
  </si>
  <si>
    <t>19647330120048</t>
  </si>
  <si>
    <t>19647330120097</t>
  </si>
  <si>
    <t>33751760120204</t>
  </si>
  <si>
    <t>19647331931047</t>
  </si>
  <si>
    <t>19647330120071</t>
  </si>
  <si>
    <t>19646340120303</t>
  </si>
  <si>
    <t>56725460120634</t>
  </si>
  <si>
    <t>43104390120642</t>
  </si>
  <si>
    <t>19647330120527</t>
  </si>
  <si>
    <t>09618460123125</t>
  </si>
  <si>
    <t>36678760122317</t>
  </si>
  <si>
    <t>19647330121137</t>
  </si>
  <si>
    <t>19647330121293</t>
  </si>
  <si>
    <t>19647330123133</t>
  </si>
  <si>
    <t>19647330123141</t>
  </si>
  <si>
    <t>43104390121483</t>
  </si>
  <si>
    <t>58727360121632</t>
  </si>
  <si>
    <t>19647330121848</t>
  </si>
  <si>
    <t>33736760121673</t>
  </si>
  <si>
    <t>43694500123299</t>
  </si>
  <si>
    <t>43104390123281</t>
  </si>
  <si>
    <t>19647330121699</t>
  </si>
  <si>
    <t>19647330121707</t>
  </si>
  <si>
    <t>19647330122556</t>
  </si>
  <si>
    <t>56105610121756</t>
  </si>
  <si>
    <t>19101990121772</t>
  </si>
  <si>
    <t>19647330122242</t>
  </si>
  <si>
    <t>19647330122564</t>
  </si>
  <si>
    <t>19647330122630</t>
  </si>
  <si>
    <t>19647330122481</t>
  </si>
  <si>
    <t>19647330122499</t>
  </si>
  <si>
    <t>19647330123158</t>
  </si>
  <si>
    <t>19647330122861</t>
  </si>
  <si>
    <t>19647330122655</t>
  </si>
  <si>
    <t>19647330122739</t>
  </si>
  <si>
    <t>19647330122747</t>
  </si>
  <si>
    <t>19647330122754</t>
  </si>
  <si>
    <t>19647330122838</t>
  </si>
  <si>
    <t>19647330122606</t>
  </si>
  <si>
    <t>19647330123166</t>
  </si>
  <si>
    <t>37683380122788</t>
  </si>
  <si>
    <t>38684780123265</t>
  </si>
  <si>
    <t>43104390123257</t>
  </si>
  <si>
    <t>01612590123711</t>
  </si>
  <si>
    <t>34674390123901</t>
  </si>
  <si>
    <t>23655650123737</t>
  </si>
  <si>
    <t>43694840123760</t>
  </si>
  <si>
    <t>37683380123778</t>
  </si>
  <si>
    <t>04614240123810</t>
  </si>
  <si>
    <t>43104390123794</t>
  </si>
  <si>
    <t>01100170123968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</si>
  <si>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</si>
  <si>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</si>
  <si>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</si>
  <si>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</si>
  <si>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</si>
  <si>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</si>
  <si>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</si>
  <si>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19647330124560</t>
  </si>
  <si>
    <t>19647330124198</t>
  </si>
  <si>
    <t>37683380136663</t>
  </si>
  <si>
    <t>37683380127647</t>
  </si>
  <si>
    <t>12768020124164</t>
  </si>
  <si>
    <t>27102720124297</t>
  </si>
  <si>
    <t>37680230124321</t>
  </si>
  <si>
    <t>37683380124347</t>
  </si>
  <si>
    <t>19647331932623</t>
  </si>
  <si>
    <t>42691120124255</t>
  </si>
  <si>
    <t>12626870124263</t>
  </si>
  <si>
    <t>19647330124818</t>
  </si>
  <si>
    <t>19647330124826</t>
  </si>
  <si>
    <t>57726940124875</t>
  </si>
  <si>
    <t>19647330124891</t>
  </si>
  <si>
    <t>11101160124909</t>
  </si>
  <si>
    <t>19647330124933</t>
  </si>
  <si>
    <t>19647330124941</t>
  </si>
  <si>
    <t>39686760124958</t>
  </si>
  <si>
    <t>33103300125237</t>
  </si>
  <si>
    <t>19648570125377</t>
  </si>
  <si>
    <t>33103300125385</t>
  </si>
  <si>
    <t>23656230125658</t>
  </si>
  <si>
    <t>43693690125526</t>
  </si>
  <si>
    <t>19646670125559</t>
  </si>
  <si>
    <t>19647330125625</t>
  </si>
  <si>
    <t>19647330125609</t>
  </si>
  <si>
    <t>19647330125641</t>
  </si>
  <si>
    <t>01100170125567</t>
  </si>
  <si>
    <t>43694270125617</t>
  </si>
  <si>
    <t>43104390125781</t>
  </si>
  <si>
    <t>43104390125799</t>
  </si>
  <si>
    <t>22655320125823</t>
  </si>
  <si>
    <t>39686500125849</t>
  </si>
  <si>
    <t>19647330125864</t>
  </si>
  <si>
    <t>19647330126169</t>
  </si>
  <si>
    <t>33672150126128</t>
  </si>
  <si>
    <t>19647330126136</t>
  </si>
  <si>
    <t>19647330126177</t>
  </si>
  <si>
    <t>19647330126193</t>
  </si>
  <si>
    <t>30103060126037</t>
  </si>
  <si>
    <t>36678760126714</t>
  </si>
  <si>
    <t>49708706066344</t>
  </si>
  <si>
    <t>07617960126805</t>
  </si>
  <si>
    <t>01612590115592</t>
  </si>
  <si>
    <t>37683380126730</t>
  </si>
  <si>
    <t>39686270126755</t>
  </si>
  <si>
    <t>37682130127084</t>
  </si>
  <si>
    <t>19647330117077</t>
  </si>
  <si>
    <t>19647330127217</t>
  </si>
  <si>
    <t>01100176002000</t>
  </si>
  <si>
    <t>39686270127191</t>
  </si>
  <si>
    <t>15636280137687</t>
  </si>
  <si>
    <t>10623310137661</t>
  </si>
  <si>
    <t>41690050127282</t>
  </si>
  <si>
    <t>41689240127548</t>
  </si>
  <si>
    <t>19101990127498</t>
  </si>
  <si>
    <t>38684780127530</t>
  </si>
  <si>
    <t>10101080127514</t>
  </si>
  <si>
    <t>35674700127688</t>
  </si>
  <si>
    <t>19647330127670</t>
  </si>
  <si>
    <t>01611920127696</t>
  </si>
  <si>
    <t>37684520128223</t>
  </si>
  <si>
    <t>43104390128090</t>
  </si>
  <si>
    <t>36675870128462</t>
  </si>
  <si>
    <t>36103636111918</t>
  </si>
  <si>
    <t>43694500128108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</si>
  <si>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</si>
  <si>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</si>
  <si>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</si>
  <si>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</si>
  <si>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</si>
  <si>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</si>
  <si>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</si>
  <si>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</si>
  <si>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</si>
  <si>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</si>
  <si>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</si>
  <si>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</si>
  <si>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19647330128132</t>
  </si>
  <si>
    <t>34674470128124</t>
  </si>
  <si>
    <t>19647330128371</t>
  </si>
  <si>
    <t>19647330128389</t>
  </si>
  <si>
    <t>19647330128512</t>
  </si>
  <si>
    <t>19647330129460</t>
  </si>
  <si>
    <t>37681630128421</t>
  </si>
  <si>
    <t>36677360128439</t>
  </si>
  <si>
    <t>14101400128454</t>
  </si>
  <si>
    <t>14101400128447</t>
  </si>
  <si>
    <t>19647330131466</t>
  </si>
  <si>
    <t>51714150129007</t>
  </si>
  <si>
    <t>43694500129205</t>
  </si>
  <si>
    <t>43693690129924</t>
  </si>
  <si>
    <t>19646340128991</t>
  </si>
  <si>
    <t>19647330131722</t>
  </si>
  <si>
    <t>04615070129577</t>
  </si>
  <si>
    <t>43104390129213</t>
  </si>
  <si>
    <t>01612590129932</t>
  </si>
  <si>
    <t>07100740129528</t>
  </si>
  <si>
    <t>19647330129270</t>
  </si>
  <si>
    <t>19647330129593</t>
  </si>
  <si>
    <t>19647330135921</t>
  </si>
  <si>
    <t>37682130129668</t>
  </si>
  <si>
    <t>37683380129395</t>
  </si>
  <si>
    <t>19647330129858</t>
  </si>
  <si>
    <t>19647330129866</t>
  </si>
  <si>
    <t>19647330129833</t>
  </si>
  <si>
    <t>19647330131870</t>
  </si>
  <si>
    <t>07100740129684</t>
  </si>
  <si>
    <t>19753090135145</t>
  </si>
  <si>
    <t>17640550129601</t>
  </si>
  <si>
    <t>19647330129619</t>
  </si>
  <si>
    <t>19647330129627</t>
  </si>
  <si>
    <t>57726940131706</t>
  </si>
  <si>
    <t>01612590129635</t>
  </si>
  <si>
    <t>19647330129650</t>
  </si>
  <si>
    <t>43694270131995</t>
  </si>
  <si>
    <t>43694270130856</t>
  </si>
  <si>
    <t>19647250131938</t>
  </si>
  <si>
    <t>07616630130930</t>
  </si>
  <si>
    <t>30768930130765</t>
  </si>
  <si>
    <t>43104390131110</t>
  </si>
  <si>
    <t>19768690131128</t>
  </si>
  <si>
    <t>30664230131417</t>
  </si>
  <si>
    <t>19647330132282</t>
  </si>
  <si>
    <t>19647330131847</t>
  </si>
  <si>
    <t>01100170131581</t>
  </si>
  <si>
    <t>01612590132514</t>
  </si>
  <si>
    <t>19647330134148</t>
  </si>
  <si>
    <t>19647330131904</t>
  </si>
  <si>
    <t>43104390131748</t>
  </si>
  <si>
    <t>37683380131979</t>
  </si>
  <si>
    <t>19647330131771</t>
  </si>
  <si>
    <t>19647330131797</t>
  </si>
  <si>
    <t>19647330131821</t>
  </si>
  <si>
    <t>19647330132027</t>
  </si>
  <si>
    <t>19647330132126</t>
  </si>
  <si>
    <t>39684860131789</t>
  </si>
  <si>
    <t>41690050132068</t>
  </si>
  <si>
    <t>41690050132076</t>
  </si>
  <si>
    <t>43694270132274</t>
  </si>
  <si>
    <t>19647330132084</t>
  </si>
  <si>
    <t>07773540132233</t>
  </si>
  <si>
    <t>38769270132183</t>
  </si>
  <si>
    <t>43104390132530</t>
  </si>
  <si>
    <t>19101990132605</t>
  </si>
  <si>
    <t>01612590132555</t>
  </si>
  <si>
    <t>57105790132464</t>
  </si>
  <si>
    <t>37680490132506</t>
  </si>
  <si>
    <t>30103060132613</t>
  </si>
  <si>
    <t>37754160132472</t>
  </si>
  <si>
    <t>45104540132944</t>
  </si>
  <si>
    <t>19647330133884</t>
  </si>
  <si>
    <t>19734370132845</t>
  </si>
  <si>
    <t>07100740134114</t>
  </si>
  <si>
    <t>07617960133637</t>
  </si>
  <si>
    <t>43104390133496</t>
  </si>
  <si>
    <t>48705810134262</t>
  </si>
  <si>
    <t>20652430134510</t>
  </si>
  <si>
    <t>19647330133702</t>
  </si>
  <si>
    <t>21770650135350</t>
  </si>
  <si>
    <t>19647330133710</t>
  </si>
  <si>
    <t>10621660133942</t>
  </si>
  <si>
    <t>19647330134023</t>
  </si>
  <si>
    <t>36678760133892</t>
  </si>
  <si>
    <t>30103060133983</t>
  </si>
  <si>
    <t>30103060134056</t>
  </si>
  <si>
    <t>30103060133959</t>
  </si>
  <si>
    <t>51714560133934</t>
  </si>
  <si>
    <t>37680980133991</t>
  </si>
  <si>
    <t>07770240134072</t>
  </si>
  <si>
    <t>30103060134239</t>
  </si>
  <si>
    <t>30103060134288</t>
  </si>
  <si>
    <t>19101990135582</t>
  </si>
  <si>
    <t>19101990134361</t>
  </si>
  <si>
    <t>51714566053334</t>
  </si>
  <si>
    <t>19734370134338</t>
  </si>
  <si>
    <t>19753090134585</t>
  </si>
  <si>
    <t>30103060134940</t>
  </si>
  <si>
    <t>37770320134577</t>
  </si>
  <si>
    <t>19644690134858</t>
  </si>
  <si>
    <t>19647330135715</t>
  </si>
  <si>
    <t>19647330135723</t>
  </si>
  <si>
    <t>41104130135269</t>
  </si>
  <si>
    <t>15635780135186</t>
  </si>
  <si>
    <t>34674390135343</t>
  </si>
  <si>
    <t>15101570135467</t>
  </si>
  <si>
    <t>19647330135616</t>
  </si>
  <si>
    <t>19647330135517</t>
  </si>
  <si>
    <t>19770810135954</t>
  </si>
  <si>
    <t>19101990135368</t>
  </si>
  <si>
    <t>41689990135608</t>
  </si>
  <si>
    <t>45699140135624</t>
  </si>
  <si>
    <t>19101990136119</t>
  </si>
  <si>
    <t>37103710136085</t>
  </si>
  <si>
    <t>12755151230150</t>
  </si>
  <si>
    <t>36677360136069</t>
  </si>
  <si>
    <t>19646420136127</t>
  </si>
  <si>
    <t>37770990136077</t>
  </si>
  <si>
    <t>39686760136283</t>
  </si>
  <si>
    <t>09618380136200</t>
  </si>
  <si>
    <t>37680490136416</t>
  </si>
  <si>
    <t>37681970136408</t>
  </si>
  <si>
    <t>37771070136473</t>
  </si>
  <si>
    <t>07617960136903</t>
  </si>
  <si>
    <t>01100170137448</t>
  </si>
  <si>
    <t>36103633630761</t>
  </si>
  <si>
    <t>48705810137380</t>
  </si>
  <si>
    <t>19647330137521</t>
  </si>
  <si>
    <t>19647330136986</t>
  </si>
  <si>
    <t>19647330137471</t>
  </si>
  <si>
    <t>30103060137000</t>
  </si>
  <si>
    <t>30664236027379</t>
  </si>
  <si>
    <t>37681060137034</t>
  </si>
  <si>
    <t>43771150137059</t>
  </si>
  <si>
    <t>36678270137174</t>
  </si>
  <si>
    <t>36678270137190</t>
  </si>
  <si>
    <t>36678270137208</t>
  </si>
  <si>
    <t>36678270137216</t>
  </si>
  <si>
    <t>36678270137232</t>
  </si>
  <si>
    <t>36676780137547</t>
  </si>
  <si>
    <t>34674390137406</t>
  </si>
  <si>
    <t>34673140137281</t>
  </si>
  <si>
    <t>43771490137315</t>
  </si>
  <si>
    <t>12101240137364</t>
  </si>
  <si>
    <t>47104700137372</t>
  </si>
  <si>
    <t>19647330137513</t>
  </si>
  <si>
    <t>19647330137463</t>
  </si>
  <si>
    <t>19647330137562</t>
  </si>
  <si>
    <t>12630320111203</t>
  </si>
  <si>
    <t>09618380139006</t>
  </si>
  <si>
    <t>07616480137430</t>
  </si>
  <si>
    <t>37771560137323</t>
  </si>
  <si>
    <t>33103300138024</t>
  </si>
  <si>
    <t>31750850137927</t>
  </si>
  <si>
    <t>37683380137802</t>
  </si>
  <si>
    <t>30103060137976</t>
  </si>
  <si>
    <t>37103710138016</t>
  </si>
  <si>
    <t>33103300137869</t>
  </si>
  <si>
    <t>42691120137877</t>
  </si>
  <si>
    <t>42691120137885</t>
  </si>
  <si>
    <t>19734370137893</t>
  </si>
  <si>
    <t>51105120138040</t>
  </si>
  <si>
    <t>37680230138073</t>
  </si>
  <si>
    <t>19647330138305</t>
  </si>
  <si>
    <t>42771980138362</t>
  </si>
  <si>
    <t>42772060138370</t>
  </si>
  <si>
    <t>42772140138388</t>
  </si>
  <si>
    <t>42772220138396</t>
  </si>
  <si>
    <t>01771800138289</t>
  </si>
  <si>
    <t>33103300138602</t>
  </si>
  <si>
    <t>37682130138636</t>
  </si>
  <si>
    <t>37103710138792</t>
  </si>
  <si>
    <t>30103060138800</t>
  </si>
  <si>
    <t>01100170138867</t>
  </si>
  <si>
    <t>19647330138883</t>
  </si>
  <si>
    <t>44772480138909</t>
  </si>
  <si>
    <t>48104880139030</t>
  </si>
  <si>
    <t>36103630139147</t>
  </si>
  <si>
    <t>49707220139048</t>
  </si>
  <si>
    <t>19647330139055</t>
  </si>
  <si>
    <t>37681300139063</t>
  </si>
  <si>
    <t>19647330139121</t>
  </si>
  <si>
    <t>30103060139352</t>
  </si>
  <si>
    <t>30103060139469</t>
  </si>
  <si>
    <t>33669930139360</t>
  </si>
  <si>
    <t>15101571530500</t>
  </si>
  <si>
    <t>37754160139378</t>
  </si>
  <si>
    <t>37754160139451</t>
  </si>
  <si>
    <t>37754160139386</t>
  </si>
  <si>
    <t>37679910139394</t>
  </si>
  <si>
    <t>37681630139402</t>
  </si>
  <si>
    <t>33103300139428</t>
  </si>
  <si>
    <t>57727020139436</t>
  </si>
  <si>
    <t>56725530139592</t>
  </si>
  <si>
    <t>18641960135756</t>
  </si>
  <si>
    <t>18750366010763</t>
  </si>
  <si>
    <t>11625960139550</t>
  </si>
  <si>
    <t>36677360139576</t>
  </si>
  <si>
    <t>45104540129957</t>
  </si>
  <si>
    <t>39686760139907</t>
  </si>
  <si>
    <t>19647330140004</t>
  </si>
  <si>
    <t>19647330139832</t>
  </si>
  <si>
    <t>48705810139816</t>
  </si>
  <si>
    <t>41690620139915</t>
  </si>
  <si>
    <t>19647330140129</t>
  </si>
  <si>
    <t>19647330140111</t>
  </si>
  <si>
    <t>30666210139964</t>
  </si>
  <si>
    <t>10101080140186</t>
  </si>
  <si>
    <t>12101246008221</t>
  </si>
  <si>
    <t>N/A</t>
  </si>
  <si>
    <t>64212</t>
  </si>
  <si>
    <t>ABC Unified</t>
  </si>
  <si>
    <t>66761</t>
  </si>
  <si>
    <t>Ackerman Charter</t>
  </si>
  <si>
    <t>75309</t>
  </si>
  <si>
    <t>Acton-Agua Dulce Unified</t>
  </si>
  <si>
    <t>67587</t>
  </si>
  <si>
    <t>Adelanto Elementary</t>
  </si>
  <si>
    <t>61119</t>
  </si>
  <si>
    <t>Alameda Unified</t>
  </si>
  <si>
    <t>61127</t>
  </si>
  <si>
    <t>Albany City Unified</t>
  </si>
  <si>
    <t>65961</t>
  </si>
  <si>
    <t>Alisal Union</t>
  </si>
  <si>
    <t>71803</t>
  </si>
  <si>
    <t>Alpaugh Unified</t>
  </si>
  <si>
    <t>67967</t>
  </si>
  <si>
    <t>Alpine Union Elementary</t>
  </si>
  <si>
    <t>66779</t>
  </si>
  <si>
    <t>Alta-Dutch Flat Union Elementary</t>
  </si>
  <si>
    <t>69369</t>
  </si>
  <si>
    <t>Alum Rock Union Elementary</t>
  </si>
  <si>
    <t>61994</t>
  </si>
  <si>
    <t>Alvina Elementary</t>
  </si>
  <si>
    <t>66423</t>
  </si>
  <si>
    <t>Anaheim Elementary</t>
  </si>
  <si>
    <t>66431</t>
  </si>
  <si>
    <t>Anaheim Union High</t>
  </si>
  <si>
    <t>69856</t>
  </si>
  <si>
    <t>Anderson Union High</t>
  </si>
  <si>
    <t>65540</t>
  </si>
  <si>
    <t>Anderson Valley Unified</t>
  </si>
  <si>
    <t>71472</t>
  </si>
  <si>
    <t>Antelope Elementary</t>
  </si>
  <si>
    <t>64246</t>
  </si>
  <si>
    <t>Antelope Valley Union High</t>
  </si>
  <si>
    <t>61648</t>
  </si>
  <si>
    <t>Antioch Unified</t>
  </si>
  <si>
    <t>75077</t>
  </si>
  <si>
    <t>Apple Valley Unified</t>
  </si>
  <si>
    <t>62679</t>
  </si>
  <si>
    <t>Arcata Elementary</t>
  </si>
  <si>
    <t>67280</t>
  </si>
  <si>
    <t>Arcohe Union Elementary</t>
  </si>
  <si>
    <t>68700</t>
  </si>
  <si>
    <t>Atascadero Unified</t>
  </si>
  <si>
    <t>65631</t>
  </si>
  <si>
    <t>Atwater Elementary</t>
  </si>
  <si>
    <t>66787</t>
  </si>
  <si>
    <t>Auburn Union Elementary</t>
  </si>
  <si>
    <t>73858</t>
  </si>
  <si>
    <t>Baker Valley Unified</t>
  </si>
  <si>
    <t>63321</t>
  </si>
  <si>
    <t>Bakersfield City</t>
  </si>
  <si>
    <t>64287</t>
  </si>
  <si>
    <t>Baldwin Park Unified</t>
  </si>
  <si>
    <t>65649</t>
  </si>
  <si>
    <t>Ballico-Cressey Elementary</t>
  </si>
  <si>
    <t>66985</t>
  </si>
  <si>
    <t>Banning Unified</t>
  </si>
  <si>
    <t>67611</t>
  </si>
  <si>
    <t>Barstow Unified</t>
  </si>
  <si>
    <t>68858</t>
  </si>
  <si>
    <t>Bayshore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</si>
  <si>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</si>
  <si>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</si>
  <si>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</si>
  <si>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</si>
  <si>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</si>
  <si>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</si>
  <si>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</si>
  <si>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</si>
  <si>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68866</t>
  </si>
  <si>
    <t>Belmont-Redwood Shores Elementary</t>
  </si>
  <si>
    <t>70524</t>
  </si>
  <si>
    <t>Benicia Unified</t>
  </si>
  <si>
    <t>61143</t>
  </si>
  <si>
    <t>Berkeley Unified</t>
  </si>
  <si>
    <t>62026</t>
  </si>
  <si>
    <t>Big Creek Elementary</t>
  </si>
  <si>
    <t>62695</t>
  </si>
  <si>
    <t>Big Lagoon Union Elementary</t>
  </si>
  <si>
    <t>75184</t>
  </si>
  <si>
    <t>Big Oak Flat-Groveland Unified</t>
  </si>
  <si>
    <t>70185</t>
  </si>
  <si>
    <t>Big Springs Union Elementary</t>
  </si>
  <si>
    <t>64089</t>
  </si>
  <si>
    <t>Big Valley Joint Unified</t>
  </si>
  <si>
    <t>61408</t>
  </si>
  <si>
    <t>Biggs Unified</t>
  </si>
  <si>
    <t>67454</t>
  </si>
  <si>
    <t>Bitterwater-Tully Elementary</t>
  </si>
  <si>
    <t>73783</t>
  </si>
  <si>
    <t>Black Oak Mine Unified</t>
  </si>
  <si>
    <t>62703</t>
  </si>
  <si>
    <t>Blue Lake Union Elementary</t>
  </si>
  <si>
    <t>64329</t>
  </si>
  <si>
    <t>Bonita Unified</t>
  </si>
  <si>
    <t>69732</t>
  </si>
  <si>
    <t>Bonny Doon Union Elementary</t>
  </si>
  <si>
    <t>76851</t>
  </si>
  <si>
    <t>Bonsall Unified</t>
  </si>
  <si>
    <t>67983</t>
  </si>
  <si>
    <t>Borrego Springs Unified</t>
  </si>
  <si>
    <t>63081</t>
  </si>
  <si>
    <t>Brawley Union High</t>
  </si>
  <si>
    <t>66449</t>
  </si>
  <si>
    <t>Brea-Olinda Unified</t>
  </si>
  <si>
    <t>61655</t>
  </si>
  <si>
    <t>Brentwood Union Elementary</t>
  </si>
  <si>
    <t>61556</t>
  </si>
  <si>
    <t>Bret Harte Union High</t>
  </si>
  <si>
    <t>62729</t>
  </si>
  <si>
    <t>Bridgeville Elementary</t>
  </si>
  <si>
    <t>72447</t>
  </si>
  <si>
    <t>Briggs Elementary</t>
  </si>
  <si>
    <t>71357</t>
  </si>
  <si>
    <t>Brittan Elementary</t>
  </si>
  <si>
    <t>71365</t>
  </si>
  <si>
    <t>Browns Elementary</t>
  </si>
  <si>
    <t>61838</t>
  </si>
  <si>
    <t>Buckeye Union Elementary</t>
  </si>
  <si>
    <t>66456</t>
  </si>
  <si>
    <t>Buena Park Elementary</t>
  </si>
  <si>
    <t>71829</t>
  </si>
  <si>
    <t>Buena Vista Elementary</t>
  </si>
  <si>
    <t>64337</t>
  </si>
  <si>
    <t>Burbank Unified</t>
  </si>
  <si>
    <t>71662</t>
  </si>
  <si>
    <t>Burnt Ranch Elementary</t>
  </si>
  <si>
    <t>62042</t>
  </si>
  <si>
    <t>Burrel Union Elementary</t>
  </si>
  <si>
    <t>71837</t>
  </si>
  <si>
    <t>Burton Elementary</t>
  </si>
  <si>
    <t>73684</t>
  </si>
  <si>
    <t>Butte Valley Unified</t>
  </si>
  <si>
    <t>63370</t>
  </si>
  <si>
    <t>Buttonwillow Union Elementary</t>
  </si>
  <si>
    <t>61663</t>
  </si>
  <si>
    <t>Byron Union Elementary</t>
  </si>
  <si>
    <t>67991</t>
  </si>
  <si>
    <t>Cajon Valley Union</t>
  </si>
  <si>
    <t>61564</t>
  </si>
  <si>
    <t>Calaveras Unified</t>
  </si>
  <si>
    <t>63099</t>
  </si>
  <si>
    <t>Calexico Unified</t>
  </si>
  <si>
    <t>63107</t>
  </si>
  <si>
    <t>Calipatria Unified</t>
  </si>
  <si>
    <t>66241</t>
  </si>
  <si>
    <t>Calistoga Joint Unified</t>
  </si>
  <si>
    <t>61846</t>
  </si>
  <si>
    <t>Camino Union Elementary</t>
  </si>
  <si>
    <t>69393</t>
  </si>
  <si>
    <t>Campbell Union</t>
  </si>
  <si>
    <t>69401</t>
  </si>
  <si>
    <t>Campbell Union High</t>
  </si>
  <si>
    <t>72728</t>
  </si>
  <si>
    <t>Camptonville Elementary</t>
  </si>
  <si>
    <t>62554</t>
  </si>
  <si>
    <t>Capay Joint Union Elementary</t>
  </si>
  <si>
    <t>66464</t>
  </si>
  <si>
    <t>Capistrano Unified</t>
  </si>
  <si>
    <t>68007</t>
  </si>
  <si>
    <t>Cardiff Elementary</t>
  </si>
  <si>
    <t>73551</t>
  </si>
  <si>
    <t>Carlsbad Unified</t>
  </si>
  <si>
    <t>65987</t>
  </si>
  <si>
    <t>Carmel Unified</t>
  </si>
  <si>
    <t>69146</t>
  </si>
  <si>
    <t>Carpinteria Unified</t>
  </si>
  <si>
    <t>75598</t>
  </si>
  <si>
    <t>Caruthers Unified</t>
  </si>
  <si>
    <t>69914</t>
  </si>
  <si>
    <t>Cascade Union Elementary</t>
  </si>
  <si>
    <t>64345</t>
  </si>
  <si>
    <t>Castaic Union</t>
  </si>
  <si>
    <t>61150</t>
  </si>
  <si>
    <t>Castro Valley Unified</t>
  </si>
  <si>
    <t>68726</t>
  </si>
  <si>
    <t>Cayucos Elementary</t>
  </si>
  <si>
    <t>73973</t>
  </si>
  <si>
    <t>Center Joint Unified</t>
  </si>
  <si>
    <t>64352</t>
  </si>
  <si>
    <t>Centinela Valley Union High</t>
  </si>
  <si>
    <t>67645</t>
  </si>
  <si>
    <t>Central Elementary</t>
  </si>
  <si>
    <t>63883</t>
  </si>
  <si>
    <t>Central Union Elementary</t>
  </si>
  <si>
    <t>63115</t>
  </si>
  <si>
    <t>Central Union High</t>
  </si>
  <si>
    <t>66472</t>
  </si>
  <si>
    <t>Centralia Elementary</t>
  </si>
  <si>
    <t>71043</t>
  </si>
  <si>
    <t>Ceres Unified</t>
  </si>
  <si>
    <t>67652</t>
  </si>
  <si>
    <t>Chaffey Joint Union High</t>
  </si>
  <si>
    <t>64378</t>
  </si>
  <si>
    <t>Charter Oak Unified</t>
  </si>
  <si>
    <t>71050</t>
  </si>
  <si>
    <t>Chatom Union</t>
  </si>
  <si>
    <t>75606</t>
  </si>
  <si>
    <t>Chawanakee Unified</t>
  </si>
  <si>
    <t>61424</t>
  </si>
  <si>
    <t>Chico Unified</t>
  </si>
  <si>
    <t>67678</t>
  </si>
  <si>
    <t>Chino Valley Unified</t>
  </si>
  <si>
    <t>65201</t>
  </si>
  <si>
    <t>Chowchilla Union High</t>
  </si>
  <si>
    <t>65995</t>
  </si>
  <si>
    <t>Chualar Union</t>
  </si>
  <si>
    <t>68023</t>
  </si>
  <si>
    <t>Chula Vista Elementary</t>
  </si>
  <si>
    <t>64394</t>
  </si>
  <si>
    <t>Claremont Unified</t>
  </si>
  <si>
    <t>62109</t>
  </si>
  <si>
    <t>Clay Joint Elementary</t>
  </si>
  <si>
    <t>66324</t>
  </si>
  <si>
    <t>Clear Creek Elementary</t>
  </si>
  <si>
    <t>70656</t>
  </si>
  <si>
    <t>Cloverdale Unified</t>
  </si>
  <si>
    <t>62117</t>
  </si>
  <si>
    <t>Clovis Unified</t>
  </si>
  <si>
    <t>73676</t>
  </si>
  <si>
    <t>Coachella Valley Unified</t>
  </si>
  <si>
    <t>62125</t>
  </si>
  <si>
    <t>Coalinga-Huron Unified</t>
  </si>
  <si>
    <t>75465</t>
  </si>
  <si>
    <t>Coast Unified</t>
  </si>
  <si>
    <t>69161</t>
  </si>
  <si>
    <t>Cold Spring Elementary</t>
  </si>
  <si>
    <t>66795</t>
  </si>
  <si>
    <t>Colfax Elementary</t>
  </si>
  <si>
    <t>69179</t>
  </si>
  <si>
    <t>College Elementary</t>
  </si>
  <si>
    <t>67686</t>
  </si>
  <si>
    <t>Colton Joint Unified</t>
  </si>
  <si>
    <t>72348</t>
  </si>
  <si>
    <t>Columbia Union</t>
  </si>
  <si>
    <t>61598</t>
  </si>
  <si>
    <t>Colusa Unified</t>
  </si>
  <si>
    <t>73437</t>
  </si>
  <si>
    <t>Compton Unified</t>
  </si>
  <si>
    <t>73759</t>
  </si>
  <si>
    <t>Conejo Valley Unified</t>
  </si>
  <si>
    <t>63891</t>
  </si>
  <si>
    <t>Corcoran Joint Unified</t>
  </si>
  <si>
    <t>71506</t>
  </si>
  <si>
    <t>Corning Union High</t>
  </si>
  <si>
    <t>68031</t>
  </si>
  <si>
    <t>Coronado Unified</t>
  </si>
  <si>
    <t>67033</t>
  </si>
  <si>
    <t>Corona-Norco Unified</t>
  </si>
  <si>
    <t>73882</t>
  </si>
  <si>
    <t>Cotati-Rohnert Park Unified</t>
  </si>
  <si>
    <t>69955</t>
  </si>
  <si>
    <t>Cottonwood Union Elementary</t>
  </si>
  <si>
    <t>64436</t>
  </si>
  <si>
    <t>Covina-Valley Unified</t>
  </si>
  <si>
    <t>67694</t>
  </si>
  <si>
    <t>Cucamonga Elementary</t>
  </si>
  <si>
    <t>62737</t>
  </si>
  <si>
    <t>Cuddeback Union Elementary</t>
  </si>
  <si>
    <t>71860</t>
  </si>
  <si>
    <t>Cutler-Orosi Joint Unified</t>
  </si>
  <si>
    <t>63271</t>
  </si>
  <si>
    <t>Death Valley Unified</t>
  </si>
  <si>
    <t>68049</t>
  </si>
  <si>
    <t>Dehesa Elementary</t>
  </si>
  <si>
    <t>61820</t>
  </si>
  <si>
    <t>Del Norte County Unified</t>
  </si>
  <si>
    <t>63412</t>
  </si>
  <si>
    <t>Delano Joint Union High</t>
  </si>
  <si>
    <t>71068</t>
  </si>
  <si>
    <t>Denair Unified</t>
  </si>
  <si>
    <t>67058</t>
  </si>
  <si>
    <t>Desert Sands Unified</t>
  </si>
  <si>
    <t>63420</t>
  </si>
  <si>
    <t>Di Giorgio Elementary</t>
  </si>
  <si>
    <t>70532</t>
  </si>
  <si>
    <t>Dixon Unified</t>
  </si>
  <si>
    <t>75317</t>
  </si>
  <si>
    <t>Dos Palos Oro Loma Joint Unified</t>
  </si>
  <si>
    <t>71696</t>
  </si>
  <si>
    <t>Douglas City Elementary</t>
  </si>
  <si>
    <t>64451</t>
  </si>
  <si>
    <t>Downey Unified</t>
  </si>
  <si>
    <t>66803</t>
  </si>
  <si>
    <t>Dry Creek Joint Elementary</t>
  </si>
  <si>
    <t>64469</t>
  </si>
  <si>
    <t>Duarte Unified</t>
  </si>
  <si>
    <t>75093</t>
  </si>
  <si>
    <t>Dublin Unified</t>
  </si>
  <si>
    <t>70243</t>
  </si>
  <si>
    <t>Dunsmuir Elementary</t>
  </si>
  <si>
    <t>61432</t>
  </si>
  <si>
    <t>Durham Unified</t>
  </si>
  <si>
    <t>71902</t>
  </si>
  <si>
    <t>Earlimart Elementary</t>
  </si>
  <si>
    <t>69427</t>
  </si>
  <si>
    <t>East Side Union High</t>
  </si>
  <si>
    <t>63438</t>
  </si>
  <si>
    <t>Edison Elementary</t>
  </si>
  <si>
    <t>63123</t>
  </si>
  <si>
    <t>El Centro Elementary</t>
  </si>
  <si>
    <t>61853</t>
  </si>
  <si>
    <t>El Dorado Union High</t>
  </si>
  <si>
    <t>64501</t>
  </si>
  <si>
    <t>El Monte City</t>
  </si>
  <si>
    <t>64519</t>
  </si>
  <si>
    <t>El Monte Union High</t>
  </si>
  <si>
    <t>65680</t>
  </si>
  <si>
    <t>El Nido Elementary</t>
  </si>
  <si>
    <t>64527</t>
  </si>
  <si>
    <t>El Rancho Unified</t>
  </si>
  <si>
    <t>64535</t>
  </si>
  <si>
    <t>El Segundo Unified</t>
  </si>
  <si>
    <t>61168</t>
  </si>
  <si>
    <t>Emery Unified</t>
  </si>
  <si>
    <t>71076</t>
  </si>
  <si>
    <t>Empire Union Elementary</t>
  </si>
  <si>
    <t>69971</t>
  </si>
  <si>
    <t>Enterprise Elementary</t>
  </si>
  <si>
    <t>68502</t>
  </si>
  <si>
    <t>Escalon Unified</t>
  </si>
  <si>
    <t>68098</t>
  </si>
  <si>
    <t>Escondido Union</t>
  </si>
  <si>
    <t>68106</t>
  </si>
  <si>
    <t>Escondido Union High</t>
  </si>
  <si>
    <t>72686</t>
  </si>
  <si>
    <t>Esparto Unified</t>
  </si>
  <si>
    <t>67702</t>
  </si>
  <si>
    <t>Etiwanda Elementary</t>
  </si>
  <si>
    <t>75515</t>
  </si>
  <si>
    <t>Eureka City Schools</t>
  </si>
  <si>
    <t>66829</t>
  </si>
  <si>
    <t>Eureka Union</t>
  </si>
  <si>
    <t>71522</t>
  </si>
  <si>
    <t>Evergreen Union</t>
  </si>
  <si>
    <t>76836</t>
  </si>
  <si>
    <t>Exeter Unified</t>
  </si>
  <si>
    <t>63461</t>
  </si>
  <si>
    <t>Fairfax Elementary</t>
  </si>
  <si>
    <t>69989</t>
  </si>
  <si>
    <t>Fall River Joint Unified</t>
  </si>
  <si>
    <t>68114</t>
  </si>
  <si>
    <t>Fallbrook Union Elementary</t>
  </si>
  <si>
    <t>75325</t>
  </si>
  <si>
    <t>Farmersville Unified</t>
  </si>
  <si>
    <t>62794</t>
  </si>
  <si>
    <t>Fieldbrook Elementary</t>
  </si>
  <si>
    <t>72454</t>
  </si>
  <si>
    <t>Fillmore Unified</t>
  </si>
  <si>
    <t>67330</t>
  </si>
  <si>
    <t>Folsom-Cordova Unified</t>
  </si>
  <si>
    <t>67710</t>
  </si>
  <si>
    <t>Fontana Unified</t>
  </si>
  <si>
    <t>66837</t>
  </si>
  <si>
    <t>Foresthill Union Elementary</t>
  </si>
  <si>
    <t>70680</t>
  </si>
  <si>
    <t>Forestville Union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</si>
  <si>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</si>
  <si>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</si>
  <si>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</si>
  <si>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</si>
  <si>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</si>
  <si>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</si>
  <si>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</si>
  <si>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</si>
  <si>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</si>
  <si>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</si>
  <si>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</si>
  <si>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</si>
  <si>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</si>
  <si>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</si>
  <si>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</si>
  <si>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</si>
  <si>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</si>
  <si>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</si>
  <si>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</si>
  <si>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Fresno Unified</t>
  </si>
  <si>
    <t>63479</t>
  </si>
  <si>
    <t>Fruitvale Elementary</t>
  </si>
  <si>
    <t>66506</t>
  </si>
  <si>
    <t>Fullerton Elementary</t>
  </si>
  <si>
    <t>66514</t>
  </si>
  <si>
    <t>Fullerton Joint Union High</t>
  </si>
  <si>
    <t>67348</t>
  </si>
  <si>
    <t>Galt Joint Union Elementary</t>
  </si>
  <si>
    <t>66522</t>
  </si>
  <si>
    <t>Garden Grove Unified</t>
  </si>
  <si>
    <t>62836</t>
  </si>
  <si>
    <t>Garfield Elementary</t>
  </si>
  <si>
    <t>75267</t>
  </si>
  <si>
    <t>Gateway Unified</t>
  </si>
  <si>
    <t>71548</t>
  </si>
  <si>
    <t>Gerber Union Elementary</t>
  </si>
  <si>
    <t>70706</t>
  </si>
  <si>
    <t>Geyserville Unified</t>
  </si>
  <si>
    <t>69484</t>
  </si>
  <si>
    <t>Gilroy Unified</t>
  </si>
  <si>
    <t>61887</t>
  </si>
  <si>
    <t>Gold Trail Union Elementary</t>
  </si>
  <si>
    <t>61457</t>
  </si>
  <si>
    <t>Golden Feather Union Elementary</t>
  </si>
  <si>
    <t>75234</t>
  </si>
  <si>
    <t>Golden Plains Unified</t>
  </si>
  <si>
    <t>75580</t>
  </si>
  <si>
    <t>Golden Valley Unified</t>
  </si>
  <si>
    <t>69195</t>
  </si>
  <si>
    <t>Goleta Union Elementary</t>
  </si>
  <si>
    <t>62851</t>
  </si>
  <si>
    <t>Green Point Elementary</t>
  </si>
  <si>
    <t>63503</t>
  </si>
  <si>
    <t>Greenfield Union</t>
  </si>
  <si>
    <t>66035</t>
  </si>
  <si>
    <t>Greenfield Union Elementary</t>
  </si>
  <si>
    <t>70326</t>
  </si>
  <si>
    <t>Grenada Elementary</t>
  </si>
  <si>
    <t>75507</t>
  </si>
  <si>
    <t>Gridley Unified</t>
  </si>
  <si>
    <t>68130</t>
  </si>
  <si>
    <t>Grossmont Union High</t>
  </si>
  <si>
    <t>69203</t>
  </si>
  <si>
    <t>Guadalupe Union Elementary</t>
  </si>
  <si>
    <t>70722</t>
  </si>
  <si>
    <t>Guerneville Elementary</t>
  </si>
  <si>
    <t>73619</t>
  </si>
  <si>
    <t>Gustine Unified</t>
  </si>
  <si>
    <t>73445</t>
  </si>
  <si>
    <t>Hacienda la Puente Unified</t>
  </si>
  <si>
    <t>76562</t>
  </si>
  <si>
    <t>Hamilton Unified</t>
  </si>
  <si>
    <t>63917</t>
  </si>
  <si>
    <t>Hanford Elementary</t>
  </si>
  <si>
    <t>63925</t>
  </si>
  <si>
    <t>Hanford Joint Union High</t>
  </si>
  <si>
    <t>69757</t>
  </si>
  <si>
    <t>Happy Valley Elementary</t>
  </si>
  <si>
    <t>70730</t>
  </si>
  <si>
    <t>Harmony Union Elementary</t>
  </si>
  <si>
    <t>71092</t>
  </si>
  <si>
    <t>Hart-Ransom Union Elementary</t>
  </si>
  <si>
    <t>64592</t>
  </si>
  <si>
    <t>Hawthorne</t>
  </si>
  <si>
    <t>61192</t>
  </si>
  <si>
    <t>Hayward Unified</t>
  </si>
  <si>
    <t>75390</t>
  </si>
  <si>
    <t>Healdsburg Unified</t>
  </si>
  <si>
    <t>63131</t>
  </si>
  <si>
    <t>Heber Elementary</t>
  </si>
  <si>
    <t>67082</t>
  </si>
  <si>
    <t>Hemet Unified</t>
  </si>
  <si>
    <t>64600</t>
  </si>
  <si>
    <t>Hermosa Beach City Elementary</t>
  </si>
  <si>
    <t>71100</t>
  </si>
  <si>
    <t>Hickman Community Charter</t>
  </si>
  <si>
    <t>68908</t>
  </si>
  <si>
    <t>Hillsborough City Elementary</t>
  </si>
  <si>
    <t>65698</t>
  </si>
  <si>
    <t>Hilmar Unified</t>
  </si>
  <si>
    <t>63149</t>
  </si>
  <si>
    <t>Holtville Unified</t>
  </si>
  <si>
    <t>69211</t>
  </si>
  <si>
    <t>Hope Elementary</t>
  </si>
  <si>
    <t>70763</t>
  </si>
  <si>
    <t>Horicon Elementary</t>
  </si>
  <si>
    <t>66258</t>
  </si>
  <si>
    <t>Howell Mountain Elementary</t>
  </si>
  <si>
    <t>72462</t>
  </si>
  <si>
    <t>Hueneme Elementary</t>
  </si>
  <si>
    <t>75549</t>
  </si>
  <si>
    <t>Hughson Unified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</si>
  <si>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</si>
  <si>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</si>
  <si>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</si>
  <si>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</si>
  <si>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</si>
  <si>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</si>
  <si>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63164</t>
  </si>
  <si>
    <t>Imperial Unified</t>
  </si>
  <si>
    <t>61895</t>
  </si>
  <si>
    <t>Indian Diggings Elementary</t>
  </si>
  <si>
    <t>70037</t>
  </si>
  <si>
    <t>Indian Springs Elementary</t>
  </si>
  <si>
    <t>64634</t>
  </si>
  <si>
    <t>Inglewood Unified</t>
  </si>
  <si>
    <t>73650</t>
  </si>
  <si>
    <t>Irvine Unified</t>
  </si>
  <si>
    <t>63933</t>
  </si>
  <si>
    <t>Island Union Elementary</t>
  </si>
  <si>
    <t>62893</t>
  </si>
  <si>
    <t>Jacoby Creek Elementary</t>
  </si>
  <si>
    <t>68155</t>
  </si>
  <si>
    <t>Jamul-Dulzura Union Elementary</t>
  </si>
  <si>
    <t>64105</t>
  </si>
  <si>
    <t>Janesville Union Elementary</t>
  </si>
  <si>
    <t>68916</t>
  </si>
  <si>
    <t>Jefferson Elementary</t>
  </si>
  <si>
    <t>61697</t>
  </si>
  <si>
    <t>John Swett Unified</t>
  </si>
  <si>
    <t>68171</t>
  </si>
  <si>
    <t>Julian Union High</t>
  </si>
  <si>
    <t>71738</t>
  </si>
  <si>
    <t>Junction City Elementary</t>
  </si>
  <si>
    <t>70888</t>
  </si>
  <si>
    <t>Kashia Elementary</t>
  </si>
  <si>
    <t>64014</t>
  </si>
  <si>
    <t>Kelseyville Unified</t>
  </si>
  <si>
    <t>70789</t>
  </si>
  <si>
    <t xml:space="preserve">Kenwood </t>
  </si>
  <si>
    <t>64642</t>
  </si>
  <si>
    <t>Keppel Union Elementary</t>
  </si>
  <si>
    <t>73999</t>
  </si>
  <si>
    <t>Kerman Unified</t>
  </si>
  <si>
    <t>63529</t>
  </si>
  <si>
    <t>Kern High</t>
  </si>
  <si>
    <t>63545</t>
  </si>
  <si>
    <t>Kernville Union Elementary</t>
  </si>
  <si>
    <t>71134</t>
  </si>
  <si>
    <t>Keyes Union</t>
  </si>
  <si>
    <t>66050</t>
  </si>
  <si>
    <t>King City Union</t>
  </si>
  <si>
    <t>62265</t>
  </si>
  <si>
    <t>Kings Canyon Joint Unified</t>
  </si>
  <si>
    <t>71969</t>
  </si>
  <si>
    <t>Kings River Union Elementary</t>
  </si>
  <si>
    <t>62240</t>
  </si>
  <si>
    <t>Kingsburg Elementary Charter</t>
  </si>
  <si>
    <t>62257</t>
  </si>
  <si>
    <t>Kingsburg Joint Union High</t>
  </si>
  <si>
    <t>71555</t>
  </si>
  <si>
    <t>Kirkwood Elementary</t>
  </si>
  <si>
    <t>63958</t>
  </si>
  <si>
    <t>Kit Carson Union Elementary</t>
  </si>
  <si>
    <t>70375</t>
  </si>
  <si>
    <t>Klamath River Union Elementary</t>
  </si>
  <si>
    <t>62901</t>
  </si>
  <si>
    <t>Klamath-Trinity Joint Unified</t>
  </si>
  <si>
    <t>62919</t>
  </si>
  <si>
    <t>Kneeland Elementary</t>
  </si>
  <si>
    <t>71142</t>
  </si>
  <si>
    <t>Knights Ferry Elementary</t>
  </si>
  <si>
    <t>64659</t>
  </si>
  <si>
    <t>La Canada Unified</t>
  </si>
  <si>
    <t>68197</t>
  </si>
  <si>
    <t>La Mesa-Spring Valley</t>
  </si>
  <si>
    <t>61713</t>
  </si>
  <si>
    <t>Lafayette Elementary</t>
  </si>
  <si>
    <t>66555</t>
  </si>
  <si>
    <t>Laguna Beach Unified</t>
  </si>
  <si>
    <t>65359</t>
  </si>
  <si>
    <t>Lagunitas Elementary</t>
  </si>
  <si>
    <t>62596</t>
  </si>
  <si>
    <t>Lake Elementary</t>
  </si>
  <si>
    <t>61903</t>
  </si>
  <si>
    <t>Lake Tahoe Unified</t>
  </si>
  <si>
    <t>64030</t>
  </si>
  <si>
    <t>Lakeport Unified</t>
  </si>
  <si>
    <t>69492</t>
  </si>
  <si>
    <t>Lakeside Joint</t>
  </si>
  <si>
    <t>63552</t>
  </si>
  <si>
    <t>Lakeside Union</t>
  </si>
  <si>
    <t>63966</t>
  </si>
  <si>
    <t>Lakeside Union Elementary</t>
  </si>
  <si>
    <t>76760</t>
  </si>
  <si>
    <t>Lammersville Joint Unified</t>
  </si>
  <si>
    <t>63560</t>
  </si>
  <si>
    <t>Lamont Elementary</t>
  </si>
  <si>
    <t>64667</t>
  </si>
  <si>
    <t>Lancaster Elementary</t>
  </si>
  <si>
    <t>68957</t>
  </si>
  <si>
    <t>Las Lomitas Elementary</t>
  </si>
  <si>
    <t>64139</t>
  </si>
  <si>
    <t>Lassen Union High</t>
  </si>
  <si>
    <t>71563</t>
  </si>
  <si>
    <t>Lassen View Union Elementary</t>
  </si>
  <si>
    <t>61911</t>
  </si>
  <si>
    <t>Latrobe</t>
  </si>
  <si>
    <t>73916</t>
  </si>
  <si>
    <t>Laytonville Unified</t>
  </si>
  <si>
    <t>65722</t>
  </si>
  <si>
    <t>Le Grand Union Elementary</t>
  </si>
  <si>
    <t>65730</t>
  </si>
  <si>
    <t>Le Grand Union High</t>
  </si>
  <si>
    <t>75218</t>
  </si>
  <si>
    <t>Leggett Valley Unified</t>
  </si>
  <si>
    <t>68205</t>
  </si>
  <si>
    <t>Lemon Grove</t>
  </si>
  <si>
    <t>63974</t>
  </si>
  <si>
    <t>Lemoore Union Elementary</t>
  </si>
  <si>
    <t>64709</t>
  </si>
  <si>
    <t>Lennox</t>
  </si>
  <si>
    <t>71746</t>
  </si>
  <si>
    <t>Lewiston Elementary</t>
  </si>
  <si>
    <t>71985</t>
  </si>
  <si>
    <t>Liberty Elementary</t>
  </si>
  <si>
    <t>71993</t>
  </si>
  <si>
    <t>Lindsay Unified</t>
  </si>
  <si>
    <t>63586</t>
  </si>
  <si>
    <t>Linns Valley-Poso Flat Union</t>
  </si>
  <si>
    <t>64717</t>
  </si>
  <si>
    <t>Little Lake City Elementary</t>
  </si>
  <si>
    <t>69765</t>
  </si>
  <si>
    <t>Live Oak Elementary</t>
  </si>
  <si>
    <t>71399</t>
  </si>
  <si>
    <t>Live Oak Unified</t>
  </si>
  <si>
    <t>61200</t>
  </si>
  <si>
    <t>Livermore Valley Joint Unified</t>
  </si>
  <si>
    <t>65748</t>
  </si>
  <si>
    <t>Livingston Union</t>
  </si>
  <si>
    <t>68585</t>
  </si>
  <si>
    <t>Lodi Unified</t>
  </si>
  <si>
    <t>62927</t>
  </si>
  <si>
    <t>Loleta Union Elementary</t>
  </si>
  <si>
    <t>69229</t>
  </si>
  <si>
    <t>Lompoc Unified</t>
  </si>
  <si>
    <t>63289</t>
  </si>
  <si>
    <t>Lone Pine Unified</t>
  </si>
  <si>
    <t>64725</t>
  </si>
  <si>
    <t>Long Beach Unified</t>
  </si>
  <si>
    <t>66845</t>
  </si>
  <si>
    <t>Loomis Union Elementary</t>
  </si>
  <si>
    <t>64733</t>
  </si>
  <si>
    <t>Los Angeles Unified</t>
  </si>
  <si>
    <t>65755</t>
  </si>
  <si>
    <t>Los Banos Unified</t>
  </si>
  <si>
    <t>69526</t>
  </si>
  <si>
    <t>Los Gatos Union Elementary</t>
  </si>
  <si>
    <t>69534</t>
  </si>
  <si>
    <t>Los Gatos-Saratoga Union High</t>
  </si>
  <si>
    <t>71571</t>
  </si>
  <si>
    <t>Los Molinos Unified</t>
  </si>
  <si>
    <t>64758</t>
  </si>
  <si>
    <t>Los Nietos</t>
  </si>
  <si>
    <t>69245</t>
  </si>
  <si>
    <t>Los Olivos Elementary</t>
  </si>
  <si>
    <t>64048</t>
  </si>
  <si>
    <t>Lucerne Elementary</t>
  </si>
  <si>
    <t>75051</t>
  </si>
  <si>
    <t>Lucerne Valley Unified</t>
  </si>
  <si>
    <t>68759</t>
  </si>
  <si>
    <t>Lucia Mar Unified</t>
  </si>
  <si>
    <t>69542</t>
  </si>
  <si>
    <t>Luther Burbank</t>
  </si>
  <si>
    <t>65243</t>
  </si>
  <si>
    <t>Madera Unified</t>
  </si>
  <si>
    <t>66589</t>
  </si>
  <si>
    <t>Magnolia Elementary</t>
  </si>
  <si>
    <t>73692</t>
  </si>
  <si>
    <t>Mammoth Unified</t>
  </si>
  <si>
    <t>65573</t>
  </si>
  <si>
    <t>Manchester Union Elementary</t>
  </si>
  <si>
    <t>68593</t>
  </si>
  <si>
    <t>Manteca Unified</t>
  </si>
  <si>
    <t>62935</t>
  </si>
  <si>
    <t>Maple Creek Elementary</t>
  </si>
  <si>
    <t>63610</t>
  </si>
  <si>
    <t>Maple Elementary</t>
  </si>
  <si>
    <t>71407</t>
  </si>
  <si>
    <t>Marcum-Illinois Union Elementary</t>
  </si>
  <si>
    <t>63628</t>
  </si>
  <si>
    <t>Maricopa Unified</t>
  </si>
  <si>
    <t>65532</t>
  </si>
  <si>
    <t>Mariposa County Unified</t>
  </si>
  <si>
    <t>70805</t>
  </si>
  <si>
    <t>Mark West Union Elementary</t>
  </si>
  <si>
    <t>75382</t>
  </si>
  <si>
    <t>Mattole Unified</t>
  </si>
  <si>
    <t>61606</t>
  </si>
  <si>
    <t>Maxwell Unified</t>
  </si>
  <si>
    <t>63180</t>
  </si>
  <si>
    <t>McCabe Union Elementary</t>
  </si>
  <si>
    <t>73908</t>
  </si>
  <si>
    <t>McFarland Unified</t>
  </si>
  <si>
    <t>63198</t>
  </si>
  <si>
    <t>Meadows Union Elementary</t>
  </si>
  <si>
    <t>65581</t>
  </si>
  <si>
    <t>Mendocino Unified</t>
  </si>
  <si>
    <t>75127</t>
  </si>
  <si>
    <t>Mendota Unified</t>
  </si>
  <si>
    <t>67116</t>
  </si>
  <si>
    <t>Menifee Union Elementary</t>
  </si>
  <si>
    <t>68965</t>
  </si>
  <si>
    <t>Menlo Park City Elementary</t>
  </si>
  <si>
    <t>65771</t>
  </si>
  <si>
    <t>Merced City Elementary</t>
  </si>
  <si>
    <t>73726</t>
  </si>
  <si>
    <t>Merced River Union Elementary</t>
  </si>
  <si>
    <t>65789</t>
  </si>
  <si>
    <t>Merced Union High</t>
  </si>
  <si>
    <t>72470</t>
  </si>
  <si>
    <t>Mesa Union Elementary</t>
  </si>
  <si>
    <t>64055</t>
  </si>
  <si>
    <t>Middletown Unified</t>
  </si>
  <si>
    <t>70052</t>
  </si>
  <si>
    <t>Millville Elementary</t>
  </si>
  <si>
    <t>73387</t>
  </si>
  <si>
    <t>Milpitas Unified</t>
  </si>
  <si>
    <t>71167</t>
  </si>
  <si>
    <t>Modesto City Elementary</t>
  </si>
  <si>
    <t>71175</t>
  </si>
  <si>
    <t>Modesto City High</t>
  </si>
  <si>
    <t>73585</t>
  </si>
  <si>
    <t>Modoc Joint Unified</t>
  </si>
  <si>
    <t>63677</t>
  </si>
  <si>
    <t>Mojave Unified</t>
  </si>
  <si>
    <t>62323</t>
  </si>
  <si>
    <t>Monroe Elementary</t>
  </si>
  <si>
    <t>64790</t>
  </si>
  <si>
    <t>Monrovia Unified</t>
  </si>
  <si>
    <t>72009</t>
  </si>
  <si>
    <t>Monson-Sultana Joint Union Elementary</t>
  </si>
  <si>
    <t>70813</t>
  </si>
  <si>
    <t>Monte Rio Union Elementary</t>
  </si>
  <si>
    <t>69252</t>
  </si>
  <si>
    <t>Montecito Union Elementary</t>
  </si>
  <si>
    <t>66092</t>
  </si>
  <si>
    <t>Monterey Peninsula Unified</t>
  </si>
  <si>
    <t>70821</t>
  </si>
  <si>
    <t>Montgomery Elementary</t>
  </si>
  <si>
    <t>73940</t>
  </si>
  <si>
    <t>Moorpark Unified</t>
  </si>
  <si>
    <t>61747</t>
  </si>
  <si>
    <t>Moraga Elementary</t>
  </si>
  <si>
    <t>69575</t>
  </si>
  <si>
    <t>Moreland</t>
  </si>
  <si>
    <t>67124</t>
  </si>
  <si>
    <t>Moreno Valley Unified</t>
  </si>
  <si>
    <t>69583</t>
  </si>
  <si>
    <t>Morgan Hill Unified</t>
  </si>
  <si>
    <t>61929</t>
  </si>
  <si>
    <t>Mother Lode Union Elementary</t>
  </si>
  <si>
    <t>69773</t>
  </si>
  <si>
    <t>Mountain Elementary</t>
  </si>
  <si>
    <t>68213</t>
  </si>
  <si>
    <t>Mountain Empire Unified</t>
  </si>
  <si>
    <t>61218</t>
  </si>
  <si>
    <t>Mountain House Elementary</t>
  </si>
  <si>
    <t>75028</t>
  </si>
  <si>
    <t>Mountain Valley Unified</t>
  </si>
  <si>
    <t>64816</t>
  </si>
  <si>
    <t>Mountain View Elementary</t>
  </si>
  <si>
    <t>67785</t>
  </si>
  <si>
    <t>69591</t>
  </si>
  <si>
    <t>Mountain View Whisman</t>
  </si>
  <si>
    <t>61754</t>
  </si>
  <si>
    <t>Mt. Diablo Unified</t>
  </si>
  <si>
    <t>69617</t>
  </si>
  <si>
    <t>Mount Pleasant Elementary</t>
  </si>
  <si>
    <t>70425</t>
  </si>
  <si>
    <t>Mt. Shasta Union Elementary</t>
  </si>
  <si>
    <t>63206</t>
  </si>
  <si>
    <t>Mulberry Elementary</t>
  </si>
  <si>
    <t>72504</t>
  </si>
  <si>
    <t>Mupu Elementary</t>
  </si>
  <si>
    <t>63685</t>
  </si>
  <si>
    <t>Muroc Joint Unified</t>
  </si>
  <si>
    <t>75200</t>
  </si>
  <si>
    <t>Murrieta Valley Unified</t>
  </si>
  <si>
    <t>66266</t>
  </si>
  <si>
    <t>Napa Valley Unified</t>
  </si>
  <si>
    <t>68221</t>
  </si>
  <si>
    <t>National Elementary</t>
  </si>
  <si>
    <t>75283</t>
  </si>
  <si>
    <t>Natomas Unified</t>
  </si>
  <si>
    <t>67801</t>
  </si>
  <si>
    <t>Needles Unified</t>
  </si>
  <si>
    <t>66357</t>
  </si>
  <si>
    <t>Nevada Joint Union High</t>
  </si>
  <si>
    <t>61242</t>
  </si>
  <si>
    <t>New Haven Unified</t>
  </si>
  <si>
    <t>68619</t>
  </si>
  <si>
    <t>New Hope Elementary</t>
  </si>
  <si>
    <t>61234</t>
  </si>
  <si>
    <t>Newark Unified</t>
  </si>
  <si>
    <t>66852</t>
  </si>
  <si>
    <t>Newcastle Elementary</t>
  </si>
  <si>
    <t>73601</t>
  </si>
  <si>
    <t>Newman-Crows Landing Unified</t>
  </si>
  <si>
    <t>66597</t>
  </si>
  <si>
    <t>Newport-Mesa Unified</t>
  </si>
  <si>
    <t>63693</t>
  </si>
  <si>
    <t>Norris Elementary</t>
  </si>
  <si>
    <t>67504</t>
  </si>
  <si>
    <t>North County Joint Union Elementary</t>
  </si>
  <si>
    <t>73825</t>
  </si>
  <si>
    <t>North Monterey County Unified</t>
  </si>
  <si>
    <t>64840</t>
  </si>
  <si>
    <t>Norwalk-La Mirada Unified</t>
  </si>
  <si>
    <t>70839</t>
  </si>
  <si>
    <t>Oak Grove Union Elementary</t>
  </si>
  <si>
    <t>73874</t>
  </si>
  <si>
    <t>Oak Park Unified</t>
  </si>
  <si>
    <t>70086</t>
  </si>
  <si>
    <t>Oak Run Elementary</t>
  </si>
  <si>
    <t>72017</t>
  </si>
  <si>
    <t>Oak Valley Union Elementary</t>
  </si>
  <si>
    <t>68635</t>
  </si>
  <si>
    <t>Oak View Union Elementary</t>
  </si>
  <si>
    <t>75564</t>
  </si>
  <si>
    <t>Oakdale Joint Unified</t>
  </si>
  <si>
    <t>61259</t>
  </si>
  <si>
    <t>Oakland Unified</t>
  </si>
  <si>
    <t>61762</t>
  </si>
  <si>
    <t>Oakley Union Elementary</t>
  </si>
  <si>
    <t>66613</t>
  </si>
  <si>
    <t>Ocean View</t>
  </si>
  <si>
    <t>73569</t>
  </si>
  <si>
    <t>Oceanside Unified</t>
  </si>
  <si>
    <t>72520</t>
  </si>
  <si>
    <t>Ojai Unified</t>
  </si>
  <si>
    <t>70847</t>
  </si>
  <si>
    <t>Old Adobe Union</t>
  </si>
  <si>
    <t>67819</t>
  </si>
  <si>
    <t>Ontario-Montclair</t>
  </si>
  <si>
    <t>66621</t>
  </si>
  <si>
    <t>Orange Unified</t>
  </si>
  <si>
    <t>62968</t>
  </si>
  <si>
    <t>Orick Elementary</t>
  </si>
  <si>
    <t>61770</t>
  </si>
  <si>
    <t>Orinda Union Elementary</t>
  </si>
  <si>
    <t>67827</t>
  </si>
  <si>
    <t>Oro Grande</t>
  </si>
  <si>
    <t>61507</t>
  </si>
  <si>
    <t>Oroville City Elementary</t>
  </si>
  <si>
    <t>61515</t>
  </si>
  <si>
    <t>Oroville Union High</t>
  </si>
  <si>
    <t>72546</t>
  </si>
  <si>
    <t>Oxnard Union High</t>
  </si>
  <si>
    <t>70094</t>
  </si>
  <si>
    <t>Pacheco Union Elementary</t>
  </si>
  <si>
    <t>69781</t>
  </si>
  <si>
    <t>Pacific Elementary</t>
  </si>
  <si>
    <t>66134</t>
  </si>
  <si>
    <t>Pacific Grove Unified</t>
  </si>
  <si>
    <t>62976</t>
  </si>
  <si>
    <t>Pacific Union Elementary</t>
  </si>
  <si>
    <t>69799</t>
  </si>
  <si>
    <t>Pajaro Valley Unified</t>
  </si>
  <si>
    <t>61523</t>
  </si>
  <si>
    <t>Palermo Union Elementary</t>
  </si>
  <si>
    <t>67173</t>
  </si>
  <si>
    <t>Palm Springs Unified</t>
  </si>
  <si>
    <t>69641</t>
  </si>
  <si>
    <t>Palo Alto Unified</t>
  </si>
  <si>
    <t>67181</t>
  </si>
  <si>
    <t>Palo Verde Unified</t>
  </si>
  <si>
    <t>63362</t>
  </si>
  <si>
    <t>Panama-Buena Vista Union</t>
  </si>
  <si>
    <t>61531</t>
  </si>
  <si>
    <t>Paradise Unified</t>
  </si>
  <si>
    <t>64873</t>
  </si>
  <si>
    <t>Paramount Unified</t>
  </si>
  <si>
    <t>64881</t>
  </si>
  <si>
    <t>Pasadena Unified</t>
  </si>
  <si>
    <t>75457</t>
  </si>
  <si>
    <t>Paso Robles Joint Unified</t>
  </si>
  <si>
    <t>71217</t>
  </si>
  <si>
    <t>Patterson Joint Unified</t>
  </si>
  <si>
    <t>62984</t>
  </si>
  <si>
    <t>Peninsula Union</t>
  </si>
  <si>
    <t>76877</t>
  </si>
  <si>
    <t>Penn Valley Union Elementary</t>
  </si>
  <si>
    <t>67199</t>
  </si>
  <si>
    <t>Perris Elementary</t>
  </si>
  <si>
    <t>67207</t>
  </si>
  <si>
    <t>Perris Union High</t>
  </si>
  <si>
    <t>61275</t>
  </si>
  <si>
    <t>Piedmont City Unified</t>
  </si>
  <si>
    <t>61614</t>
  </si>
  <si>
    <t>Pierce Joint Unified</t>
  </si>
  <si>
    <t>70870</t>
  </si>
  <si>
    <t>Piner-Olivet Union Elementary</t>
  </si>
  <si>
    <t>63990</t>
  </si>
  <si>
    <t>Pioneer Union Elementary</t>
  </si>
  <si>
    <t>73379</t>
  </si>
  <si>
    <t>72041</t>
  </si>
  <si>
    <t>Pixley Union Elementary</t>
  </si>
  <si>
    <t>66647</t>
  </si>
  <si>
    <t>Placentia-Yorba Linda Unified</t>
  </si>
  <si>
    <t>66886</t>
  </si>
  <si>
    <t>Placer Hills Union Elementary</t>
  </si>
  <si>
    <t>66894</t>
  </si>
  <si>
    <t>Placer Union High</t>
  </si>
  <si>
    <t>61952</t>
  </si>
  <si>
    <t>Placerville Union Elementary</t>
  </si>
  <si>
    <t>65821</t>
  </si>
  <si>
    <t>Planada Elementary</t>
  </si>
  <si>
    <t>62638</t>
  </si>
  <si>
    <t>Plaza Elementary</t>
  </si>
  <si>
    <t>71431</t>
  </si>
  <si>
    <t>Pleasant Grove Joint Union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</si>
  <si>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</si>
  <si>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</si>
  <si>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</si>
  <si>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</si>
  <si>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</si>
  <si>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</si>
  <si>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</si>
  <si>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Plumas Unified</t>
  </si>
  <si>
    <t>65599</t>
  </si>
  <si>
    <t>Point Arena Joint Union High</t>
  </si>
  <si>
    <t>64907</t>
  </si>
  <si>
    <t>Pomona Unified</t>
  </si>
  <si>
    <t>66282</t>
  </si>
  <si>
    <t>Pope Valley Union Elementary</t>
  </si>
  <si>
    <t>75523</t>
  </si>
  <si>
    <t>Porterville Unified</t>
  </si>
  <si>
    <t>68981</t>
  </si>
  <si>
    <t>Portola Valley Elementary</t>
  </si>
  <si>
    <t>73866</t>
  </si>
  <si>
    <t>Potter Valley Community Unified</t>
  </si>
  <si>
    <t>68296</t>
  </si>
  <si>
    <t>Poway Unified</t>
  </si>
  <si>
    <t>62380</t>
  </si>
  <si>
    <t>Raisin City Elementary</t>
  </si>
  <si>
    <t>65276</t>
  </si>
  <si>
    <t>Raymond-Knowles Union Elementary</t>
  </si>
  <si>
    <t>71639</t>
  </si>
  <si>
    <t>Red Bluff Joint Union High</t>
  </si>
  <si>
    <t>71621</t>
  </si>
  <si>
    <t>Red Bluff Union Elementary</t>
  </si>
  <si>
    <t>70110</t>
  </si>
  <si>
    <t>Redding Elementary</t>
  </si>
  <si>
    <t>67843</t>
  </si>
  <si>
    <t>Redlands Unified</t>
  </si>
  <si>
    <t>75341</t>
  </si>
  <si>
    <t>Redondo Beach Unified</t>
  </si>
  <si>
    <t>69005</t>
  </si>
  <si>
    <t>Redwood City Elementary</t>
  </si>
  <si>
    <t>71647</t>
  </si>
  <si>
    <t>Reeds Creek Elementary</t>
  </si>
  <si>
    <t>73932</t>
  </si>
  <si>
    <t>Reef-Sunset Unified</t>
  </si>
  <si>
    <t>61978</t>
  </si>
  <si>
    <t>Rescue Union Elementary</t>
  </si>
  <si>
    <t>67850</t>
  </si>
  <si>
    <t>Rialto Unified</t>
  </si>
  <si>
    <t>72082</t>
  </si>
  <si>
    <t>Richgrove Elementary</t>
  </si>
  <si>
    <t>67868</t>
  </si>
  <si>
    <t>Rim of the World Unified</t>
  </si>
  <si>
    <t>70896</t>
  </si>
  <si>
    <t>Rincon Valley Union Elementary</t>
  </si>
  <si>
    <t>73544</t>
  </si>
  <si>
    <t>Rio Bravo-Greeley Union Elementary</t>
  </si>
  <si>
    <t>63008</t>
  </si>
  <si>
    <t>Rio Dell Elementary</t>
  </si>
  <si>
    <t>72561</t>
  </si>
  <si>
    <t>Rio Elementary</t>
  </si>
  <si>
    <t>67413</t>
  </si>
  <si>
    <t>River Delta Joint Unified</t>
  </si>
  <si>
    <t>75556</t>
  </si>
  <si>
    <t>Riverbank Unified</t>
  </si>
  <si>
    <t>75408</t>
  </si>
  <si>
    <t>Riverdale Joint Unified</t>
  </si>
  <si>
    <t>67215</t>
  </si>
  <si>
    <t>Riverside Unified</t>
  </si>
  <si>
    <t>67421</t>
  </si>
  <si>
    <t>Robla Elementary</t>
  </si>
  <si>
    <t>72090</t>
  </si>
  <si>
    <t>Rockford Elementary</t>
  </si>
  <si>
    <t>67231</t>
  </si>
  <si>
    <t>Romoland Elementary</t>
  </si>
  <si>
    <t>70904</t>
  </si>
  <si>
    <t>Roseland</t>
  </si>
  <si>
    <t>64931</t>
  </si>
  <si>
    <t>Rosemead Elementary</t>
  </si>
  <si>
    <t>66910</t>
  </si>
  <si>
    <t>Roseville City Elementary</t>
  </si>
  <si>
    <t>66928</t>
  </si>
  <si>
    <t>Roseville Joint Union High</t>
  </si>
  <si>
    <t>65433</t>
  </si>
  <si>
    <t>Ross Elementary</t>
  </si>
  <si>
    <t>75002</t>
  </si>
  <si>
    <t>Ross Valley Elementary</t>
  </si>
  <si>
    <t>63305</t>
  </si>
  <si>
    <t>Round Valley Joint Elementary</t>
  </si>
  <si>
    <t>73452</t>
  </si>
  <si>
    <t>Rowland Unified</t>
  </si>
  <si>
    <t>67439</t>
  </si>
  <si>
    <t>Sacramento City Unified</t>
  </si>
  <si>
    <t>73635</t>
  </si>
  <si>
    <t>Saddleback Valley Unified</t>
  </si>
  <si>
    <t>71266</t>
  </si>
  <si>
    <t>Salida Union Elementary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</si>
  <si>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</si>
  <si>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</si>
  <si>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</si>
  <si>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</si>
  <si>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</si>
  <si>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</si>
  <si>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</si>
  <si>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</si>
  <si>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</si>
  <si>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</si>
  <si>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</si>
  <si>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San Bernardino City Unified</t>
  </si>
  <si>
    <t>69013</t>
  </si>
  <si>
    <t>San Bruno Park Elementary</t>
  </si>
  <si>
    <t>69021</t>
  </si>
  <si>
    <t>San Carlos Elementary</t>
  </si>
  <si>
    <t>68338</t>
  </si>
  <si>
    <t>San Diego Unified</t>
  </si>
  <si>
    <t>68346</t>
  </si>
  <si>
    <t>San Dieguito Union High</t>
  </si>
  <si>
    <t>68478</t>
  </si>
  <si>
    <t>San Francisco Unified</t>
  </si>
  <si>
    <t>75291</t>
  </si>
  <si>
    <t>San Gabriel Unified</t>
  </si>
  <si>
    <t>67249</t>
  </si>
  <si>
    <t>San Jacinto Unified</t>
  </si>
  <si>
    <t>69666</t>
  </si>
  <si>
    <t>San Jose Unified</t>
  </si>
  <si>
    <t>67447</t>
  </si>
  <si>
    <t>San Juan Unified</t>
  </si>
  <si>
    <t>61291</t>
  </si>
  <si>
    <t>San Leandro Unified</t>
  </si>
  <si>
    <t>61309</t>
  </si>
  <si>
    <t>San Lorenzo Unified</t>
  </si>
  <si>
    <t>69807</t>
  </si>
  <si>
    <t>San Lorenzo Valley Unified</t>
  </si>
  <si>
    <t>66183</t>
  </si>
  <si>
    <t>San Lucas Union Elementary</t>
  </si>
  <si>
    <t>68809</t>
  </si>
  <si>
    <t>San Luis Coastal Unified</t>
  </si>
  <si>
    <t>73791</t>
  </si>
  <si>
    <t>San Marcos Unified</t>
  </si>
  <si>
    <t>64964</t>
  </si>
  <si>
    <t>San Marino Unified</t>
  </si>
  <si>
    <t>69047</t>
  </si>
  <si>
    <t>San Mateo Union High</t>
  </si>
  <si>
    <t>68825</t>
  </si>
  <si>
    <t>San Miguel Joint Union</t>
  </si>
  <si>
    <t>68353</t>
  </si>
  <si>
    <t>San Pasqual Union Elementary</t>
  </si>
  <si>
    <t>61804</t>
  </si>
  <si>
    <t>San Ramon Valley Unified</t>
  </si>
  <si>
    <t>62414</t>
  </si>
  <si>
    <t>Sanger Unified</t>
  </si>
  <si>
    <t>66670</t>
  </si>
  <si>
    <t>Santa Ana Unified</t>
  </si>
  <si>
    <t>72579</t>
  </si>
  <si>
    <t>Santa Clara Elementary</t>
  </si>
  <si>
    <t>69674</t>
  </si>
  <si>
    <t>Santa Clara Unified</t>
  </si>
  <si>
    <t>69815</t>
  </si>
  <si>
    <t>Santa Cruz City Elementary</t>
  </si>
  <si>
    <t>69823</t>
  </si>
  <si>
    <t>Santa Cruz City High</t>
  </si>
  <si>
    <t>69310</t>
  </si>
  <si>
    <t>Santa Maria Joint Union High</t>
  </si>
  <si>
    <t>69120</t>
  </si>
  <si>
    <t>Santa Maria-Bonita</t>
  </si>
  <si>
    <t>66191</t>
  </si>
  <si>
    <t>Santa Rita Union Elementary</t>
  </si>
  <si>
    <t>69328</t>
  </si>
  <si>
    <t>Santa Ynez Valley Union High</t>
  </si>
  <si>
    <t>68361</t>
  </si>
  <si>
    <t>Santee</t>
  </si>
  <si>
    <t>69682</t>
  </si>
  <si>
    <t>Saratoga Union Elementary</t>
  </si>
  <si>
    <t>72108</t>
  </si>
  <si>
    <t>Saucelito Elementary</t>
  </si>
  <si>
    <t>64998</t>
  </si>
  <si>
    <t>Saugus Union</t>
  </si>
  <si>
    <t>65474</t>
  </si>
  <si>
    <t>Sausalito Marin City</t>
  </si>
  <si>
    <t>66696</t>
  </si>
  <si>
    <t>Savanna Elementary</t>
  </si>
  <si>
    <t>63024</t>
  </si>
  <si>
    <t>Scotia Union Elementary</t>
  </si>
  <si>
    <t>76455</t>
  </si>
  <si>
    <t>Scott Valley Unified</t>
  </si>
  <si>
    <t>75432</t>
  </si>
  <si>
    <t>Scotts Valley Unified</t>
  </si>
  <si>
    <t>70938</t>
  </si>
  <si>
    <t>Sebastopol Union Elementary</t>
  </si>
  <si>
    <t>70458</t>
  </si>
  <si>
    <t>Seiad Elementary</t>
  </si>
  <si>
    <t>62430</t>
  </si>
  <si>
    <t>Selma Unified</t>
  </si>
  <si>
    <t>69062</t>
  </si>
  <si>
    <t>Sequoia Union High</t>
  </si>
  <si>
    <t>64188</t>
  </si>
  <si>
    <t>Shaffer Union Elementary</t>
  </si>
  <si>
    <t>68833</t>
  </si>
  <si>
    <t>Shandon Joint Unified</t>
  </si>
  <si>
    <t>70128</t>
  </si>
  <si>
    <t>Shasta Union Elementary</t>
  </si>
  <si>
    <t>71274</t>
  </si>
  <si>
    <t>Shiloh Elementary</t>
  </si>
  <si>
    <t>73742</t>
  </si>
  <si>
    <t>Sierra Sands Unified</t>
  </si>
  <si>
    <t>75275</t>
  </si>
  <si>
    <t>Sierra Unified</t>
  </si>
  <si>
    <t>70177</t>
  </si>
  <si>
    <t>Sierra-Plumas Joint Unified</t>
  </si>
  <si>
    <t>73890</t>
  </si>
  <si>
    <t>Silver Valley Unified</t>
  </si>
  <si>
    <t>72603</t>
  </si>
  <si>
    <t>Simi Valley Unified</t>
  </si>
  <si>
    <t>73957</t>
  </si>
  <si>
    <t>Snowline Joint Unified</t>
  </si>
  <si>
    <t>75440</t>
  </si>
  <si>
    <t>Soledad Unified</t>
  </si>
  <si>
    <t>69336</t>
  </si>
  <si>
    <t>Solvang Elementary</t>
  </si>
  <si>
    <t>72611</t>
  </si>
  <si>
    <t>Somis Union</t>
  </si>
  <si>
    <t>72371</t>
  </si>
  <si>
    <t>Sonora Elementary</t>
  </si>
  <si>
    <t>69849</t>
  </si>
  <si>
    <t>Soquel Union Elementary</t>
  </si>
  <si>
    <t>72397</t>
  </si>
  <si>
    <t>Soulsbyville Elementary</t>
  </si>
  <si>
    <t>63032</t>
  </si>
  <si>
    <t>South Bay Union Elementary</t>
  </si>
  <si>
    <t>68395</t>
  </si>
  <si>
    <t>South Bay Union</t>
  </si>
  <si>
    <t>63784</t>
  </si>
  <si>
    <t>South Fork Union</t>
  </si>
  <si>
    <t>65029</t>
  </si>
  <si>
    <t>South Pasadena Unified</t>
  </si>
  <si>
    <t>69070</t>
  </si>
  <si>
    <t>South San Francisco Unified</t>
  </si>
  <si>
    <t>73833</t>
  </si>
  <si>
    <t>Southern Trinity Joint Unified</t>
  </si>
  <si>
    <t>68403</t>
  </si>
  <si>
    <t>Spencer Valley Elementary</t>
  </si>
  <si>
    <t>66225</t>
  </si>
  <si>
    <t>Spreckels Union Elementary</t>
  </si>
  <si>
    <t>72132</t>
  </si>
  <si>
    <t>Springville Union Elementary</t>
  </si>
  <si>
    <t>66290</t>
  </si>
  <si>
    <t>Saint Helena Unified</t>
  </si>
  <si>
    <t>63792</t>
  </si>
  <si>
    <t>Standard Elementary</t>
  </si>
  <si>
    <t>71282</t>
  </si>
  <si>
    <t>Stanislaus Union Elementary</t>
  </si>
  <si>
    <t>68676</t>
  </si>
  <si>
    <t>Stockton Unified</t>
  </si>
  <si>
    <t>72140</t>
  </si>
  <si>
    <t>Stone Corral Elementary</t>
  </si>
  <si>
    <t>62653</t>
  </si>
  <si>
    <t>Stony Creek Joint Unified</t>
  </si>
  <si>
    <t>72157</t>
  </si>
  <si>
    <t>Strathmore Union Elementary</t>
  </si>
  <si>
    <t>65045</t>
  </si>
  <si>
    <t>Sulphur Springs Union</t>
  </si>
  <si>
    <t>72405</t>
  </si>
  <si>
    <t>Summerville Elementary</t>
  </si>
  <si>
    <t>72413</t>
  </si>
  <si>
    <t>Summerville Union High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</si>
  <si>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</si>
  <si>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</si>
  <si>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</si>
  <si>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</si>
  <si>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</si>
  <si>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</si>
  <si>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</si>
  <si>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Susanville Elementary</t>
  </si>
  <si>
    <t>71290</t>
  </si>
  <si>
    <t>Sylvan Union Elementary</t>
  </si>
  <si>
    <t>63800</t>
  </si>
  <si>
    <t>Taft City</t>
  </si>
  <si>
    <t>66944</t>
  </si>
  <si>
    <t>Tahoe-Truckee Unified</t>
  </si>
  <si>
    <t>63826</t>
  </si>
  <si>
    <t>Tehachapi Unified</t>
  </si>
  <si>
    <t>75192</t>
  </si>
  <si>
    <t>Temecula Valley Unified</t>
  </si>
  <si>
    <t>65052</t>
  </si>
  <si>
    <t>Temple City Unified</t>
  </si>
  <si>
    <t>68841</t>
  </si>
  <si>
    <t>Templeton Unified</t>
  </si>
  <si>
    <t>61549</t>
  </si>
  <si>
    <t>Thermalito Union Elementary</t>
  </si>
  <si>
    <t>72207</t>
  </si>
  <si>
    <t>Three Rivers Union Elementary</t>
  </si>
  <si>
    <t>65060</t>
  </si>
  <si>
    <t>Torrance Unified</t>
  </si>
  <si>
    <t>75499</t>
  </si>
  <si>
    <t>Tracy Joint Unified</t>
  </si>
  <si>
    <t>72223</t>
  </si>
  <si>
    <t>Traver Joint Elementary</t>
  </si>
  <si>
    <t>76513</t>
  </si>
  <si>
    <t>Trinity Alps Unified</t>
  </si>
  <si>
    <t>71761</t>
  </si>
  <si>
    <t>Trinity Center Elementary</t>
  </si>
  <si>
    <t>67892</t>
  </si>
  <si>
    <t>Trona Joint Unified</t>
  </si>
  <si>
    <t>72231</t>
  </si>
  <si>
    <t>Tulare City</t>
  </si>
  <si>
    <t>72249</t>
  </si>
  <si>
    <t>Tulare Joint Union High</t>
  </si>
  <si>
    <t>75739</t>
  </si>
  <si>
    <t>Turlock Unified</t>
  </si>
  <si>
    <t>72421</t>
  </si>
  <si>
    <t>Twain Harte</t>
  </si>
  <si>
    <t>70961</t>
  </si>
  <si>
    <t>Twin Hills Union Elementary</t>
  </si>
  <si>
    <t>76505</t>
  </si>
  <si>
    <t>Twin Rivers Unified</t>
  </si>
  <si>
    <t>70979</t>
  </si>
  <si>
    <t>Two Rock Union</t>
  </si>
  <si>
    <t>69708</t>
  </si>
  <si>
    <t>Union Elementary</t>
  </si>
  <si>
    <t>75069</t>
  </si>
  <si>
    <t>Upland Unified</t>
  </si>
  <si>
    <t>76976</t>
  </si>
  <si>
    <t>Upper Lake Unified</t>
  </si>
  <si>
    <t>65078</t>
  </si>
  <si>
    <t>Valle Lindo Elementary</t>
  </si>
  <si>
    <t>61580</t>
  </si>
  <si>
    <t>Vallecito Union</t>
  </si>
  <si>
    <t>68437</t>
  </si>
  <si>
    <t>Vallecitos Elementary</t>
  </si>
  <si>
    <t>71324</t>
  </si>
  <si>
    <t>Valley Home Joint Elementary</t>
  </si>
  <si>
    <t>72652</t>
  </si>
  <si>
    <t>Ventura Unified</t>
  </si>
  <si>
    <t>67918</t>
  </si>
  <si>
    <t>Victor Elementary</t>
  </si>
  <si>
    <t>67934</t>
  </si>
  <si>
    <t>Victor Valley Union High</t>
  </si>
  <si>
    <t>63834</t>
  </si>
  <si>
    <t>Vineland Elementary</t>
  </si>
  <si>
    <t>72256</t>
  </si>
  <si>
    <t>Visalia Unified</t>
  </si>
  <si>
    <t>69344</t>
  </si>
  <si>
    <t>Vista del Mar Union</t>
  </si>
  <si>
    <t>68452</t>
  </si>
  <si>
    <t>Vista Unified</t>
  </si>
  <si>
    <t>61812</t>
  </si>
  <si>
    <t>Walnut Creek Elementary</t>
  </si>
  <si>
    <t>73460</t>
  </si>
  <si>
    <t>Walnut Valley Unified</t>
  </si>
  <si>
    <t>75416</t>
  </si>
  <si>
    <t>Warner Unified</t>
  </si>
  <si>
    <t>63859</t>
  </si>
  <si>
    <t>Wasco Union High</t>
  </si>
  <si>
    <t>62513</t>
  </si>
  <si>
    <t>Washington Colony Elementary</t>
  </si>
  <si>
    <t>72694</t>
  </si>
  <si>
    <t>Washington Unified</t>
  </si>
  <si>
    <t>66233</t>
  </si>
  <si>
    <t>Washington Union Elementary</t>
  </si>
  <si>
    <t>72264</t>
  </si>
  <si>
    <t>Waukena Joint Union Elementary</t>
  </si>
  <si>
    <t>65862</t>
  </si>
  <si>
    <t>Weaver Union</t>
  </si>
  <si>
    <t>70482</t>
  </si>
  <si>
    <t>Weed Union Elementary</t>
  </si>
  <si>
    <t>61796</t>
  </si>
  <si>
    <t>West Contra Costa Unified</t>
  </si>
  <si>
    <t>65094</t>
  </si>
  <si>
    <t>West Covina Unified</t>
  </si>
  <si>
    <t>71001</t>
  </si>
  <si>
    <t>West Side Union Elementary</t>
  </si>
  <si>
    <t>70607</t>
  </si>
  <si>
    <t>West Sonoma County Union High</t>
  </si>
  <si>
    <t>66951</t>
  </si>
  <si>
    <t>Western Placer Unified</t>
  </si>
  <si>
    <t>63230</t>
  </si>
  <si>
    <t>Westmorland Union Elementary</t>
  </si>
  <si>
    <t>65102</t>
  </si>
  <si>
    <t>Westside Union Elementary</t>
  </si>
  <si>
    <t>72751</t>
  </si>
  <si>
    <t>Wheatland</t>
  </si>
  <si>
    <t>70169</t>
  </si>
  <si>
    <t>Whitmore Union Elementary</t>
  </si>
  <si>
    <t>65128</t>
  </si>
  <si>
    <t>Whittier Union High</t>
  </si>
  <si>
    <t>61622</t>
  </si>
  <si>
    <t>Williams Unified</t>
  </si>
  <si>
    <t>65623</t>
  </si>
  <si>
    <t>Willits Unified</t>
  </si>
  <si>
    <t>62661</t>
  </si>
  <si>
    <t>Willows Unified</t>
  </si>
  <si>
    <t>71019</t>
  </si>
  <si>
    <t>Wilmar Union Elementary</t>
  </si>
  <si>
    <t>65151</t>
  </si>
  <si>
    <t>Wilsona Elementary</t>
  </si>
  <si>
    <t>75358</t>
  </si>
  <si>
    <t>Windsor Unified</t>
  </si>
  <si>
    <t>71456</t>
  </si>
  <si>
    <t>Winship-Robbins</t>
  </si>
  <si>
    <t>72702</t>
  </si>
  <si>
    <t>Winters Joint Unified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</si>
  <si>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</si>
  <si>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</si>
  <si>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</si>
  <si>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</si>
  <si>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</si>
  <si>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</si>
  <si>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</si>
  <si>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</si>
  <si>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69088</t>
  </si>
  <si>
    <t>Woodside Elementary</t>
  </si>
  <si>
    <t>72298</t>
  </si>
  <si>
    <t>Woodville Union Elementary</t>
  </si>
  <si>
    <t>71035</t>
  </si>
  <si>
    <t>Wright Elementary</t>
  </si>
  <si>
    <t>76414</t>
  </si>
  <si>
    <t>Yosemite Unified</t>
  </si>
  <si>
    <t>70508</t>
  </si>
  <si>
    <t>Yreka Union Elementary</t>
  </si>
  <si>
    <t>70516</t>
  </si>
  <si>
    <t>Yreka Union High</t>
  </si>
  <si>
    <t>71464</t>
  </si>
  <si>
    <t>Yuba City Unified</t>
  </si>
  <si>
    <t>67959</t>
  </si>
  <si>
    <t>Yucaipa-Calimesa Joint Unified</t>
  </si>
  <si>
    <t>10017</t>
  </si>
  <si>
    <t>Alameda County Office of Education</t>
  </si>
  <si>
    <t>10066</t>
  </si>
  <si>
    <t>Colusa County Office of Education</t>
  </si>
  <si>
    <t>10074</t>
  </si>
  <si>
    <t>Contra Costa County Office of Education</t>
  </si>
  <si>
    <t>10082</t>
  </si>
  <si>
    <t>Del Norte County Office of Education</t>
  </si>
  <si>
    <t>10108</t>
  </si>
  <si>
    <t>Fresno County Office of Education</t>
  </si>
  <si>
    <t>10116</t>
  </si>
  <si>
    <t>Glenn County Office of Education</t>
  </si>
  <si>
    <t>10124</t>
  </si>
  <si>
    <t>Humboldt County Office of Education</t>
  </si>
  <si>
    <t>10132</t>
  </si>
  <si>
    <t>Imperial County Office of Education</t>
  </si>
  <si>
    <t>10165</t>
  </si>
  <si>
    <t>Kings County Office of Education</t>
  </si>
  <si>
    <t>10173</t>
  </si>
  <si>
    <t>Lake County Office of Education</t>
  </si>
  <si>
    <t>10249</t>
  </si>
  <si>
    <t>Merced County Office of Education</t>
  </si>
  <si>
    <t>10256</t>
  </si>
  <si>
    <t>Modoc County Office of Education</t>
  </si>
  <si>
    <t>10272</t>
  </si>
  <si>
    <t>Monterey County Office of Education</t>
  </si>
  <si>
    <t>10322</t>
  </si>
  <si>
    <t>Plumas County Office of Education</t>
  </si>
  <si>
    <t>10330</t>
  </si>
  <si>
    <t>Riverside County Office of Education</t>
  </si>
  <si>
    <t>10371</t>
  </si>
  <si>
    <t>San Diego County Office of Education</t>
  </si>
  <si>
    <t>10397</t>
  </si>
  <si>
    <t>San Joaquin County Office of Education</t>
  </si>
  <si>
    <t>10405</t>
  </si>
  <si>
    <t>San Luis Obispo County Office of Education</t>
  </si>
  <si>
    <t>10421</t>
  </si>
  <si>
    <t>Santa Barbara County Office of Education</t>
  </si>
  <si>
    <t>10447</t>
  </si>
  <si>
    <t>Santa Cruz County Office of Education</t>
  </si>
  <si>
    <t>10454</t>
  </si>
  <si>
    <t>Shasta County Office of Education</t>
  </si>
  <si>
    <t>10496</t>
  </si>
  <si>
    <t>Sonoma County Office of Education</t>
  </si>
  <si>
    <t>10504</t>
  </si>
  <si>
    <t>Stanislaus County Office of Education</t>
  </si>
  <si>
    <t>10512</t>
  </si>
  <si>
    <t>Sutter County Office of Education</t>
  </si>
  <si>
    <t>10520</t>
  </si>
  <si>
    <t>Tehama County Department of Education</t>
  </si>
  <si>
    <t>10538</t>
  </si>
  <si>
    <t>Trinity County Office of Education</t>
  </si>
  <si>
    <t>10546</t>
  </si>
  <si>
    <t>Tulare County Office of Education</t>
  </si>
  <si>
    <t>10561</t>
  </si>
  <si>
    <t>Ventura County Office of Education</t>
  </si>
  <si>
    <t>10579</t>
  </si>
  <si>
    <t>Yolo County Office of Education</t>
  </si>
  <si>
    <t>10587</t>
  </si>
  <si>
    <t>Yuba County Office of Education</t>
  </si>
  <si>
    <t>0756</t>
  </si>
  <si>
    <t>C0756</t>
  </si>
  <si>
    <t>SBC - High Tech High</t>
  </si>
  <si>
    <t>0009</t>
  </si>
  <si>
    <t>C0009</t>
  </si>
  <si>
    <t>Sonoma Charter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</si>
  <si>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</si>
  <si>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</si>
  <si>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</si>
  <si>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</si>
  <si>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</si>
  <si>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</si>
  <si>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</si>
  <si>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</si>
  <si>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</si>
  <si>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</si>
  <si>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</si>
  <si>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</si>
  <si>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</si>
  <si>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</si>
  <si>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</si>
  <si>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0045</t>
  </si>
  <si>
    <t>C0045</t>
  </si>
  <si>
    <t>Accelerated</t>
  </si>
  <si>
    <t>0046</t>
  </si>
  <si>
    <t>C0046</t>
  </si>
  <si>
    <t>Harriet Tubman Village Charter</t>
  </si>
  <si>
    <t>0048</t>
  </si>
  <si>
    <t>C0048</t>
  </si>
  <si>
    <t>The O'Farrell Charter</t>
  </si>
  <si>
    <t>0054</t>
  </si>
  <si>
    <t>C0054</t>
  </si>
  <si>
    <t>Discovery Charter</t>
  </si>
  <si>
    <t>0064</t>
  </si>
  <si>
    <t>C0064</t>
  </si>
  <si>
    <t>Mueller Charter (Robert L.)</t>
  </si>
  <si>
    <t>0066</t>
  </si>
  <si>
    <t>C0066</t>
  </si>
  <si>
    <t>Santiago Middle</t>
  </si>
  <si>
    <t>0081</t>
  </si>
  <si>
    <t>C0081</t>
  </si>
  <si>
    <t>Museum</t>
  </si>
  <si>
    <t>0095</t>
  </si>
  <si>
    <t>C0095</t>
  </si>
  <si>
    <t>McGill School of Success</t>
  </si>
  <si>
    <t>0098</t>
  </si>
  <si>
    <t>C0098</t>
  </si>
  <si>
    <t>Piner-Olivet Charter</t>
  </si>
  <si>
    <t>0106</t>
  </si>
  <si>
    <t>C0106</t>
  </si>
  <si>
    <t>American Indian Public Charter</t>
  </si>
  <si>
    <t>0121</t>
  </si>
  <si>
    <t>C0121</t>
  </si>
  <si>
    <t>Feaster (Mae L.) Charter</t>
  </si>
  <si>
    <t>0122</t>
  </si>
  <si>
    <t>C0122</t>
  </si>
  <si>
    <t>Leadership High</t>
  </si>
  <si>
    <t>0129</t>
  </si>
  <si>
    <t>C0129</t>
  </si>
  <si>
    <t>San Jacinto Valley Academy</t>
  </si>
  <si>
    <t>0131</t>
  </si>
  <si>
    <t>C0131</t>
  </si>
  <si>
    <t>Watts Learning Center</t>
  </si>
  <si>
    <t>0135</t>
  </si>
  <si>
    <t>C0135</t>
  </si>
  <si>
    <t>Chula Vista Learning Community Charter</t>
  </si>
  <si>
    <t>0141</t>
  </si>
  <si>
    <t>C0141</t>
  </si>
  <si>
    <t>Gateway High</t>
  </si>
  <si>
    <t>0142</t>
  </si>
  <si>
    <t>C0142</t>
  </si>
  <si>
    <t>San Jose Charter Academy</t>
  </si>
  <si>
    <t>0146</t>
  </si>
  <si>
    <t>C0146</t>
  </si>
  <si>
    <t>Plumas Charter</t>
  </si>
  <si>
    <t>0150</t>
  </si>
  <si>
    <t>C0150</t>
  </si>
  <si>
    <t>Helix High</t>
  </si>
  <si>
    <t>0158</t>
  </si>
  <si>
    <t>C0158</t>
  </si>
  <si>
    <t>Thomas Edison Charter Academy</t>
  </si>
  <si>
    <t>0165</t>
  </si>
  <si>
    <t>C0165</t>
  </si>
  <si>
    <t>CORE Charter</t>
  </si>
  <si>
    <t>0169</t>
  </si>
  <si>
    <t>C0169</t>
  </si>
  <si>
    <t>Preuss School UCSD</t>
  </si>
  <si>
    <t>0181</t>
  </si>
  <si>
    <t>C0181</t>
  </si>
  <si>
    <t>Mare Island Technology Academy</t>
  </si>
  <si>
    <t>0190</t>
  </si>
  <si>
    <t>C0190</t>
  </si>
  <si>
    <t>ICEF View Park Preparatory Elementary</t>
  </si>
  <si>
    <t>0195</t>
  </si>
  <si>
    <t>C0195</t>
  </si>
  <si>
    <t>Edison-Bethune Charter Academy</t>
  </si>
  <si>
    <t>0213</t>
  </si>
  <si>
    <t>C0213</t>
  </si>
  <si>
    <t>PUC Community Charter Middle and PUC Community Charter Early College High</t>
  </si>
  <si>
    <t>0215</t>
  </si>
  <si>
    <t>C0215</t>
  </si>
  <si>
    <t>Kid Street Learning Center Charter</t>
  </si>
  <si>
    <t>0249</t>
  </si>
  <si>
    <t>C0249</t>
  </si>
  <si>
    <t>Odyssey Charter</t>
  </si>
  <si>
    <t>0264</t>
  </si>
  <si>
    <t>C0264</t>
  </si>
  <si>
    <t>Holly Drive Leadership Academy</t>
  </si>
  <si>
    <t>0269</t>
  </si>
  <si>
    <t>C0269</t>
  </si>
  <si>
    <t>High Tech High</t>
  </si>
  <si>
    <t>0270</t>
  </si>
  <si>
    <t>C0270</t>
  </si>
  <si>
    <t>W.E.B. DuBois Public Charter</t>
  </si>
  <si>
    <t>0271</t>
  </si>
  <si>
    <t>C0271</t>
  </si>
  <si>
    <t>Redwood Academy of Ukiah</t>
  </si>
  <si>
    <t>0278</t>
  </si>
  <si>
    <t>C0278</t>
  </si>
  <si>
    <t>High Tech Elementary Explorer</t>
  </si>
  <si>
    <t>0281</t>
  </si>
  <si>
    <t>C0281</t>
  </si>
  <si>
    <t>Animo Leadership High</t>
  </si>
  <si>
    <t>0285</t>
  </si>
  <si>
    <t>C0285</t>
  </si>
  <si>
    <t>Gorman Learning Center</t>
  </si>
  <si>
    <t>0287</t>
  </si>
  <si>
    <t>C0287</t>
  </si>
  <si>
    <t>Downtown College Preparatory</t>
  </si>
  <si>
    <t>0289</t>
  </si>
  <si>
    <t>C0289</t>
  </si>
  <si>
    <t>Yuba City Charter</t>
  </si>
  <si>
    <t>0290</t>
  </si>
  <si>
    <t>C0290</t>
  </si>
  <si>
    <t>OCSA</t>
  </si>
  <si>
    <t>0293</t>
  </si>
  <si>
    <t>C0293</t>
  </si>
  <si>
    <t>Camino Nuevo Charter Academy</t>
  </si>
  <si>
    <t>0294</t>
  </si>
  <si>
    <t>C0294</t>
  </si>
  <si>
    <t>Journey</t>
  </si>
  <si>
    <t>0302</t>
  </si>
  <si>
    <t>C0302</t>
  </si>
  <si>
    <t>North Oakland Community Charter</t>
  </si>
  <si>
    <t>0303</t>
  </si>
  <si>
    <t>C0303</t>
  </si>
  <si>
    <t>MAAC Community Charter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</si>
  <si>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</si>
  <si>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</si>
  <si>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</si>
  <si>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</si>
  <si>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</si>
  <si>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</si>
  <si>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</si>
  <si>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</si>
  <si>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</si>
  <si>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0349</t>
  </si>
  <si>
    <t>C0349</t>
  </si>
  <si>
    <t>Oakland Military Institute, College Preparatory Academy</t>
  </si>
  <si>
    <t>0351</t>
  </si>
  <si>
    <t>C0351</t>
  </si>
  <si>
    <t>Willow Creek Academy Charter</t>
  </si>
  <si>
    <t>0352</t>
  </si>
  <si>
    <t>C0352</t>
  </si>
  <si>
    <t>Alameda Community Learning Center</t>
  </si>
  <si>
    <t>0353</t>
  </si>
  <si>
    <t>C0353</t>
  </si>
  <si>
    <t>Environmental Charter High</t>
  </si>
  <si>
    <t>0355</t>
  </si>
  <si>
    <t>C0355</t>
  </si>
  <si>
    <t>0362</t>
  </si>
  <si>
    <t>C0362</t>
  </si>
  <si>
    <t>Learning for Life Charter</t>
  </si>
  <si>
    <t>0365</t>
  </si>
  <si>
    <t>C0365</t>
  </si>
  <si>
    <t>El Sol Santa Ana Science and Arts Academy</t>
  </si>
  <si>
    <t>0372</t>
  </si>
  <si>
    <t>C0372</t>
  </si>
  <si>
    <t>MIT Academy</t>
  </si>
  <si>
    <t>0378</t>
  </si>
  <si>
    <t>C0378</t>
  </si>
  <si>
    <t>Carter G. Woodson Public Charter</t>
  </si>
  <si>
    <t>0388</t>
  </si>
  <si>
    <t>C0388</t>
  </si>
  <si>
    <t>Multicultural Learning Center</t>
  </si>
  <si>
    <t>0395</t>
  </si>
  <si>
    <t>C0395</t>
  </si>
  <si>
    <t>Eleanor Roosevelt Community Learning Center</t>
  </si>
  <si>
    <t>0396</t>
  </si>
  <si>
    <t>C0396</t>
  </si>
  <si>
    <t>San Diego Cooperative Charter</t>
  </si>
  <si>
    <t>0398</t>
  </si>
  <si>
    <t>C0398</t>
  </si>
  <si>
    <t>Alternatives in Action</t>
  </si>
  <si>
    <t>0406</t>
  </si>
  <si>
    <t>C0406</t>
  </si>
  <si>
    <t>Audeo Charter</t>
  </si>
  <si>
    <t>0412</t>
  </si>
  <si>
    <t>C0412</t>
  </si>
  <si>
    <t>Oasis Charter Public</t>
  </si>
  <si>
    <t>0414</t>
  </si>
  <si>
    <t>C0414</t>
  </si>
  <si>
    <t>Latino College Preparatory Academy</t>
  </si>
  <si>
    <t>0415</t>
  </si>
  <si>
    <t>C0415</t>
  </si>
  <si>
    <t>Blue Oak Charter</t>
  </si>
  <si>
    <t>0417</t>
  </si>
  <si>
    <t>C0417</t>
  </si>
  <si>
    <t>CHIME Institute's Schwarzenegger Community</t>
  </si>
  <si>
    <t>0420</t>
  </si>
  <si>
    <t>C0420</t>
  </si>
  <si>
    <t>King-Chavez Academy of Excellence</t>
  </si>
  <si>
    <t>0429</t>
  </si>
  <si>
    <t>C0429</t>
  </si>
  <si>
    <t>International School of Monterey</t>
  </si>
  <si>
    <t>0431</t>
  </si>
  <si>
    <t>C0431</t>
  </si>
  <si>
    <t>New West Charter</t>
  </si>
  <si>
    <t>0432</t>
  </si>
  <si>
    <t>C0432</t>
  </si>
  <si>
    <t>Animo Inglewood Charter High</t>
  </si>
  <si>
    <t>0438</t>
  </si>
  <si>
    <t>C0438</t>
  </si>
  <si>
    <t>Magnolia Science Academy</t>
  </si>
  <si>
    <t>0439</t>
  </si>
  <si>
    <t>C0439</t>
  </si>
  <si>
    <t>Accelerated Achievement Academy</t>
  </si>
  <si>
    <t>0446</t>
  </si>
  <si>
    <t>C0446</t>
  </si>
  <si>
    <t>Santa Monica Boulevard Community Charter</t>
  </si>
  <si>
    <t>0461</t>
  </si>
  <si>
    <t>C0461</t>
  </si>
  <si>
    <t>Los Angeles Leadership Academy</t>
  </si>
  <si>
    <t>0464</t>
  </si>
  <si>
    <t>C0464</t>
  </si>
  <si>
    <t>University Preparation Charter School at CSU Channel Islands</t>
  </si>
  <si>
    <t>0475</t>
  </si>
  <si>
    <t>C0475</t>
  </si>
  <si>
    <t>Para Los Niños Charter</t>
  </si>
  <si>
    <t>0483</t>
  </si>
  <si>
    <t>C0483</t>
  </si>
  <si>
    <t>Arroyo Vista Charter</t>
  </si>
  <si>
    <t>0488</t>
  </si>
  <si>
    <t>C0488</t>
  </si>
  <si>
    <t>Albert Einstein Academy Charter Elementary</t>
  </si>
  <si>
    <t>0492</t>
  </si>
  <si>
    <t>C0492</t>
  </si>
  <si>
    <t>Pathways Charter</t>
  </si>
  <si>
    <t>0493</t>
  </si>
  <si>
    <t>C0493</t>
  </si>
  <si>
    <t>California Virtual Academy @ San Diego</t>
  </si>
  <si>
    <t>0506</t>
  </si>
  <si>
    <t>C0506</t>
  </si>
  <si>
    <t>ICEF View Park Preparatory Middle</t>
  </si>
  <si>
    <t>0507</t>
  </si>
  <si>
    <t>C0507</t>
  </si>
  <si>
    <t>Sherman Thomas Charter</t>
  </si>
  <si>
    <t>0510</t>
  </si>
  <si>
    <t>C0510</t>
  </si>
  <si>
    <t>Oakland Unity High</t>
  </si>
  <si>
    <t>0521</t>
  </si>
  <si>
    <t>C0521</t>
  </si>
  <si>
    <t>N.E.W. Academy of Science and Arts</t>
  </si>
  <si>
    <t>0524</t>
  </si>
  <si>
    <t>C0524</t>
  </si>
  <si>
    <t>KIPP Summit Academy</t>
  </si>
  <si>
    <t>0526</t>
  </si>
  <si>
    <t>C0526</t>
  </si>
  <si>
    <t>Northwest Prep Charter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</si>
  <si>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</si>
  <si>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</si>
  <si>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</si>
  <si>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</si>
  <si>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</si>
  <si>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</si>
  <si>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</si>
  <si>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</si>
  <si>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</si>
  <si>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</si>
  <si>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</si>
  <si>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</si>
  <si>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0539</t>
  </si>
  <si>
    <t>C0539</t>
  </si>
  <si>
    <t>Accelerated Charter Elementary</t>
  </si>
  <si>
    <t>0540</t>
  </si>
  <si>
    <t>C0540</t>
  </si>
  <si>
    <t>North Valley Military Institute College Preparatory Academy</t>
  </si>
  <si>
    <t>0542</t>
  </si>
  <si>
    <t>C0542</t>
  </si>
  <si>
    <t>Port of Los Angeles High</t>
  </si>
  <si>
    <t>0543</t>
  </si>
  <si>
    <t>C0543</t>
  </si>
  <si>
    <t>ICEF View Park Preparatory High</t>
  </si>
  <si>
    <t>0546</t>
  </si>
  <si>
    <t>C0546</t>
  </si>
  <si>
    <t>High Tech Middle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</si>
  <si>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</si>
  <si>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</si>
  <si>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</si>
  <si>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</si>
  <si>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</si>
  <si>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</si>
  <si>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</si>
  <si>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</si>
  <si>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</si>
  <si>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0553</t>
  </si>
  <si>
    <t>C0553</t>
  </si>
  <si>
    <t>Integrity Charter</t>
  </si>
  <si>
    <t>0558</t>
  </si>
  <si>
    <t>C0558</t>
  </si>
  <si>
    <t>Roseland Charter</t>
  </si>
  <si>
    <t>0560</t>
  </si>
  <si>
    <t>C0560</t>
  </si>
  <si>
    <t>Futures High</t>
  </si>
  <si>
    <t>0561</t>
  </si>
  <si>
    <t>C0561</t>
  </si>
  <si>
    <t>Community Outreach Academy</t>
  </si>
  <si>
    <t>0569</t>
  </si>
  <si>
    <t>C0569</t>
  </si>
  <si>
    <t>Ocean Charter</t>
  </si>
  <si>
    <t>0572</t>
  </si>
  <si>
    <t>C0572</t>
  </si>
  <si>
    <t>Granada Hills Charter</t>
  </si>
  <si>
    <t>0578</t>
  </si>
  <si>
    <t>C0578</t>
  </si>
  <si>
    <t>Edward B. Cole Academy</t>
  </si>
  <si>
    <t>0579</t>
  </si>
  <si>
    <t>C0579</t>
  </si>
  <si>
    <t>Renaissance Arts Academy</t>
  </si>
  <si>
    <t>0581</t>
  </si>
  <si>
    <t>C0581</t>
  </si>
  <si>
    <t>Oscar De La Hoya Animo Charter High</t>
  </si>
  <si>
    <t>0583</t>
  </si>
  <si>
    <t>C0583</t>
  </si>
  <si>
    <t>Pacoima Charter Elementary</t>
  </si>
  <si>
    <t>0592</t>
  </si>
  <si>
    <t>C0592</t>
  </si>
  <si>
    <t>N.E.W. Academy Canoga Park</t>
  </si>
  <si>
    <t>0599</t>
  </si>
  <si>
    <t>C0599</t>
  </si>
  <si>
    <t>City Arts and Tech High</t>
  </si>
  <si>
    <t>0600</t>
  </si>
  <si>
    <t>C0600</t>
  </si>
  <si>
    <t>PUC Milagro Charter</t>
  </si>
  <si>
    <t>0601</t>
  </si>
  <si>
    <t>C0601</t>
  </si>
  <si>
    <t>New Designs Charter</t>
  </si>
  <si>
    <t>0602</t>
  </si>
  <si>
    <t>C0602</t>
  </si>
  <si>
    <t>Animo South Los Angeles Charter</t>
  </si>
  <si>
    <t>0603</t>
  </si>
  <si>
    <t>C0603</t>
  </si>
  <si>
    <t>PUC Lakeview Charter Academy</t>
  </si>
  <si>
    <t>0606</t>
  </si>
  <si>
    <t>C0606</t>
  </si>
  <si>
    <t>Millennium Charter</t>
  </si>
  <si>
    <t>0607</t>
  </si>
  <si>
    <t>C0607</t>
  </si>
  <si>
    <t>Primary Charter</t>
  </si>
  <si>
    <t>0619</t>
  </si>
  <si>
    <t>C0619</t>
  </si>
  <si>
    <t>Ivy Academia</t>
  </si>
  <si>
    <t>0622</t>
  </si>
  <si>
    <t>C0622</t>
  </si>
  <si>
    <t>High Tech High Media Arts</t>
  </si>
  <si>
    <t>0623</t>
  </si>
  <si>
    <t>C0623</t>
  </si>
  <si>
    <t>High Tech High International</t>
  </si>
  <si>
    <t>0628</t>
  </si>
  <si>
    <t>C0628</t>
  </si>
  <si>
    <t>KIPP Heartwood Academy</t>
  </si>
  <si>
    <t>0632</t>
  </si>
  <si>
    <t>C0632</t>
  </si>
  <si>
    <t>Nova Academy Early College High</t>
  </si>
  <si>
    <t>0635</t>
  </si>
  <si>
    <t>C0635</t>
  </si>
  <si>
    <t>Camino Nuevo Charter High</t>
  </si>
  <si>
    <t>0636</t>
  </si>
  <si>
    <t>C0636</t>
  </si>
  <si>
    <t>Synergy Charter Academy</t>
  </si>
  <si>
    <t>0639</t>
  </si>
  <si>
    <t>C0639</t>
  </si>
  <si>
    <t>Twin Rivers Charter</t>
  </si>
  <si>
    <t>0640</t>
  </si>
  <si>
    <t>C0640</t>
  </si>
  <si>
    <t>The Language Academy of Sacramento</t>
  </si>
  <si>
    <t>0645</t>
  </si>
  <si>
    <t>C0645</t>
  </si>
  <si>
    <t>Alliance Gertz-Ressler Richard Merkin 6-12 Complex</t>
  </si>
  <si>
    <t>0648</t>
  </si>
  <si>
    <t>C0648</t>
  </si>
  <si>
    <t>Animo Venice Charter High</t>
  </si>
  <si>
    <t>0649</t>
  </si>
  <si>
    <t>C0649</t>
  </si>
  <si>
    <t>Animo Pat Brown</t>
  </si>
  <si>
    <t>0654</t>
  </si>
  <si>
    <t>C0654</t>
  </si>
  <si>
    <t>Bert Corona Charter</t>
  </si>
  <si>
    <t>0659</t>
  </si>
  <si>
    <t>C0659</t>
  </si>
  <si>
    <t>Learning Choice Academy</t>
  </si>
  <si>
    <t>0660</t>
  </si>
  <si>
    <t>C0660</t>
  </si>
  <si>
    <t>High Tech Middle Media Arts</t>
  </si>
  <si>
    <t>0661</t>
  </si>
  <si>
    <t>C0661</t>
  </si>
  <si>
    <t>Bay Area Technology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</si>
  <si>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</si>
  <si>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</si>
  <si>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</si>
  <si>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</si>
  <si>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</si>
  <si>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</si>
  <si>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</si>
  <si>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</si>
  <si>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</si>
  <si>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</si>
  <si>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</si>
  <si>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</si>
  <si>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</si>
  <si>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</si>
  <si>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</si>
  <si>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</si>
  <si>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</si>
  <si>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</si>
  <si>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0695</t>
  </si>
  <si>
    <t>C0695</t>
  </si>
  <si>
    <t>Keiller Leadership Academy</t>
  </si>
  <si>
    <t>0698</t>
  </si>
  <si>
    <t>C0698</t>
  </si>
  <si>
    <t>Magnolia Science Academy San Diego</t>
  </si>
  <si>
    <t>0699</t>
  </si>
  <si>
    <t>C0699</t>
  </si>
  <si>
    <t>Community Collaborative Charter</t>
  </si>
  <si>
    <t>0700</t>
  </si>
  <si>
    <t>C0700</t>
  </si>
  <si>
    <t>Lighthouse Community Charter High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</si>
  <si>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</si>
  <si>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</si>
  <si>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</si>
  <si>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</si>
  <si>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</si>
  <si>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</si>
  <si>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</si>
  <si>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</si>
  <si>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</si>
  <si>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0713</t>
  </si>
  <si>
    <t>C0713</t>
  </si>
  <si>
    <t>Gabriella Charter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</si>
  <si>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</si>
  <si>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</si>
  <si>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</si>
  <si>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</si>
  <si>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</si>
  <si>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</si>
  <si>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</si>
  <si>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</si>
  <si>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</si>
  <si>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0724</t>
  </si>
  <si>
    <t>C0724</t>
  </si>
  <si>
    <t>South Sutter Charter</t>
  </si>
  <si>
    <t>0729</t>
  </si>
  <si>
    <t>C0729</t>
  </si>
  <si>
    <t>Nord Country</t>
  </si>
  <si>
    <t>0730</t>
  </si>
  <si>
    <t>C0730</t>
  </si>
  <si>
    <t>Santa Rosa Academy</t>
  </si>
  <si>
    <t>0731</t>
  </si>
  <si>
    <t>C0731</t>
  </si>
  <si>
    <t>Public Safety Academy</t>
  </si>
  <si>
    <t>0734</t>
  </si>
  <si>
    <t>C0734</t>
  </si>
  <si>
    <t>James Jordan Middle</t>
  </si>
  <si>
    <t>0738</t>
  </si>
  <si>
    <t>C0738</t>
  </si>
  <si>
    <t>Academia Avance Charter</t>
  </si>
  <si>
    <t>0739</t>
  </si>
  <si>
    <t>C0739</t>
  </si>
  <si>
    <t>Our Community Charter</t>
  </si>
  <si>
    <t>0740</t>
  </si>
  <si>
    <t>C0740</t>
  </si>
  <si>
    <t>Cox Academy</t>
  </si>
  <si>
    <t>0741</t>
  </si>
  <si>
    <t>C0741</t>
  </si>
  <si>
    <t>Los Angeles College Prep Academy</t>
  </si>
  <si>
    <t>0747</t>
  </si>
  <si>
    <t>C0747</t>
  </si>
  <si>
    <t>Ocean Grove Charter</t>
  </si>
  <si>
    <t>0753</t>
  </si>
  <si>
    <t>C0753</t>
  </si>
  <si>
    <t>River Springs Charter</t>
  </si>
  <si>
    <t>0755</t>
  </si>
  <si>
    <t>C0755</t>
  </si>
  <si>
    <t>Richmond College Preparatory</t>
  </si>
  <si>
    <t>0761</t>
  </si>
  <si>
    <t>C0761</t>
  </si>
  <si>
    <t>New Heights Charter</t>
  </si>
  <si>
    <t>0769</t>
  </si>
  <si>
    <t>C0769</t>
  </si>
  <si>
    <t>Union Street Charter</t>
  </si>
  <si>
    <t>0772</t>
  </si>
  <si>
    <t>C0772</t>
  </si>
  <si>
    <t>King-Chavez Preparatory Academy</t>
  </si>
  <si>
    <t>0773</t>
  </si>
  <si>
    <t>C0773</t>
  </si>
  <si>
    <t>Albert Einstein Academy Charter Middle</t>
  </si>
  <si>
    <t>0774</t>
  </si>
  <si>
    <t>C0774</t>
  </si>
  <si>
    <t>California Montessori Project-Shingle Springs Campus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</si>
  <si>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</si>
  <si>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</si>
  <si>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</si>
  <si>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</si>
  <si>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</si>
  <si>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</si>
  <si>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</si>
  <si>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</si>
  <si>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</si>
  <si>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0780</t>
  </si>
  <si>
    <t>C0780</t>
  </si>
  <si>
    <t>Achieve Academy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</si>
  <si>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</si>
  <si>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</si>
  <si>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</si>
  <si>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</si>
  <si>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</si>
  <si>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</si>
  <si>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</si>
  <si>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</si>
  <si>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</si>
  <si>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</si>
  <si>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</si>
  <si>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</si>
  <si>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</si>
  <si>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</si>
  <si>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</si>
  <si>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</si>
  <si>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</si>
  <si>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</si>
  <si>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</si>
  <si>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</si>
  <si>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</si>
  <si>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</si>
  <si>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</si>
  <si>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</si>
  <si>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</si>
  <si>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</si>
  <si>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</si>
  <si>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0799</t>
  </si>
  <si>
    <t>C0799</t>
  </si>
  <si>
    <t>Monterey Bay Charter</t>
  </si>
  <si>
    <t>0801</t>
  </si>
  <si>
    <t>C0801</t>
  </si>
  <si>
    <t>Pathways to College K8</t>
  </si>
  <si>
    <t>0804</t>
  </si>
  <si>
    <t>C0804</t>
  </si>
  <si>
    <t>California Connections Academy@Central</t>
  </si>
  <si>
    <t>0805</t>
  </si>
  <si>
    <t>C0805</t>
  </si>
  <si>
    <t>Ventura Charter School of Arts and Global Education</t>
  </si>
  <si>
    <t>0811</t>
  </si>
  <si>
    <t>C0811</t>
  </si>
  <si>
    <t>Envision Academy for Arts &amp; Technology</t>
  </si>
  <si>
    <t>0827</t>
  </si>
  <si>
    <t>C0827</t>
  </si>
  <si>
    <t>Los Feliz Charter School for the Arts</t>
  </si>
  <si>
    <t>0835</t>
  </si>
  <si>
    <t>C0835</t>
  </si>
  <si>
    <t>Summit Preparatory Charter High</t>
  </si>
  <si>
    <t>0836</t>
  </si>
  <si>
    <t>C0836</t>
  </si>
  <si>
    <t>Impact Academy of Arts &amp; Technology</t>
  </si>
  <si>
    <t>0838</t>
  </si>
  <si>
    <t>C0838</t>
  </si>
  <si>
    <t>California Virtual Academy @ Los Angeles</t>
  </si>
  <si>
    <t>0840</t>
  </si>
  <si>
    <t>C0840</t>
  </si>
  <si>
    <t>California Virtual Academy at Kings</t>
  </si>
  <si>
    <t>0846</t>
  </si>
  <si>
    <t>C0846</t>
  </si>
  <si>
    <t>Voices College-Bound Language Academy</t>
  </si>
  <si>
    <t>0848</t>
  </si>
  <si>
    <t>C0848</t>
  </si>
  <si>
    <t>Aveson School of Leaders</t>
  </si>
  <si>
    <t>0849</t>
  </si>
  <si>
    <t>C0849</t>
  </si>
  <si>
    <t>Rocky Point Charter</t>
  </si>
  <si>
    <t>0850</t>
  </si>
  <si>
    <t>C0850</t>
  </si>
  <si>
    <t>Rocketship Mateo Sheedy Elementary</t>
  </si>
  <si>
    <t>0853</t>
  </si>
  <si>
    <t>C0853</t>
  </si>
  <si>
    <t>Delta Elementary Charter</t>
  </si>
  <si>
    <t>0862</t>
  </si>
  <si>
    <t>C0862</t>
  </si>
  <si>
    <t>Higher Learning Academy</t>
  </si>
  <si>
    <t>0868</t>
  </si>
  <si>
    <t>C0868</t>
  </si>
  <si>
    <t>Making Waves Academy</t>
  </si>
  <si>
    <t>0869</t>
  </si>
  <si>
    <t>C0869</t>
  </si>
  <si>
    <t>Nevada City School of the Arts</t>
  </si>
  <si>
    <t>0876</t>
  </si>
  <si>
    <t>C0876</t>
  </si>
  <si>
    <t>Health Sciences High and Middle College</t>
  </si>
  <si>
    <t>0880</t>
  </si>
  <si>
    <t>C0880</t>
  </si>
  <si>
    <t>KIPP King Collegiate High</t>
  </si>
  <si>
    <t>0882</t>
  </si>
  <si>
    <t>C0882</t>
  </si>
  <si>
    <t>American Indian Public Charter II</t>
  </si>
  <si>
    <t>0883</t>
  </si>
  <si>
    <t>C0883</t>
  </si>
  <si>
    <t>Oakland Charter High</t>
  </si>
  <si>
    <t>0884</t>
  </si>
  <si>
    <t>C0884</t>
  </si>
  <si>
    <t>North County Trade Tech High</t>
  </si>
  <si>
    <t>0885</t>
  </si>
  <si>
    <t>C0885</t>
  </si>
  <si>
    <t>Mirus Secondary</t>
  </si>
  <si>
    <t>0893</t>
  </si>
  <si>
    <t>C0893</t>
  </si>
  <si>
    <t>Steele Canyon High</t>
  </si>
  <si>
    <t>0903</t>
  </si>
  <si>
    <t>C0903</t>
  </si>
  <si>
    <t>Norton Science and Language Academy</t>
  </si>
  <si>
    <t>0905</t>
  </si>
  <si>
    <t>C0905</t>
  </si>
  <si>
    <t>Sky Mountain Charter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</si>
  <si>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</si>
  <si>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</si>
  <si>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</si>
  <si>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</si>
  <si>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</si>
  <si>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</si>
  <si>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</si>
  <si>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</si>
  <si>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</si>
  <si>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0928</t>
  </si>
  <si>
    <t>C0928</t>
  </si>
  <si>
    <t>Alliance Morgan McKinzie High</t>
  </si>
  <si>
    <t>0930</t>
  </si>
  <si>
    <t>C0930</t>
  </si>
  <si>
    <t>Northcoast Preparatory and Performing Arts Academy</t>
  </si>
  <si>
    <t>0931</t>
  </si>
  <si>
    <t>C0931</t>
  </si>
  <si>
    <t>Monsenor Oscar Romero Charter Middle</t>
  </si>
  <si>
    <t>0934</t>
  </si>
  <si>
    <t>C0934</t>
  </si>
  <si>
    <t>Global Education Academy</t>
  </si>
  <si>
    <t>0936</t>
  </si>
  <si>
    <t>C0936</t>
  </si>
  <si>
    <t>Ivy Bound Academy of Math, Science, and Technology Charter Middle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</si>
  <si>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</si>
  <si>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</si>
  <si>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</si>
  <si>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</si>
  <si>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</si>
  <si>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</si>
  <si>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</si>
  <si>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</si>
  <si>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</si>
  <si>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0953</t>
  </si>
  <si>
    <t>C0953</t>
  </si>
  <si>
    <t>ICEF Vista Middle Academy</t>
  </si>
  <si>
    <t>0963</t>
  </si>
  <si>
    <t>C0963</t>
  </si>
  <si>
    <t>Lifeline Education Charter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</si>
  <si>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</si>
  <si>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</si>
  <si>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</si>
  <si>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</si>
  <si>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</si>
  <si>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</si>
  <si>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</si>
  <si>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</si>
  <si>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</si>
  <si>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</si>
  <si>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</si>
  <si>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</si>
  <si>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</si>
  <si>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</si>
  <si>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</si>
  <si>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</si>
  <si>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</si>
  <si>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</si>
  <si>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</si>
  <si>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</si>
  <si>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</si>
  <si>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</si>
  <si>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</si>
  <si>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</si>
  <si>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</si>
  <si>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</si>
  <si>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</si>
  <si>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</si>
  <si>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</si>
  <si>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</si>
  <si>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</si>
  <si>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</si>
  <si>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</si>
  <si>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</si>
  <si>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</si>
  <si>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</si>
  <si>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</si>
  <si>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</si>
  <si>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</si>
  <si>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</si>
  <si>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</si>
  <si>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</si>
  <si>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</si>
  <si>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</si>
  <si>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</si>
  <si>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</si>
  <si>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</si>
  <si>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</si>
  <si>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1014</t>
  </si>
  <si>
    <t>C1014</t>
  </si>
  <si>
    <t>Synergy Kinetic Academy</t>
  </si>
  <si>
    <t>1015</t>
  </si>
  <si>
    <t>C1015</t>
  </si>
  <si>
    <t>King-Chavez Community High</t>
  </si>
  <si>
    <t>1019</t>
  </si>
  <si>
    <t>C1019</t>
  </si>
  <si>
    <t>Forest Ranch Charter</t>
  </si>
  <si>
    <t>1020</t>
  </si>
  <si>
    <t>C1020</t>
  </si>
  <si>
    <t>New Millennium Secondary</t>
  </si>
  <si>
    <t>1024</t>
  </si>
  <si>
    <t>C1024</t>
  </si>
  <si>
    <t>Innovations Academy</t>
  </si>
  <si>
    <t>1027</t>
  </si>
  <si>
    <t>C1027</t>
  </si>
  <si>
    <t>Dr. Lewis Dolphin Stallworth Sr. Charter</t>
  </si>
  <si>
    <t>1030</t>
  </si>
  <si>
    <t>C1030</t>
  </si>
  <si>
    <t>Ballington Academy for the Arts and Sciences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</si>
  <si>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</si>
  <si>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</si>
  <si>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</si>
  <si>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</si>
  <si>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</si>
  <si>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</si>
  <si>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</si>
  <si>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</si>
  <si>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</si>
  <si>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</si>
  <si>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</si>
  <si>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</si>
  <si>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</si>
  <si>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</si>
  <si>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</si>
  <si>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1060</t>
  </si>
  <si>
    <t>C1060</t>
  </si>
  <si>
    <t>Da Vinci Science</t>
  </si>
  <si>
    <t>1061</t>
  </si>
  <si>
    <t>C1061</t>
  </si>
  <si>
    <t>Rocketship Si Se Puede Academy</t>
  </si>
  <si>
    <t>1062</t>
  </si>
  <si>
    <t>C1062</t>
  </si>
  <si>
    <t>Barack Obama Charter</t>
  </si>
  <si>
    <t>1066</t>
  </si>
  <si>
    <t>C1066</t>
  </si>
  <si>
    <t>Nea Community Learning Center</t>
  </si>
  <si>
    <t>1067</t>
  </si>
  <si>
    <t>C1067</t>
  </si>
  <si>
    <t>Golden Oak Montessori of Hayward</t>
  </si>
  <si>
    <t>1070</t>
  </si>
  <si>
    <t>C1070</t>
  </si>
  <si>
    <t>Everest Public High</t>
  </si>
  <si>
    <t>1078</t>
  </si>
  <si>
    <t>C1078</t>
  </si>
  <si>
    <t>Wonderful College Prep Academy</t>
  </si>
  <si>
    <t>1081</t>
  </si>
  <si>
    <t>C1081</t>
  </si>
  <si>
    <t>Da Vinci Design</t>
  </si>
  <si>
    <t>1082</t>
  </si>
  <si>
    <t>C1082</t>
  </si>
  <si>
    <t>Leonardo da Vinci Health Sciences Charter</t>
  </si>
  <si>
    <t>1085</t>
  </si>
  <si>
    <t>C1085</t>
  </si>
  <si>
    <t>Big Picture Educational Academy</t>
  </si>
  <si>
    <t>1089</t>
  </si>
  <si>
    <t>C1089</t>
  </si>
  <si>
    <t>New Vision Middle</t>
  </si>
  <si>
    <t>1092</t>
  </si>
  <si>
    <t>C1092</t>
  </si>
  <si>
    <t>PUC Nueva Esperanza Charter Academy</t>
  </si>
  <si>
    <t>1093</t>
  </si>
  <si>
    <t>C1093</t>
  </si>
  <si>
    <t>Equitas Academy Charter</t>
  </si>
  <si>
    <t>1094</t>
  </si>
  <si>
    <t>C1094</t>
  </si>
  <si>
    <t>Endeavor College Preparatory Charter</t>
  </si>
  <si>
    <t>1096</t>
  </si>
  <si>
    <t>C1096</t>
  </si>
  <si>
    <t>Alliance College-Ready Middle Academy 4</t>
  </si>
  <si>
    <t>1097</t>
  </si>
  <si>
    <t>C1097</t>
  </si>
  <si>
    <t>Alliance College-Ready Middle Academy 5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</si>
  <si>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</si>
  <si>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</si>
  <si>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</si>
  <si>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</si>
  <si>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</si>
  <si>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</si>
  <si>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</si>
  <si>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</si>
  <si>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</si>
  <si>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1120</t>
  </si>
  <si>
    <t>C1120</t>
  </si>
  <si>
    <t>New Designs Charter School-Watts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</si>
  <si>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</si>
  <si>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</si>
  <si>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</si>
  <si>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</si>
  <si>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</si>
  <si>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</si>
  <si>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1127</t>
  </si>
  <si>
    <t>C1127</t>
  </si>
  <si>
    <t>Rocketship Los Suenos Academy</t>
  </si>
  <si>
    <t>1141</t>
  </si>
  <si>
    <t>C1141</t>
  </si>
  <si>
    <t>Watts Learning Center Charter Middle</t>
  </si>
  <si>
    <t>1150</t>
  </si>
  <si>
    <t>C1150</t>
  </si>
  <si>
    <t>Camino Polytechnic</t>
  </si>
  <si>
    <t>1155</t>
  </si>
  <si>
    <t>C1155</t>
  </si>
  <si>
    <t>Hardy Brown College Prep</t>
  </si>
  <si>
    <t>1157</t>
  </si>
  <si>
    <t>C1157</t>
  </si>
  <si>
    <t>Ingenium Charter</t>
  </si>
  <si>
    <t>1162</t>
  </si>
  <si>
    <t>C1162</t>
  </si>
  <si>
    <t>Alliance Tennenbaum Family Technology High</t>
  </si>
  <si>
    <t>1163</t>
  </si>
  <si>
    <t>C1163</t>
  </si>
  <si>
    <t>Alliance Susan and Eric Smidt Technology High</t>
  </si>
  <si>
    <t>1164</t>
  </si>
  <si>
    <t>C1164</t>
  </si>
  <si>
    <t>Alliance Ted K. Tajima High</t>
  </si>
  <si>
    <t>1167</t>
  </si>
  <si>
    <t>C1167</t>
  </si>
  <si>
    <t>Alpha: Cornerstone Academy Preparatory</t>
  </si>
  <si>
    <t>1182</t>
  </si>
  <si>
    <t>C1182</t>
  </si>
  <si>
    <t>Paragon Collegiate Academy</t>
  </si>
  <si>
    <t>1187</t>
  </si>
  <si>
    <t>C1187</t>
  </si>
  <si>
    <t>Crown Preparatory Academy</t>
  </si>
  <si>
    <t>1188</t>
  </si>
  <si>
    <t>C1188</t>
  </si>
  <si>
    <t>NOVA Academy - Coachella</t>
  </si>
  <si>
    <t>1192</t>
  </si>
  <si>
    <t>C1192</t>
  </si>
  <si>
    <t>Rocketship Mosaic Elementary</t>
  </si>
  <si>
    <t>1193</t>
  </si>
  <si>
    <t>C1193</t>
  </si>
  <si>
    <t>Rocketship Discovery Prep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</si>
  <si>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</si>
  <si>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</si>
  <si>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</si>
  <si>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</si>
  <si>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</si>
  <si>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</si>
  <si>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</si>
  <si>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</si>
  <si>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</si>
  <si>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1203</t>
  </si>
  <si>
    <t>C1203</t>
  </si>
  <si>
    <t>BRIDGES Charter</t>
  </si>
  <si>
    <t>1204</t>
  </si>
  <si>
    <t>C1204</t>
  </si>
  <si>
    <t>Environmental Charter Middle</t>
  </si>
  <si>
    <t>1206</t>
  </si>
  <si>
    <t>C1206</t>
  </si>
  <si>
    <t>TEACH Academy of Technologies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</si>
  <si>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</si>
  <si>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</si>
  <si>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</si>
  <si>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</si>
  <si>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</si>
  <si>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</si>
  <si>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1216</t>
  </si>
  <si>
    <t>C1216</t>
  </si>
  <si>
    <t>Animo Jefferson Charter Middle</t>
  </si>
  <si>
    <t>1217</t>
  </si>
  <si>
    <t>C1217</t>
  </si>
  <si>
    <t>Animo Westside Charter Middle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</si>
  <si>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</si>
  <si>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</si>
  <si>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</si>
  <si>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</si>
  <si>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</si>
  <si>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</si>
  <si>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</si>
  <si>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</si>
  <si>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</si>
  <si>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1234</t>
  </si>
  <si>
    <t>C1234</t>
  </si>
  <si>
    <t>Vista Charter Middle</t>
  </si>
  <si>
    <t>1236</t>
  </si>
  <si>
    <t>C1236</t>
  </si>
  <si>
    <t>Magnolia Science Academy Bell</t>
  </si>
  <si>
    <t>1237</t>
  </si>
  <si>
    <t>C1237</t>
  </si>
  <si>
    <t>Valley Charter Elementary</t>
  </si>
  <si>
    <t>1238</t>
  </si>
  <si>
    <t>C1238</t>
  </si>
  <si>
    <t>Valley Charter Middle</t>
  </si>
  <si>
    <t>1241</t>
  </si>
  <si>
    <t>C1241</t>
  </si>
  <si>
    <t>PUC Lakeview Charter High</t>
  </si>
  <si>
    <t>1246</t>
  </si>
  <si>
    <t>C1246</t>
  </si>
  <si>
    <t>ISANA Palmati Academy</t>
  </si>
  <si>
    <t>1253</t>
  </si>
  <si>
    <t>C1253</t>
  </si>
  <si>
    <t>School for Entrepreneurship and Technology</t>
  </si>
  <si>
    <t>1267</t>
  </si>
  <si>
    <t>C1267</t>
  </si>
  <si>
    <t>Gateway Middle</t>
  </si>
  <si>
    <t>1268</t>
  </si>
  <si>
    <t>C1268</t>
  </si>
  <si>
    <t>Downtown College Prep - Alum Rock</t>
  </si>
  <si>
    <t>1271</t>
  </si>
  <si>
    <t>C1271</t>
  </si>
  <si>
    <t>Vincent Academy</t>
  </si>
  <si>
    <t>1273</t>
  </si>
  <si>
    <t>C1273</t>
  </si>
  <si>
    <t>Capitol Collegiate Academy</t>
  </si>
  <si>
    <t>1275</t>
  </si>
  <si>
    <t>C1275</t>
  </si>
  <si>
    <t>Three Rivers Charter</t>
  </si>
  <si>
    <t>1278</t>
  </si>
  <si>
    <t>C1278</t>
  </si>
  <si>
    <t>Gilroy Prep (a Navigator School)</t>
  </si>
  <si>
    <t>1279</t>
  </si>
  <si>
    <t>C1279</t>
  </si>
  <si>
    <t>Old Town Academy K-8 Charter</t>
  </si>
  <si>
    <t>1280</t>
  </si>
  <si>
    <t>C1280</t>
  </si>
  <si>
    <t>Wildflower Open Classroom</t>
  </si>
  <si>
    <t>1282</t>
  </si>
  <si>
    <t>C1282</t>
  </si>
  <si>
    <t>Summit Public School: Tahoma</t>
  </si>
  <si>
    <t>1284</t>
  </si>
  <si>
    <t>C1284</t>
  </si>
  <si>
    <t>Community School for Creative Education</t>
  </si>
  <si>
    <t>1285</t>
  </si>
  <si>
    <t>C1285</t>
  </si>
  <si>
    <t>ISANA Cardinal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</si>
  <si>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</si>
  <si>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</si>
  <si>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</si>
  <si>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</si>
  <si>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</si>
  <si>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</si>
  <si>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</si>
  <si>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</si>
  <si>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</si>
  <si>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</si>
  <si>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</si>
  <si>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</si>
  <si>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</si>
  <si>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</si>
  <si>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Grimmway Academy</t>
  </si>
  <si>
    <t>1293</t>
  </si>
  <si>
    <t>C1293</t>
  </si>
  <si>
    <t>Valley Life Charter</t>
  </si>
  <si>
    <t>1299</t>
  </si>
  <si>
    <t>C1299</t>
  </si>
  <si>
    <t>Synergy Quantum Academy</t>
  </si>
  <si>
    <t>1300</t>
  </si>
  <si>
    <t>C1300</t>
  </si>
  <si>
    <t>Extera Public</t>
  </si>
  <si>
    <t>1301</t>
  </si>
  <si>
    <t>C1301</t>
  </si>
  <si>
    <t>America's Finest Charter</t>
  </si>
  <si>
    <t>1302</t>
  </si>
  <si>
    <t>C1302</t>
  </si>
  <si>
    <t>e3 Civic High</t>
  </si>
  <si>
    <t>1304</t>
  </si>
  <si>
    <t>C1304</t>
  </si>
  <si>
    <t>Redwood Preparatory Charter</t>
  </si>
  <si>
    <t>1306</t>
  </si>
  <si>
    <t>C1306</t>
  </si>
  <si>
    <t>Bay View Academy</t>
  </si>
  <si>
    <t>1308</t>
  </si>
  <si>
    <t>C1308</t>
  </si>
  <si>
    <t>Howard Gardner Community Charter</t>
  </si>
  <si>
    <t>1312</t>
  </si>
  <si>
    <t>C1312</t>
  </si>
  <si>
    <t>City Heights Preparatory Charter</t>
  </si>
  <si>
    <t>1314</t>
  </si>
  <si>
    <t>C1314</t>
  </si>
  <si>
    <t>El Camino Real Charter High</t>
  </si>
  <si>
    <t>1319</t>
  </si>
  <si>
    <t>C1319</t>
  </si>
  <si>
    <t>Trivium Charter</t>
  </si>
  <si>
    <t>1320</t>
  </si>
  <si>
    <t>C1320</t>
  </si>
  <si>
    <t>Laurel Tree Charter</t>
  </si>
  <si>
    <t>1333</t>
  </si>
  <si>
    <t>C1333</t>
  </si>
  <si>
    <t>Los Angeles Leadership Primary Academy</t>
  </si>
  <si>
    <t>1334</t>
  </si>
  <si>
    <t>C1334</t>
  </si>
  <si>
    <t>Camino Nuevo Charter Academy #4</t>
  </si>
  <si>
    <t>1338</t>
  </si>
  <si>
    <t>C1338</t>
  </si>
  <si>
    <t>Sacramento Valley Charter</t>
  </si>
  <si>
    <t>1343</t>
  </si>
  <si>
    <t>C1343</t>
  </si>
  <si>
    <t>Alliance Renee and Meyer Luskin Academy High</t>
  </si>
  <si>
    <t>1350</t>
  </si>
  <si>
    <t>C1350</t>
  </si>
  <si>
    <t>Walden Academy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</si>
  <si>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</si>
  <si>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</si>
  <si>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</si>
  <si>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</si>
  <si>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</si>
  <si>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</si>
  <si>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</si>
  <si>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</si>
  <si>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</si>
  <si>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</si>
  <si>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</si>
  <si>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</si>
  <si>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1367</t>
  </si>
  <si>
    <t>C1367</t>
  </si>
  <si>
    <t>Palmdale Aerospace Academy</t>
  </si>
  <si>
    <t>1369</t>
  </si>
  <si>
    <t>C1369</t>
  </si>
  <si>
    <t>Imagine Schools, Riverside County</t>
  </si>
  <si>
    <t>1373</t>
  </si>
  <si>
    <t>C1373</t>
  </si>
  <si>
    <t>Willits Elementary Charter</t>
  </si>
  <si>
    <t>1375</t>
  </si>
  <si>
    <t>C1375</t>
  </si>
  <si>
    <t>Alpha: Blanca Alvarado</t>
  </si>
  <si>
    <t>1376</t>
  </si>
  <si>
    <t>C1376</t>
  </si>
  <si>
    <t>iLEAD Lancaster Charter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</si>
  <si>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</si>
  <si>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</si>
  <si>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</si>
  <si>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</si>
  <si>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</si>
  <si>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</si>
  <si>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</si>
  <si>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</si>
  <si>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</si>
  <si>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</si>
  <si>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</si>
  <si>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</si>
  <si>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</si>
  <si>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</si>
  <si>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</si>
  <si>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1393</t>
  </si>
  <si>
    <t>C1393</t>
  </si>
  <si>
    <t>Rocketship Academy Brilliant Minds</t>
  </si>
  <si>
    <t>1394</t>
  </si>
  <si>
    <t>C1394</t>
  </si>
  <si>
    <t>Rocketship Alma Academy</t>
  </si>
  <si>
    <t>1396</t>
  </si>
  <si>
    <t>C1396</t>
  </si>
  <si>
    <t>Sierra Foothill Charter</t>
  </si>
  <si>
    <t>1398</t>
  </si>
  <si>
    <t>C1398</t>
  </si>
  <si>
    <t>California Connections Academy @ Ripon</t>
  </si>
  <si>
    <t>1401</t>
  </si>
  <si>
    <t>C1401</t>
  </si>
  <si>
    <t>Ednovate - USC Hybrid High College Prep</t>
  </si>
  <si>
    <t>1402</t>
  </si>
  <si>
    <t>C1402</t>
  </si>
  <si>
    <t>Equitas Academy #2</t>
  </si>
  <si>
    <t>1409</t>
  </si>
  <si>
    <t>C1409</t>
  </si>
  <si>
    <t>REACH Leadership STEAM Academy</t>
  </si>
  <si>
    <t>1412</t>
  </si>
  <si>
    <t>C1412</t>
  </si>
  <si>
    <t>Math and Science College Preparatory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</si>
  <si>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</si>
  <si>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</si>
  <si>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</si>
  <si>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</si>
  <si>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</si>
  <si>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</si>
  <si>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1419</t>
  </si>
  <si>
    <t>C1419</t>
  </si>
  <si>
    <t>Samueli Academy</t>
  </si>
  <si>
    <t>1438</t>
  </si>
  <si>
    <t>C1438</t>
  </si>
  <si>
    <t>Woodward Leadership Academy</t>
  </si>
  <si>
    <t>1440</t>
  </si>
  <si>
    <t>C1440</t>
  </si>
  <si>
    <t>Olivet Elementary Charter</t>
  </si>
  <si>
    <t>1441</t>
  </si>
  <si>
    <t>C1441</t>
  </si>
  <si>
    <t>Richmond Charter Academy</t>
  </si>
  <si>
    <t>1442</t>
  </si>
  <si>
    <t>C1442</t>
  </si>
  <si>
    <t>Learning Without Limits</t>
  </si>
  <si>
    <t>1447</t>
  </si>
  <si>
    <t>C1447</t>
  </si>
  <si>
    <t>Kavod Charter</t>
  </si>
  <si>
    <t>1448</t>
  </si>
  <si>
    <t>C1448</t>
  </si>
  <si>
    <t>Humphreys College Academy of Business, Law and Education</t>
  </si>
  <si>
    <t>1454</t>
  </si>
  <si>
    <t>C1454</t>
  </si>
  <si>
    <t>Compass Charter Schools of San Diego</t>
  </si>
  <si>
    <t>1459</t>
  </si>
  <si>
    <t>C1459</t>
  </si>
  <si>
    <t>APEX Academy</t>
  </si>
  <si>
    <t>1460</t>
  </si>
  <si>
    <t>C1460</t>
  </si>
  <si>
    <t>Alliance Alice M. Baxter College-Ready High</t>
  </si>
  <si>
    <t>1464</t>
  </si>
  <si>
    <t>C1464</t>
  </si>
  <si>
    <t>Lazear Charter Academy</t>
  </si>
  <si>
    <t>1489</t>
  </si>
  <si>
    <t>C1489</t>
  </si>
  <si>
    <t>California Virtual Academy @ San Joaquin</t>
  </si>
  <si>
    <t>1490</t>
  </si>
  <si>
    <t>C1490</t>
  </si>
  <si>
    <t>California Virtual Academy at Maricopa</t>
  </si>
  <si>
    <t>1492</t>
  </si>
  <si>
    <t>C1492</t>
  </si>
  <si>
    <t>California Virtual Academy at Fresno</t>
  </si>
  <si>
    <t>1498</t>
  </si>
  <si>
    <t>C1498</t>
  </si>
  <si>
    <t>Connect Community Charter</t>
  </si>
  <si>
    <t>1500</t>
  </si>
  <si>
    <t>C1500</t>
  </si>
  <si>
    <t>Summit Public School: Shasta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</si>
  <si>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</si>
  <si>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</si>
  <si>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</si>
  <si>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</si>
  <si>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</si>
  <si>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</si>
  <si>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</si>
  <si>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</si>
  <si>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</si>
  <si>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1507</t>
  </si>
  <si>
    <t>C1507</t>
  </si>
  <si>
    <t>Hollister Prep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</si>
  <si>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</si>
  <si>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</si>
  <si>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</si>
  <si>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</si>
  <si>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</si>
  <si>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</si>
  <si>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</si>
  <si>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</si>
  <si>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</si>
  <si>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1516</t>
  </si>
  <si>
    <t>C1516</t>
  </si>
  <si>
    <t>Summit Public School: Denali</t>
  </si>
  <si>
    <t>1520</t>
  </si>
  <si>
    <t>C1520</t>
  </si>
  <si>
    <t>Taylion High Desert Academy/Adelanto</t>
  </si>
  <si>
    <t>1522</t>
  </si>
  <si>
    <t>C1522</t>
  </si>
  <si>
    <t>Desert Trails Preparatory Academy</t>
  </si>
  <si>
    <t>1526</t>
  </si>
  <si>
    <t>C1526</t>
  </si>
  <si>
    <t>Rocketship Spark Academy</t>
  </si>
  <si>
    <t>1530</t>
  </si>
  <si>
    <t>C1530</t>
  </si>
  <si>
    <t>Alliance Virgil Roberts Leadership Academy</t>
  </si>
  <si>
    <t>1531</t>
  </si>
  <si>
    <t>C1531</t>
  </si>
  <si>
    <t>Alliance College-Ready Middle Academy 8</t>
  </si>
  <si>
    <t>1532</t>
  </si>
  <si>
    <t>C1532</t>
  </si>
  <si>
    <t>Alliance Kory Hunter Middle</t>
  </si>
  <si>
    <t>1533</t>
  </si>
  <si>
    <t>C1533</t>
  </si>
  <si>
    <t>Alliance College-Ready Middle Academy 12</t>
  </si>
  <si>
    <t>1536</t>
  </si>
  <si>
    <t>C1536</t>
  </si>
  <si>
    <t>Ingenium Charter Middle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</si>
  <si>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</si>
  <si>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</si>
  <si>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</si>
  <si>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</si>
  <si>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</si>
  <si>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</si>
  <si>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</si>
  <si>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</si>
  <si>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</si>
  <si>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</si>
  <si>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</si>
  <si>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Silver Oak High Public Montessori Charter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</si>
  <si>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</si>
  <si>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</si>
  <si>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</si>
  <si>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</si>
  <si>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</si>
  <si>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</si>
  <si>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</si>
  <si>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</si>
  <si>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</si>
  <si>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1562</t>
  </si>
  <si>
    <t>C1562</t>
  </si>
  <si>
    <t>Extera Public School No. 2</t>
  </si>
  <si>
    <t>1563</t>
  </si>
  <si>
    <t>C1563</t>
  </si>
  <si>
    <t>Gateway International</t>
  </si>
  <si>
    <t>1567</t>
  </si>
  <si>
    <t>C1567</t>
  </si>
  <si>
    <t>New Horizons Charter Academy</t>
  </si>
  <si>
    <t>1570</t>
  </si>
  <si>
    <t>C1570</t>
  </si>
  <si>
    <t>Ivy Bound Academy Math, Science, and Technology Charter Middle 2</t>
  </si>
  <si>
    <t>1586</t>
  </si>
  <si>
    <t>C1586</t>
  </si>
  <si>
    <t>KIPP Academy of Innovation</t>
  </si>
  <si>
    <t>1587</t>
  </si>
  <si>
    <t>C1587</t>
  </si>
  <si>
    <t>KIPP Vida Preparatory Academy</t>
  </si>
  <si>
    <t>1589</t>
  </si>
  <si>
    <t>C1589</t>
  </si>
  <si>
    <t>Harbor Springs Charter</t>
  </si>
  <si>
    <t>1592</t>
  </si>
  <si>
    <t>C1592</t>
  </si>
  <si>
    <t>Empire Springs Charter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</si>
  <si>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</si>
  <si>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</si>
  <si>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</si>
  <si>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</si>
  <si>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</si>
  <si>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</si>
  <si>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</si>
  <si>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</si>
  <si>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</si>
  <si>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1606</t>
  </si>
  <si>
    <t>C1606</t>
  </si>
  <si>
    <t>California Virtual Academy at Sutter</t>
  </si>
  <si>
    <t>1608</t>
  </si>
  <si>
    <t>C1608</t>
  </si>
  <si>
    <t>KIPP Heritage Academy</t>
  </si>
  <si>
    <t>1609</t>
  </si>
  <si>
    <t>C1609</t>
  </si>
  <si>
    <t>Kipp Prize Preparatory Academy</t>
  </si>
  <si>
    <t>1612</t>
  </si>
  <si>
    <t>C1612</t>
  </si>
  <si>
    <t>Grace Hopper STEM Academy</t>
  </si>
  <si>
    <t>1613</t>
  </si>
  <si>
    <t>C1613</t>
  </si>
  <si>
    <t>Fenton Charter Leadership Academy</t>
  </si>
  <si>
    <t>1616</t>
  </si>
  <si>
    <t>C1616</t>
  </si>
  <si>
    <t>STREAM Charter</t>
  </si>
  <si>
    <t>1618</t>
  </si>
  <si>
    <t>C1618</t>
  </si>
  <si>
    <t>Alpha: Jose Hernandez</t>
  </si>
  <si>
    <t>1620</t>
  </si>
  <si>
    <t>C1620</t>
  </si>
  <si>
    <t>East Bay Innovation Academy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</si>
  <si>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</si>
  <si>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</si>
  <si>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</si>
  <si>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</si>
  <si>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</si>
  <si>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</si>
  <si>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</si>
  <si>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</si>
  <si>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</si>
  <si>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</si>
  <si>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</si>
  <si>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</si>
  <si>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</si>
  <si>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</si>
  <si>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</si>
  <si>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1633</t>
  </si>
  <si>
    <t>C1633</t>
  </si>
  <si>
    <t>Elevate Charter</t>
  </si>
  <si>
    <t>1638</t>
  </si>
  <si>
    <t>C1638</t>
  </si>
  <si>
    <t>Everest Value</t>
  </si>
  <si>
    <t>1639</t>
  </si>
  <si>
    <t>C1639</t>
  </si>
  <si>
    <t>Village Charter Academy</t>
  </si>
  <si>
    <t>1641</t>
  </si>
  <si>
    <t>C1641</t>
  </si>
  <si>
    <t>Global Education Academy 2</t>
  </si>
  <si>
    <t>1642</t>
  </si>
  <si>
    <t>C1642</t>
  </si>
  <si>
    <t>Resolute Academy Charter</t>
  </si>
  <si>
    <t>1650</t>
  </si>
  <si>
    <t>C1650</t>
  </si>
  <si>
    <t>Summit Public School K2</t>
  </si>
  <si>
    <t>1651</t>
  </si>
  <si>
    <t>C1651</t>
  </si>
  <si>
    <t>Compass Charter Schools of Los Angeles</t>
  </si>
  <si>
    <t>1653</t>
  </si>
  <si>
    <t>C1653</t>
  </si>
  <si>
    <t>California Connections Academy North Bay</t>
  </si>
  <si>
    <t>1657</t>
  </si>
  <si>
    <t>C1657</t>
  </si>
  <si>
    <t>PUC Community Charter Elementary</t>
  </si>
  <si>
    <t>1658</t>
  </si>
  <si>
    <t>C1658</t>
  </si>
  <si>
    <t>TEACH Tech Charter High</t>
  </si>
  <si>
    <t>1659</t>
  </si>
  <si>
    <t>C1659</t>
  </si>
  <si>
    <t>River Charter Schools Lighthouse Charter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</si>
  <si>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</si>
  <si>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</si>
  <si>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</si>
  <si>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</si>
  <si>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</si>
  <si>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</si>
  <si>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</si>
  <si>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</si>
  <si>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</si>
  <si>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</si>
  <si>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</si>
  <si>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</si>
  <si>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1682</t>
  </si>
  <si>
    <t>C1682</t>
  </si>
  <si>
    <t>Clear Passage Educational Center</t>
  </si>
  <si>
    <t>1684</t>
  </si>
  <si>
    <t>C1684</t>
  </si>
  <si>
    <t>Vista Oaks Charter</t>
  </si>
  <si>
    <t>1686</t>
  </si>
  <si>
    <t>C1686</t>
  </si>
  <si>
    <t>Magnolia Science Academy Santa Ana</t>
  </si>
  <si>
    <t>1687</t>
  </si>
  <si>
    <t>C1687</t>
  </si>
  <si>
    <t>Rocketship Fuerza Community Prep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</si>
  <si>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</si>
  <si>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</si>
  <si>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</si>
  <si>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</si>
  <si>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</si>
  <si>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</si>
  <si>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</si>
  <si>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</si>
  <si>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</si>
  <si>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1703</t>
  </si>
  <si>
    <t>C1703</t>
  </si>
  <si>
    <t>Public Policy Charter</t>
  </si>
  <si>
    <t>1707</t>
  </si>
  <si>
    <t>C1707</t>
  </si>
  <si>
    <t>Oakland Unity Middle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</si>
  <si>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</si>
  <si>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</si>
  <si>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</si>
  <si>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</si>
  <si>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</si>
  <si>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</si>
  <si>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</si>
  <si>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</si>
  <si>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</si>
  <si>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</si>
  <si>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</si>
  <si>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</si>
  <si>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1719</t>
  </si>
  <si>
    <t>C1719</t>
  </si>
  <si>
    <t>Ingenuity Charter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</si>
  <si>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</si>
  <si>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</si>
  <si>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</si>
  <si>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</si>
  <si>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</si>
  <si>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</si>
  <si>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</si>
  <si>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</si>
  <si>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</si>
  <si>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</si>
  <si>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</si>
  <si>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</si>
  <si>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1724</t>
  </si>
  <si>
    <t>C1724</t>
  </si>
  <si>
    <t>Bert Corona Charter High</t>
  </si>
  <si>
    <t>1725</t>
  </si>
  <si>
    <t>C1725</t>
  </si>
  <si>
    <t>NextGeneration STEAM Academy</t>
  </si>
  <si>
    <t>1735</t>
  </si>
  <si>
    <t>C1735</t>
  </si>
  <si>
    <t>KIPP Excelencia Community Preparatory</t>
  </si>
  <si>
    <t>1736</t>
  </si>
  <si>
    <t>C1736</t>
  </si>
  <si>
    <t>Rocketship Redwood City</t>
  </si>
  <si>
    <t>1737</t>
  </si>
  <si>
    <t>C1737</t>
  </si>
  <si>
    <t>Alpha Cindy Avitia High</t>
  </si>
  <si>
    <t>1738</t>
  </si>
  <si>
    <t>C1738</t>
  </si>
  <si>
    <t>Alliance Marine - Innovation and Technology 6-12 Complex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</si>
  <si>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</si>
  <si>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</si>
  <si>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</si>
  <si>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</si>
  <si>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</si>
  <si>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</si>
  <si>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</si>
  <si>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</si>
  <si>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</si>
  <si>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1744</t>
  </si>
  <si>
    <t>C1744</t>
  </si>
  <si>
    <t>Valiente College Preparatory Charter</t>
  </si>
  <si>
    <t>1745</t>
  </si>
  <si>
    <t>C1745</t>
  </si>
  <si>
    <t>Conservatory of Vocal/Instrumental Arts High</t>
  </si>
  <si>
    <t>1746</t>
  </si>
  <si>
    <t>C1746</t>
  </si>
  <si>
    <t>Empowering Possibilities International Charter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</si>
  <si>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</si>
  <si>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</si>
  <si>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</si>
  <si>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</si>
  <si>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</si>
  <si>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</si>
  <si>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</si>
  <si>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</si>
  <si>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</si>
  <si>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</si>
  <si>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</si>
  <si>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</si>
  <si>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1771</t>
  </si>
  <si>
    <t>C1771</t>
  </si>
  <si>
    <t>California Collegiate Charter</t>
  </si>
  <si>
    <t>1772</t>
  </si>
  <si>
    <t>C1772</t>
  </si>
  <si>
    <t>Today's Fresh Start-Compton</t>
  </si>
  <si>
    <t>1773</t>
  </si>
  <si>
    <t>C1773</t>
  </si>
  <si>
    <t>Contra Costa School of Performing Arts</t>
  </si>
  <si>
    <t>1774</t>
  </si>
  <si>
    <t>C1774</t>
  </si>
  <si>
    <t>Summit Public School: Tamalpais</t>
  </si>
  <si>
    <t>1778</t>
  </si>
  <si>
    <t>C1778</t>
  </si>
  <si>
    <t>Rocketship Rising Stars</t>
  </si>
  <si>
    <t>1779</t>
  </si>
  <si>
    <t>C1779</t>
  </si>
  <si>
    <t>Caliber: ChangeMakers Academy</t>
  </si>
  <si>
    <t>1780</t>
  </si>
  <si>
    <t>C1780</t>
  </si>
  <si>
    <t>Sherman Thomas STEM Academy</t>
  </si>
  <si>
    <t>1788</t>
  </si>
  <si>
    <t>C1788</t>
  </si>
  <si>
    <t>New Los Angeles Charter Elementary</t>
  </si>
  <si>
    <t>1790</t>
  </si>
  <si>
    <t>C1790</t>
  </si>
  <si>
    <t>Ross Valley Charter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</si>
  <si>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</si>
  <si>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</si>
  <si>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</si>
  <si>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</si>
  <si>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</si>
  <si>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</si>
  <si>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</si>
  <si>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</si>
  <si>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</si>
  <si>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</si>
  <si>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</si>
  <si>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</si>
  <si>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</si>
  <si>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</si>
  <si>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</si>
  <si>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1799</t>
  </si>
  <si>
    <t>C1799</t>
  </si>
  <si>
    <t>Orange County Academy of Sciences and Arts</t>
  </si>
  <si>
    <t>1800</t>
  </si>
  <si>
    <t>C1800</t>
  </si>
  <si>
    <t>Unity Middle College High</t>
  </si>
  <si>
    <t>1801</t>
  </si>
  <si>
    <t>C1801</t>
  </si>
  <si>
    <t>Feather River Charter</t>
  </si>
  <si>
    <t>1802</t>
  </si>
  <si>
    <t>C1802</t>
  </si>
  <si>
    <t>Epiphany Prep Charter</t>
  </si>
  <si>
    <t>1805</t>
  </si>
  <si>
    <t>C1805</t>
  </si>
  <si>
    <t>Rocketship Futuro Academy</t>
  </si>
  <si>
    <t>1807</t>
  </si>
  <si>
    <t>C1807</t>
  </si>
  <si>
    <t>EPIC Charter (Excellence Performance Innovation Citizenship)</t>
  </si>
  <si>
    <t>1808</t>
  </si>
  <si>
    <t>C1808</t>
  </si>
  <si>
    <t>Scholarship Prep</t>
  </si>
  <si>
    <t>1817</t>
  </si>
  <si>
    <t>C1817</t>
  </si>
  <si>
    <t>LA's Promise Charter High #1</t>
  </si>
  <si>
    <t>1818</t>
  </si>
  <si>
    <t>C1818</t>
  </si>
  <si>
    <t>LA's Promise Charter Middle #1</t>
  </si>
  <si>
    <t>1826</t>
  </si>
  <si>
    <t>C1826</t>
  </si>
  <si>
    <t>Winship Community</t>
  </si>
  <si>
    <t>1827</t>
  </si>
  <si>
    <t>C1827</t>
  </si>
  <si>
    <t>ISANA Achernar Academy</t>
  </si>
  <si>
    <t>1828</t>
  </si>
  <si>
    <t>C1828</t>
  </si>
  <si>
    <t>Pathways Academy Charter Adult Education</t>
  </si>
  <si>
    <t>1831</t>
  </si>
  <si>
    <t>C1831</t>
  </si>
  <si>
    <t>Citrus Springs Charter</t>
  </si>
  <si>
    <t>1835</t>
  </si>
  <si>
    <t>C1835</t>
  </si>
  <si>
    <t>Audeo Charter II</t>
  </si>
  <si>
    <t>1838</t>
  </si>
  <si>
    <t>C1838</t>
  </si>
  <si>
    <t>California School of the Arts - San Gabriel Valley</t>
  </si>
  <si>
    <t>1842</t>
  </si>
  <si>
    <t>C1842</t>
  </si>
  <si>
    <t>Ednovate - Esperanza College Prep</t>
  </si>
  <si>
    <t>1843</t>
  </si>
  <si>
    <t>C1843</t>
  </si>
  <si>
    <t>Ednovate - Brio College Prep</t>
  </si>
  <si>
    <t>1845</t>
  </si>
  <si>
    <t>C1845</t>
  </si>
  <si>
    <t>Oxford Day Academy</t>
  </si>
  <si>
    <t>1847</t>
  </si>
  <si>
    <t>C1847</t>
  </si>
  <si>
    <t>Grimmway Academy Shafter</t>
  </si>
  <si>
    <t>1848</t>
  </si>
  <si>
    <t>C1848</t>
  </si>
  <si>
    <t>Growth Public</t>
  </si>
  <si>
    <t>1851</t>
  </si>
  <si>
    <t>C1851</t>
  </si>
  <si>
    <t>Wonderful College Prep Academy - Lost Hills</t>
  </si>
  <si>
    <t>1854</t>
  </si>
  <si>
    <t>C1854</t>
  </si>
  <si>
    <t>Crete Academy</t>
  </si>
  <si>
    <t>1855</t>
  </si>
  <si>
    <t>C1855</t>
  </si>
  <si>
    <t>KIPP Corazon Academy</t>
  </si>
  <si>
    <t>1858</t>
  </si>
  <si>
    <t>C1858</t>
  </si>
  <si>
    <t>ISANA Himalia Academy</t>
  </si>
  <si>
    <t>1859</t>
  </si>
  <si>
    <t>C1859</t>
  </si>
  <si>
    <t>Alma Fuerte Public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</si>
  <si>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</si>
  <si>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</si>
  <si>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</si>
  <si>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</si>
  <si>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</si>
  <si>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</si>
  <si>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</si>
  <si>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</si>
  <si>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</si>
  <si>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1883</t>
  </si>
  <si>
    <t>C1883</t>
  </si>
  <si>
    <t>Scholarship Prep - Oceanside</t>
  </si>
  <si>
    <t>1884</t>
  </si>
  <si>
    <t>C1884</t>
  </si>
  <si>
    <t>Pacific View Charter 2.0</t>
  </si>
  <si>
    <t>1885</t>
  </si>
  <si>
    <t>C1885</t>
  </si>
  <si>
    <t>Sage Oak Charter</t>
  </si>
  <si>
    <t>1886</t>
  </si>
  <si>
    <t>C1886</t>
  </si>
  <si>
    <t>Sage Oak Charter School- Keppel</t>
  </si>
  <si>
    <t>1889</t>
  </si>
  <si>
    <t>C1889</t>
  </si>
  <si>
    <t>Grossmont Secondary</t>
  </si>
  <si>
    <t>1890</t>
  </si>
  <si>
    <t>C1890</t>
  </si>
  <si>
    <t>Team Charter Academy</t>
  </si>
  <si>
    <t>1891</t>
  </si>
  <si>
    <t>C1891</t>
  </si>
  <si>
    <t>Clarksville Charter</t>
  </si>
  <si>
    <t>1892</t>
  </si>
  <si>
    <t>C1892</t>
  </si>
  <si>
    <t>Pacific Coast Academy</t>
  </si>
  <si>
    <t>1901</t>
  </si>
  <si>
    <t>C1901</t>
  </si>
  <si>
    <t>Sparrow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</si>
  <si>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</si>
  <si>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</si>
  <si>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</si>
  <si>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</si>
  <si>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</si>
  <si>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</si>
  <si>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1908</t>
  </si>
  <si>
    <t>C1908</t>
  </si>
  <si>
    <t>Aurum Preparatory Academy</t>
  </si>
  <si>
    <t>1910</t>
  </si>
  <si>
    <t>C1910</t>
  </si>
  <si>
    <t>Excelsior Charter</t>
  </si>
  <si>
    <t>1912</t>
  </si>
  <si>
    <t>C1912</t>
  </si>
  <si>
    <t>MIT Griffin Academy Middle</t>
  </si>
  <si>
    <t>1917</t>
  </si>
  <si>
    <t>C1917</t>
  </si>
  <si>
    <t>Vox Collegiate of Los Angeles</t>
  </si>
  <si>
    <t>1925</t>
  </si>
  <si>
    <t>C1925</t>
  </si>
  <si>
    <t>STEM Preparatory Elementary</t>
  </si>
  <si>
    <t>1929</t>
  </si>
  <si>
    <t>C1929</t>
  </si>
  <si>
    <t>High Tech LA Middle</t>
  </si>
  <si>
    <t>1930</t>
  </si>
  <si>
    <t>C1930</t>
  </si>
  <si>
    <t>Vista Condor Global Academy</t>
  </si>
  <si>
    <t>1932</t>
  </si>
  <si>
    <t>C1932</t>
  </si>
  <si>
    <t>Palm Lane Elementary Charter</t>
  </si>
  <si>
    <t>1935</t>
  </si>
  <si>
    <t>C1935</t>
  </si>
  <si>
    <t>Audeo Charter School III</t>
  </si>
  <si>
    <t>1936</t>
  </si>
  <si>
    <t>C1936</t>
  </si>
  <si>
    <t>Perseverance Preparatory</t>
  </si>
  <si>
    <t>1937</t>
  </si>
  <si>
    <t>C1937</t>
  </si>
  <si>
    <t>Mojave River Academy - Gold Canyon</t>
  </si>
  <si>
    <t>1939</t>
  </si>
  <si>
    <t>C1939</t>
  </si>
  <si>
    <t>Mojave River Academy - Oro Grande</t>
  </si>
  <si>
    <t>1940</t>
  </si>
  <si>
    <t>C1940</t>
  </si>
  <si>
    <t>Mojave River Academy - Route 66</t>
  </si>
  <si>
    <t>1941</t>
  </si>
  <si>
    <t>C1941</t>
  </si>
  <si>
    <t>Mojave River Academy - Rockview Park</t>
  </si>
  <si>
    <t>1943</t>
  </si>
  <si>
    <t>C1943</t>
  </si>
  <si>
    <t>Mojave River Academy - Marble City</t>
  </si>
  <si>
    <t>1945</t>
  </si>
  <si>
    <t>C1945</t>
  </si>
  <si>
    <t>Allegiance STEAM Academy - Thrive</t>
  </si>
  <si>
    <t>1948</t>
  </si>
  <si>
    <t>C1948</t>
  </si>
  <si>
    <t>SAVA - Sacramento Academic and Vocational Academy - SCUSD</t>
  </si>
  <si>
    <t>1949</t>
  </si>
  <si>
    <t>C1949</t>
  </si>
  <si>
    <t>SAVA - Sacramento Academic and Vocational Academy - EGUSD</t>
  </si>
  <si>
    <t>1955</t>
  </si>
  <si>
    <t>C1955</t>
  </si>
  <si>
    <t>KIPP Navigate College Prep</t>
  </si>
  <si>
    <t>1957</t>
  </si>
  <si>
    <t>C1957</t>
  </si>
  <si>
    <t>Northern United - Humboldt Charter</t>
  </si>
  <si>
    <t>1958</t>
  </si>
  <si>
    <t>C1958</t>
  </si>
  <si>
    <t>Northern United - Siskiyou Charter</t>
  </si>
  <si>
    <t>1959</t>
  </si>
  <si>
    <t>C1959</t>
  </si>
  <si>
    <t>Learning by Design Charter</t>
  </si>
  <si>
    <t>1960</t>
  </si>
  <si>
    <t>C1960</t>
  </si>
  <si>
    <t>Los Feliz Charter Middle School for the Arts</t>
  </si>
  <si>
    <t>1961</t>
  </si>
  <si>
    <t>C1961</t>
  </si>
  <si>
    <t>Matrix for Success Academy</t>
  </si>
  <si>
    <t>1962</t>
  </si>
  <si>
    <t>C1962</t>
  </si>
  <si>
    <t>Alder Grove Charter School 2</t>
  </si>
  <si>
    <t>1964</t>
  </si>
  <si>
    <t>C1964</t>
  </si>
  <si>
    <t>Cottonwood</t>
  </si>
  <si>
    <t>1965</t>
  </si>
  <si>
    <t>C1965</t>
  </si>
  <si>
    <t>Rocketship Delta Prep</t>
  </si>
  <si>
    <t>1968</t>
  </si>
  <si>
    <t>C1968</t>
  </si>
  <si>
    <t>Vista Springs Charter</t>
  </si>
  <si>
    <t>1974</t>
  </si>
  <si>
    <t>C1974</t>
  </si>
  <si>
    <t>1979</t>
  </si>
  <si>
    <t>C1979</t>
  </si>
  <si>
    <t>Placer Academy Charter</t>
  </si>
  <si>
    <t>1981</t>
  </si>
  <si>
    <t>C1981</t>
  </si>
  <si>
    <t>National University Academy 1001 STEAM</t>
  </si>
  <si>
    <t>1987</t>
  </si>
  <si>
    <t>C1987</t>
  </si>
  <si>
    <t>Tomorrow's Leadership Collaborative (TLC) Charter</t>
  </si>
  <si>
    <t>1989</t>
  </si>
  <si>
    <t>C1989</t>
  </si>
  <si>
    <t>Pacific Springs Charter</t>
  </si>
  <si>
    <t>1993</t>
  </si>
  <si>
    <t>C1993</t>
  </si>
  <si>
    <t>Excelsior Charter School Corona-Norco</t>
  </si>
  <si>
    <t>1994</t>
  </si>
  <si>
    <t>C1994</t>
  </si>
  <si>
    <t>Trivium Charter School Adventure</t>
  </si>
  <si>
    <t>1995</t>
  </si>
  <si>
    <t>C1995</t>
  </si>
  <si>
    <t>Trivium Charter School Voyage</t>
  </si>
  <si>
    <t>1996</t>
  </si>
  <si>
    <t>C1996</t>
  </si>
  <si>
    <t>KIPP Compton Community</t>
  </si>
  <si>
    <t>2000</t>
  </si>
  <si>
    <t>C2000</t>
  </si>
  <si>
    <t>AeroSTEM Academy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</si>
  <si>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</si>
  <si>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</si>
  <si>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</si>
  <si>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</si>
  <si>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</si>
  <si>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</si>
  <si>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</si>
  <si>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</si>
  <si>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</si>
  <si>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2012</t>
  </si>
  <si>
    <t>C2012</t>
  </si>
  <si>
    <t>Olive Grove Charter - Lompoc</t>
  </si>
  <si>
    <t>2013</t>
  </si>
  <si>
    <t>C2013</t>
  </si>
  <si>
    <t>Olive Grove Charter - Buellton</t>
  </si>
  <si>
    <t>2014</t>
  </si>
  <si>
    <t>C2014</t>
  </si>
  <si>
    <t>Olive Grove Charter - Santa Barbara</t>
  </si>
  <si>
    <t>2015</t>
  </si>
  <si>
    <t>C2015</t>
  </si>
  <si>
    <t>Latitude 37.8 High</t>
  </si>
  <si>
    <t>2018</t>
  </si>
  <si>
    <t>C2018</t>
  </si>
  <si>
    <t>JCS - Pine Hills</t>
  </si>
  <si>
    <t>2021</t>
  </si>
  <si>
    <t>C2021</t>
  </si>
  <si>
    <t>JCS - Pine Valley</t>
  </si>
  <si>
    <t>2024</t>
  </si>
  <si>
    <t>C2024</t>
  </si>
  <si>
    <t>JCS - Manzanita</t>
  </si>
  <si>
    <t>2025</t>
  </si>
  <si>
    <t>C2025</t>
  </si>
  <si>
    <t>Suncoast Preparatory Academy</t>
  </si>
  <si>
    <t>2027</t>
  </si>
  <si>
    <t>C2027</t>
  </si>
  <si>
    <t>Hayward Collegiate Charter</t>
  </si>
  <si>
    <t>2030</t>
  </si>
  <si>
    <t>C2030</t>
  </si>
  <si>
    <t>Equitas Academy 6</t>
  </si>
  <si>
    <t>2032</t>
  </si>
  <si>
    <t>C2032</t>
  </si>
  <si>
    <t>Watsonville Prep</t>
  </si>
  <si>
    <t>2034</t>
  </si>
  <si>
    <t>C2034</t>
  </si>
  <si>
    <t>Elite Public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</si>
  <si>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</si>
  <si>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</si>
  <si>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</si>
  <si>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</si>
  <si>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</si>
  <si>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</si>
  <si>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2038</t>
  </si>
  <si>
    <t>C2038</t>
  </si>
  <si>
    <t>Academy of Media Arts</t>
  </si>
  <si>
    <t>2039</t>
  </si>
  <si>
    <t>C2039</t>
  </si>
  <si>
    <t>The Learning Choice Academy - East County</t>
  </si>
  <si>
    <t>2040</t>
  </si>
  <si>
    <t>C2040</t>
  </si>
  <si>
    <t>Equitas Academy 5</t>
  </si>
  <si>
    <t>2047</t>
  </si>
  <si>
    <t>C2047</t>
  </si>
  <si>
    <t>Sycamore Creek Community Charter</t>
  </si>
  <si>
    <t>2048</t>
  </si>
  <si>
    <t>C2048</t>
  </si>
  <si>
    <t>International School for Science and Culture</t>
  </si>
  <si>
    <t>2049</t>
  </si>
  <si>
    <t>C2049</t>
  </si>
  <si>
    <t>Mission Vista Academy</t>
  </si>
  <si>
    <t>2050</t>
  </si>
  <si>
    <t>C2050</t>
  </si>
  <si>
    <t>Ridgecrest Elementary Academy for Language, Music, and Science</t>
  </si>
  <si>
    <t>2051</t>
  </si>
  <si>
    <t>C2051</t>
  </si>
  <si>
    <t>Sage Oak Charter School - South</t>
  </si>
  <si>
    <t>2052</t>
  </si>
  <si>
    <t>C2052</t>
  </si>
  <si>
    <t>Pathways Academy Charter - Adult Education</t>
  </si>
  <si>
    <t>2053</t>
  </si>
  <si>
    <t>C2053</t>
  </si>
  <si>
    <t>Excel Academy Charter</t>
  </si>
  <si>
    <t>2054</t>
  </si>
  <si>
    <t>C2054</t>
  </si>
  <si>
    <t>Kidinnu Academy</t>
  </si>
  <si>
    <t>2055</t>
  </si>
  <si>
    <t>C2055</t>
  </si>
  <si>
    <t>Brookfield Engineering Science Technology Academy</t>
  </si>
  <si>
    <t>2058</t>
  </si>
  <si>
    <t>C2058</t>
  </si>
  <si>
    <t>Garvey/Allen Visual &amp; Performing Arts Academy for STEM</t>
  </si>
  <si>
    <t>2059</t>
  </si>
  <si>
    <t>C2059</t>
  </si>
  <si>
    <t>Compass Charter School of Yolo</t>
  </si>
  <si>
    <t>2062</t>
  </si>
  <si>
    <t>C2062</t>
  </si>
  <si>
    <t>Peak Prep Pleasant Valley</t>
  </si>
  <si>
    <t>2066</t>
  </si>
  <si>
    <t>C2066</t>
  </si>
  <si>
    <t>Thompson Peak Charter</t>
  </si>
  <si>
    <t>2067</t>
  </si>
  <si>
    <t>C2067</t>
  </si>
  <si>
    <t>Long Valley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</si>
  <si>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</si>
  <si>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</si>
  <si>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</si>
  <si>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</si>
  <si>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</si>
  <si>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</si>
  <si>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</si>
  <si>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</si>
  <si>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2077</t>
  </si>
  <si>
    <t>C2077</t>
  </si>
  <si>
    <t>Voices College Bound Language Academy at Stockton</t>
  </si>
  <si>
    <t>2080</t>
  </si>
  <si>
    <t>C2080</t>
  </si>
  <si>
    <t>El Rio Community</t>
  </si>
  <si>
    <t>2082</t>
  </si>
  <si>
    <t>C2082</t>
  </si>
  <si>
    <t>Citizens of the World Charter School 5</t>
  </si>
  <si>
    <t>2083</t>
  </si>
  <si>
    <t>C2083</t>
  </si>
  <si>
    <t>Griffin Academy High</t>
  </si>
  <si>
    <t>2085</t>
  </si>
  <si>
    <t>C2085</t>
  </si>
  <si>
    <t>KIPP Esperanza High</t>
  </si>
  <si>
    <t>2087</t>
  </si>
  <si>
    <t>C2087</t>
  </si>
  <si>
    <t>Ednovate College Prep 7</t>
  </si>
  <si>
    <t>2088</t>
  </si>
  <si>
    <t>C2088</t>
  </si>
  <si>
    <t>Invictus Leadership Academy</t>
  </si>
  <si>
    <t>2094</t>
  </si>
  <si>
    <t>C2094</t>
  </si>
  <si>
    <t>Orange County Classical Academy</t>
  </si>
  <si>
    <t>2101</t>
  </si>
  <si>
    <t>C2101</t>
  </si>
  <si>
    <t>Clovis Global Academy</t>
  </si>
  <si>
    <t>2103</t>
  </si>
  <si>
    <t>C2103</t>
  </si>
  <si>
    <t>Agnes J. Johnson Charter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</si>
  <si>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</si>
  <si>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</si>
  <si>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</si>
  <si>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</si>
  <si>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</si>
  <si>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</si>
  <si>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</si>
  <si>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</si>
  <si>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</si>
  <si>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</si>
  <si>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</si>
  <si>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</si>
  <si>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</si>
  <si>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</si>
  <si>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</si>
  <si>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</si>
  <si>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</si>
  <si>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</si>
  <si>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</si>
  <si>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</si>
  <si>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</si>
  <si>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</si>
  <si>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</si>
  <si>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</si>
  <si>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</si>
  <si>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</si>
  <si>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</si>
  <si>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</si>
  <si>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</si>
  <si>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</si>
  <si>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</si>
  <si>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</si>
  <si>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</si>
  <si>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</si>
  <si>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</si>
  <si>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</si>
  <si>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</si>
  <si>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</si>
  <si>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</si>
  <si>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</si>
  <si>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</si>
  <si>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</si>
  <si>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</si>
  <si>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</si>
  <si>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</si>
  <si>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</si>
  <si>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</si>
  <si>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</si>
  <si>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</si>
  <si>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</si>
  <si>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</si>
  <si>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</si>
  <si>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</si>
  <si>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</si>
  <si>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</si>
  <si>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</si>
  <si>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 xml:space="preserve">20-14341 07-12-2021 </t>
  </si>
  <si>
    <t>July 2021</t>
  </si>
  <si>
    <t>00258366</t>
  </si>
  <si>
    <t>00258367</t>
  </si>
  <si>
    <t>00258368</t>
  </si>
  <si>
    <t>00258369</t>
  </si>
  <si>
    <t>00258370</t>
  </si>
  <si>
    <t>00258371</t>
  </si>
  <si>
    <t>00258372</t>
  </si>
  <si>
    <t>00258373</t>
  </si>
  <si>
    <t>00258374</t>
  </si>
  <si>
    <t>00258375</t>
  </si>
  <si>
    <t>00258376</t>
  </si>
  <si>
    <t>00258377</t>
  </si>
  <si>
    <t>00258378</t>
  </si>
  <si>
    <t>00258379</t>
  </si>
  <si>
    <t>00258380</t>
  </si>
  <si>
    <t>00258381</t>
  </si>
  <si>
    <t>00258382</t>
  </si>
  <si>
    <t>00258383</t>
  </si>
  <si>
    <t>00258384</t>
  </si>
  <si>
    <t>00258385</t>
  </si>
  <si>
    <t>00258386</t>
  </si>
  <si>
    <t>00258387</t>
  </si>
  <si>
    <t>00258388</t>
  </si>
  <si>
    <t>00258389</t>
  </si>
  <si>
    <t>00258390</t>
  </si>
  <si>
    <t>00258391</t>
  </si>
  <si>
    <t>00258392</t>
  </si>
  <si>
    <t>00258393</t>
  </si>
  <si>
    <t>00258394</t>
  </si>
  <si>
    <t>00258395</t>
  </si>
  <si>
    <t>00258396</t>
  </si>
  <si>
    <t>00258397</t>
  </si>
  <si>
    <t>00258398</t>
  </si>
  <si>
    <t>00258399</t>
  </si>
  <si>
    <t>00258400</t>
  </si>
  <si>
    <t>00258401</t>
  </si>
  <si>
    <t>00258402</t>
  </si>
  <si>
    <t>00258403</t>
  </si>
  <si>
    <t>00258404</t>
  </si>
  <si>
    <t>00258405</t>
  </si>
  <si>
    <t>00258406</t>
  </si>
  <si>
    <t>00258407</t>
  </si>
  <si>
    <t>00258408</t>
  </si>
  <si>
    <t>00258409</t>
  </si>
  <si>
    <t>00258410</t>
  </si>
  <si>
    <t>00258411</t>
  </si>
  <si>
    <t>00258412</t>
  </si>
  <si>
    <t>00258413</t>
  </si>
  <si>
    <t>00258414</t>
  </si>
  <si>
    <t>00258415</t>
  </si>
  <si>
    <t>00258416</t>
  </si>
  <si>
    <t>00258417</t>
  </si>
  <si>
    <t>00258418</t>
  </si>
  <si>
    <t>00258419</t>
  </si>
  <si>
    <t>00258420</t>
  </si>
  <si>
    <t>00258421</t>
  </si>
  <si>
    <t>Voucher</t>
  </si>
  <si>
    <t>2020–21
Final
Allocation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</si>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</sst>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3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49" fontId="6" fillId="0" borderId="1" xfId="0" applyNumberFormat="1" applyFont="1" applyBorder="1" applyAlignment="1">
      <alignment horizontal="center" wrapText="1"/>
    </xf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2" quotePrefix="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49" fontId="11" fillId="0" borderId="0" xfId="10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9" fillId="0" borderId="0" xfId="1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8" applyFont="1" applyFill="1" applyAlignment="1"/>
    <xf numFmtId="0" fontId="14" fillId="0" borderId="0" xfId="12" applyFont="1"/>
    <xf numFmtId="49" fontId="6" fillId="0" borderId="5" xfId="2" applyNumberFormat="1" applyFont="1" applyBorder="1" applyAlignment="1">
      <alignment horizontal="center" wrapText="1"/>
    </xf>
    <xf numFmtId="0" fontId="0" fillId="0" borderId="2" xfId="0" applyBorder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9" fillId="0" borderId="0" xfId="11" applyNumberFormat="1" applyFont="1" applyAlignment="1">
      <alignment wrapText="1"/>
    </xf>
    <xf numFmtId="0" fontId="0" fillId="0" borderId="0" xfId="0" applyAlignment="1">
      <alignment wrapText="1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  <xf numFmtId="49" fontId="11" fillId="0" borderId="0" xfId="11" applyNumberFormat="1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308" totalsRowCount="1" headerRowDxfId="35" headerRowBorderDxfId="34" totalsRowCellStyle="Total">
  <sortState xmlns:xlrd2="http://schemas.microsoft.com/office/spreadsheetml/2017/richdata2" ref="A6:L1307">
    <sortCondition ref="E6:E1307"/>
    <sortCondition ref="I6:I1307"/>
  </sortState>
  <tableColumns count="12">
    <tableColumn id="1" xr3:uid="{00000000-0010-0000-0000-000001000000}" name="County Treasurer" totalsRowLabel="Statewide Total" dataDxfId="33" totalsRowDxfId="32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>
      <calculatedColumnFormula>MID($D6,1,2)</calculatedColumnFormula>
    </tableColumn>
    <tableColumn id="5" xr3:uid="{00000000-0010-0000-0000-000005000000}" name="District_x000a_Code" dataDxfId="23" totalsRowDxfId="22" dataCellStyle="Normal 2" totalsRowCellStyle="Total">
      <calculatedColumnFormula>MID($D6,3,5)</calculatedColumnFormula>
    </tableColumn>
    <tableColumn id="6" xr3:uid="{00000000-0010-0000-0000-000006000000}" name="School_x000a_Code" dataDxfId="21" totalsRowDxfId="20" dataCellStyle="Normal 2" totalsRowCellStyle="Total">
      <calculatedColumnFormula>MID($D6,8,7)</calculatedColumnFormula>
    </tableColumn>
    <tableColumn id="7" xr3:uid="{00000000-0010-0000-0000-000007000000}" name="Direct Funded Charter School Number" dataDxfId="19" totalsRowDxfId="18" dataCellStyle="Normal 2" totalsRowCellStyle="Total"/>
    <tableColumn id="8" xr3:uid="{00000000-0010-0000-0000-000008000000}" name="Service Location Field" dataDxfId="17" totalsRowDxfId="16" dataCellStyle="Normal 20" totalsRowCellStyle="Total"/>
    <tableColumn id="9" xr3:uid="{00000000-0010-0000-0000-000009000000}" name="Local Educational Agency" dataDxfId="15" totalsRowDxfId="14" dataCellStyle="Normal 5" totalsRowCellStyle="Total"/>
    <tableColumn id="10" xr3:uid="{00000000-0010-0000-0000-00000A000000}" name="2020–21_x000a_Final_x000a_Allocation" totalsRowFunction="custom" dataDxfId="13" totalsRowDxfId="12" totalsRowCellStyle="Total">
      <totalsRowFormula>SUBTOTAL(109, Table1[2020–21
Final
Allocation])</totalsRowFormula>
    </tableColumn>
    <tableColumn id="11" xr3:uid="{00000000-0010-0000-0000-00000B000000}" name="4th_x000a_Apportionment" totalsRowFunction="custom" dataDxfId="11" totalsRowDxfId="10" totalsRowCellStyle="Total">
      <totalsRowFormula>SUBTOTAL(109, Table1[4th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1" totalsRowCount="1" headerRowDxfId="9" headerRowBorderDxfId="8" totalsRowCellStyle="Total">
  <autoFilter ref="A4:E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totalsRowDxfId="2" dataCellStyle="Normal 5" totalsRowCellStyle="Total"/>
    <tableColumn id="11" xr3:uid="{00000000-0010-0000-0100-00000B000000}" name="County Total" totalsRowFunction="custom" dataDxfId="1" totalsRowDxfId="0" totalsRowCellStyle="Total">
      <totalsRowFormula>SUBTOTAL(109,Table1[4th
Apportionment])</totalsRowFormula>
    </tableColumn>
    <tableColumn id="3" xr3:uid="{6C9595B8-6BFF-44C4-9C6E-CC83B6DD2FA0}" name="Vouch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1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33203125" customWidth="1"/>
    <col min="2" max="2" width="11.77734375" style="11" customWidth="1"/>
    <col min="3" max="3" width="12.44140625" style="11" customWidth="1"/>
    <col min="4" max="4" width="15.5546875" style="11" customWidth="1"/>
    <col min="5" max="5" width="8.77734375" style="10" customWidth="1"/>
    <col min="6" max="6" width="9.21875" style="10" customWidth="1"/>
    <col min="7" max="7" width="8.88671875" style="11" customWidth="1"/>
    <col min="8" max="8" width="14.109375" style="10" customWidth="1"/>
    <col min="9" max="9" width="13.6640625" style="2" customWidth="1"/>
    <col min="10" max="10" width="54.6640625" customWidth="1"/>
    <col min="11" max="11" width="14.88671875" style="29" customWidth="1"/>
    <col min="12" max="12" width="18.21875" style="29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77734375" style="3" customWidth="1"/>
    <col min="19" max="16384" width="8.88671875" style="1"/>
  </cols>
  <sheetData>
    <row r="1" spans="1:18" ht="18.75" customHeight="1" x14ac:dyDescent="0.3">
      <c r="A1" s="45" t="s">
        <v>18</v>
      </c>
      <c r="B1" s="32"/>
      <c r="E1" s="7"/>
      <c r="F1" s="6"/>
      <c r="G1" s="17"/>
      <c r="H1" s="6"/>
      <c r="I1" s="6"/>
      <c r="J1" s="6"/>
      <c r="K1" s="24"/>
      <c r="L1" s="24"/>
      <c r="M1" s="1"/>
      <c r="N1" s="1"/>
      <c r="O1" s="1"/>
      <c r="P1" s="1"/>
      <c r="Q1" s="1"/>
      <c r="R1" s="1"/>
    </row>
    <row r="2" spans="1:18" customFormat="1" ht="18" x14ac:dyDescent="0.25">
      <c r="A2" s="46" t="s">
        <v>11</v>
      </c>
      <c r="B2" s="11"/>
      <c r="C2" s="11"/>
      <c r="D2" s="11"/>
      <c r="G2" t="s">
        <v>13</v>
      </c>
      <c r="K2" s="25"/>
      <c r="L2" s="25"/>
    </row>
    <row r="3" spans="1:18" customFormat="1" ht="15.75" x14ac:dyDescent="0.25">
      <c r="A3" s="15" t="s">
        <v>16</v>
      </c>
      <c r="B3" s="11"/>
      <c r="C3" s="11"/>
      <c r="D3" s="11"/>
      <c r="K3" s="25"/>
      <c r="L3" s="25"/>
    </row>
    <row r="4" spans="1:18" customFormat="1" ht="15.75" thickBot="1" x14ac:dyDescent="0.25">
      <c r="A4" t="s">
        <v>4765</v>
      </c>
      <c r="B4" s="11"/>
      <c r="C4" s="19"/>
      <c r="D4" s="19"/>
      <c r="K4" s="25"/>
      <c r="L4" s="25"/>
    </row>
    <row r="5" spans="1:18" ht="48.75" thickTop="1" thickBot="1" x14ac:dyDescent="0.3">
      <c r="A5" s="5" t="s">
        <v>14</v>
      </c>
      <c r="B5" s="5" t="s">
        <v>4</v>
      </c>
      <c r="C5" s="18" t="s">
        <v>9</v>
      </c>
      <c r="D5" s="18" t="s">
        <v>17</v>
      </c>
      <c r="E5" s="5" t="s">
        <v>0</v>
      </c>
      <c r="F5" s="5" t="s">
        <v>1</v>
      </c>
      <c r="G5" s="5" t="s">
        <v>2</v>
      </c>
      <c r="H5" s="5" t="s">
        <v>6</v>
      </c>
      <c r="I5" s="5" t="s">
        <v>5</v>
      </c>
      <c r="J5" s="5" t="s">
        <v>3</v>
      </c>
      <c r="K5" s="5" t="s">
        <v>4764</v>
      </c>
      <c r="L5" s="5" t="s">
        <v>19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31</v>
      </c>
      <c r="B6" s="11" t="s">
        <v>32</v>
      </c>
      <c r="C6" s="11">
        <v>1</v>
      </c>
      <c r="D6" s="11" t="s">
        <v>791</v>
      </c>
      <c r="E6" s="37" t="str">
        <f t="shared" ref="E6:E69" si="0">MID($D6,1,2)</f>
        <v>01</v>
      </c>
      <c r="F6" s="39" t="str">
        <f t="shared" ref="F6:F69" si="1">MID($D6,3,5)</f>
        <v>10017</v>
      </c>
      <c r="G6" s="39" t="str">
        <f t="shared" ref="G6:G69" si="2">MID($D6,8,7)</f>
        <v>0000000</v>
      </c>
      <c r="H6" s="20" t="s">
        <v>1435</v>
      </c>
      <c r="I6" s="21" t="s">
        <v>2750</v>
      </c>
      <c r="J6" s="57" t="s">
        <v>2751</v>
      </c>
      <c r="K6" s="31">
        <v>8993</v>
      </c>
      <c r="L6" s="28">
        <v>5109</v>
      </c>
      <c r="M6" s="1"/>
      <c r="N6" s="1"/>
      <c r="O6" s="1"/>
      <c r="P6" s="1"/>
      <c r="Q6" s="1"/>
      <c r="R6" s="1"/>
    </row>
    <row r="7" spans="1:18" x14ac:dyDescent="0.2">
      <c r="A7" t="s">
        <v>31</v>
      </c>
      <c r="B7" s="11" t="s">
        <v>32</v>
      </c>
      <c r="C7" s="11">
        <v>1</v>
      </c>
      <c r="D7" s="11" t="s">
        <v>33</v>
      </c>
      <c r="E7" s="37" t="str">
        <f t="shared" si="0"/>
        <v>01</v>
      </c>
      <c r="F7" s="39" t="str">
        <f t="shared" si="1"/>
        <v>61119</v>
      </c>
      <c r="G7" s="39" t="str">
        <f t="shared" si="2"/>
        <v>0000000</v>
      </c>
      <c r="H7" s="20" t="s">
        <v>1435</v>
      </c>
      <c r="I7" s="21" t="s">
        <v>1444</v>
      </c>
      <c r="J7" s="57" t="s">
        <v>1445</v>
      </c>
      <c r="K7" s="27">
        <v>200696</v>
      </c>
      <c r="L7" s="28">
        <v>46735</v>
      </c>
      <c r="M7" s="1"/>
      <c r="N7" s="1"/>
      <c r="O7" s="1"/>
      <c r="P7" s="1"/>
      <c r="Q7" s="1"/>
      <c r="R7" s="1"/>
    </row>
    <row r="8" spans="1:18" x14ac:dyDescent="0.2">
      <c r="A8" t="s">
        <v>31</v>
      </c>
      <c r="B8" s="11" t="s">
        <v>32</v>
      </c>
      <c r="C8" s="11">
        <v>1</v>
      </c>
      <c r="D8" s="11" t="s">
        <v>34</v>
      </c>
      <c r="E8" s="10" t="str">
        <f t="shared" si="0"/>
        <v>01</v>
      </c>
      <c r="F8" s="10" t="str">
        <f t="shared" si="1"/>
        <v>61127</v>
      </c>
      <c r="G8" s="11" t="str">
        <f t="shared" si="2"/>
        <v>0000000</v>
      </c>
      <c r="H8" s="10" t="s">
        <v>1435</v>
      </c>
      <c r="I8" s="2" t="s">
        <v>1446</v>
      </c>
      <c r="J8" s="58" t="s">
        <v>1447</v>
      </c>
      <c r="K8" s="28">
        <v>47021</v>
      </c>
      <c r="L8" s="28">
        <v>607</v>
      </c>
      <c r="M8" s="1"/>
      <c r="N8" s="1"/>
      <c r="O8" s="1"/>
      <c r="P8" s="1"/>
      <c r="Q8" s="1"/>
      <c r="R8" s="1"/>
    </row>
    <row r="9" spans="1:18" x14ac:dyDescent="0.2">
      <c r="A9" t="s">
        <v>31</v>
      </c>
      <c r="B9" s="11" t="s">
        <v>32</v>
      </c>
      <c r="C9" s="11">
        <v>1</v>
      </c>
      <c r="D9" s="11" t="s">
        <v>107</v>
      </c>
      <c r="E9" s="12" t="str">
        <f t="shared" si="0"/>
        <v>01</v>
      </c>
      <c r="F9" s="40" t="str">
        <f t="shared" si="1"/>
        <v>61143</v>
      </c>
      <c r="G9" s="40" t="str">
        <f t="shared" si="2"/>
        <v>0000000</v>
      </c>
      <c r="H9" s="8" t="s">
        <v>1435</v>
      </c>
      <c r="I9" s="10" t="s">
        <v>1512</v>
      </c>
      <c r="J9" s="59" t="s">
        <v>1513</v>
      </c>
      <c r="K9" s="28">
        <v>160201</v>
      </c>
      <c r="L9" s="28">
        <v>7305</v>
      </c>
      <c r="M9" s="1"/>
      <c r="N9" s="1"/>
      <c r="O9" s="1"/>
      <c r="P9" s="1"/>
      <c r="Q9" s="1"/>
      <c r="R9" s="1"/>
    </row>
    <row r="10" spans="1:18" x14ac:dyDescent="0.2">
      <c r="A10" t="s">
        <v>31</v>
      </c>
      <c r="B10" s="11" t="s">
        <v>32</v>
      </c>
      <c r="C10" s="11">
        <v>1</v>
      </c>
      <c r="D10" s="11" t="s">
        <v>187</v>
      </c>
      <c r="E10" s="37" t="str">
        <f t="shared" si="0"/>
        <v>01</v>
      </c>
      <c r="F10" s="39" t="str">
        <f t="shared" si="1"/>
        <v>61150</v>
      </c>
      <c r="G10" s="39" t="str">
        <f t="shared" si="2"/>
        <v>0000000</v>
      </c>
      <c r="H10" s="20" t="s">
        <v>1435</v>
      </c>
      <c r="I10" s="21" t="s">
        <v>1612</v>
      </c>
      <c r="J10" s="57" t="s">
        <v>1613</v>
      </c>
      <c r="K10" s="27">
        <v>123411</v>
      </c>
      <c r="L10" s="28">
        <v>35332</v>
      </c>
      <c r="M10" s="1"/>
      <c r="N10" s="1"/>
      <c r="O10" s="1"/>
      <c r="P10" s="1"/>
      <c r="Q10" s="1"/>
      <c r="R10" s="1"/>
    </row>
    <row r="11" spans="1:18" x14ac:dyDescent="0.2">
      <c r="A11" t="s">
        <v>31</v>
      </c>
      <c r="B11" s="11" t="s">
        <v>32</v>
      </c>
      <c r="C11" s="11">
        <v>1</v>
      </c>
      <c r="D11" s="11" t="s">
        <v>271</v>
      </c>
      <c r="E11" s="37" t="str">
        <f t="shared" si="0"/>
        <v>01</v>
      </c>
      <c r="F11" s="39" t="str">
        <f t="shared" si="1"/>
        <v>61168</v>
      </c>
      <c r="G11" s="39" t="str">
        <f t="shared" si="2"/>
        <v>0000000</v>
      </c>
      <c r="H11" s="20" t="s">
        <v>1435</v>
      </c>
      <c r="I11" s="21" t="s">
        <v>1752</v>
      </c>
      <c r="J11" s="57" t="s">
        <v>1753</v>
      </c>
      <c r="K11" s="27">
        <v>17224</v>
      </c>
      <c r="L11" s="28">
        <v>73</v>
      </c>
      <c r="M11" s="1"/>
      <c r="N11" s="1"/>
      <c r="O11" s="1"/>
      <c r="P11" s="1"/>
      <c r="Q11" s="1"/>
      <c r="R11" s="1"/>
    </row>
    <row r="12" spans="1:18" x14ac:dyDescent="0.2">
      <c r="A12" t="s">
        <v>31</v>
      </c>
      <c r="B12" s="11" t="s">
        <v>32</v>
      </c>
      <c r="C12" s="11">
        <v>1</v>
      </c>
      <c r="D12" s="11" t="s">
        <v>304</v>
      </c>
      <c r="E12" s="37" t="str">
        <f t="shared" si="0"/>
        <v>01</v>
      </c>
      <c r="F12" s="39" t="str">
        <f t="shared" si="1"/>
        <v>61176</v>
      </c>
      <c r="G12" s="39" t="str">
        <f t="shared" si="2"/>
        <v>0000000</v>
      </c>
      <c r="H12" s="20" t="s">
        <v>1435</v>
      </c>
      <c r="I12" s="21" t="s">
        <v>1810</v>
      </c>
      <c r="J12" s="57" t="s">
        <v>1811</v>
      </c>
      <c r="K12" s="31">
        <v>503974</v>
      </c>
      <c r="L12" s="28">
        <v>128746</v>
      </c>
      <c r="M12" s="1"/>
      <c r="N12" s="1"/>
      <c r="O12" s="1"/>
      <c r="P12" s="1"/>
      <c r="Q12" s="1"/>
      <c r="R12" s="1"/>
    </row>
    <row r="13" spans="1:18" x14ac:dyDescent="0.2">
      <c r="A13" t="s">
        <v>31</v>
      </c>
      <c r="B13" s="11" t="s">
        <v>32</v>
      </c>
      <c r="C13" s="11">
        <v>1</v>
      </c>
      <c r="D13" s="11" t="s">
        <v>339</v>
      </c>
      <c r="E13" s="37" t="str">
        <f t="shared" si="0"/>
        <v>01</v>
      </c>
      <c r="F13" s="39" t="str">
        <f t="shared" si="1"/>
        <v>61192</v>
      </c>
      <c r="G13" s="39" t="str">
        <f t="shared" si="2"/>
        <v>0000000</v>
      </c>
      <c r="H13" s="20" t="s">
        <v>1435</v>
      </c>
      <c r="I13" s="21" t="s">
        <v>1880</v>
      </c>
      <c r="J13" s="57" t="s">
        <v>1881</v>
      </c>
      <c r="K13" s="31">
        <v>638719</v>
      </c>
      <c r="L13" s="28">
        <v>422014</v>
      </c>
      <c r="M13" s="1"/>
      <c r="N13" s="1"/>
      <c r="O13" s="1"/>
      <c r="P13" s="1"/>
      <c r="Q13" s="1"/>
      <c r="R13" s="1"/>
    </row>
    <row r="14" spans="1:18" x14ac:dyDescent="0.2">
      <c r="A14" t="s">
        <v>31</v>
      </c>
      <c r="B14" s="11" t="s">
        <v>32</v>
      </c>
      <c r="C14" s="11">
        <v>1</v>
      </c>
      <c r="D14" s="11" t="s">
        <v>424</v>
      </c>
      <c r="E14" s="12" t="str">
        <f t="shared" si="0"/>
        <v>01</v>
      </c>
      <c r="F14" s="40" t="str">
        <f t="shared" si="1"/>
        <v>61200</v>
      </c>
      <c r="G14" s="40" t="str">
        <f t="shared" si="2"/>
        <v>0000000</v>
      </c>
      <c r="H14" s="8" t="s">
        <v>1435</v>
      </c>
      <c r="I14" s="10" t="s">
        <v>2042</v>
      </c>
      <c r="J14" s="59" t="s">
        <v>2043</v>
      </c>
      <c r="K14" s="28">
        <v>213103</v>
      </c>
      <c r="L14" s="28">
        <v>36303</v>
      </c>
      <c r="M14" s="1"/>
      <c r="N14" s="1"/>
      <c r="O14" s="1"/>
      <c r="P14" s="1"/>
      <c r="Q14" s="1"/>
      <c r="R14" s="1"/>
    </row>
    <row r="15" spans="1:18" x14ac:dyDescent="0.2">
      <c r="A15" t="s">
        <v>31</v>
      </c>
      <c r="B15" s="11" t="s">
        <v>32</v>
      </c>
      <c r="C15" s="11">
        <v>1</v>
      </c>
      <c r="D15" s="11" t="s">
        <v>495</v>
      </c>
      <c r="E15" s="37" t="str">
        <f t="shared" si="0"/>
        <v>01</v>
      </c>
      <c r="F15" s="39" t="str">
        <f t="shared" si="1"/>
        <v>61218</v>
      </c>
      <c r="G15" s="39" t="str">
        <f t="shared" si="2"/>
        <v>0000000</v>
      </c>
      <c r="H15" s="20" t="s">
        <v>1435</v>
      </c>
      <c r="I15" s="21" t="s">
        <v>2172</v>
      </c>
      <c r="J15" s="57" t="s">
        <v>2173</v>
      </c>
      <c r="K15" s="31">
        <v>2305</v>
      </c>
      <c r="L15" s="28">
        <v>28</v>
      </c>
      <c r="M15" s="1"/>
      <c r="N15" s="1"/>
      <c r="O15" s="1"/>
      <c r="P15" s="1"/>
      <c r="Q15" s="1"/>
      <c r="R15" s="1"/>
    </row>
    <row r="16" spans="1:18" x14ac:dyDescent="0.2">
      <c r="A16" t="s">
        <v>31</v>
      </c>
      <c r="B16" s="11" t="s">
        <v>32</v>
      </c>
      <c r="C16" s="11">
        <v>1</v>
      </c>
      <c r="D16" s="11" t="s">
        <v>514</v>
      </c>
      <c r="E16" s="37" t="str">
        <f t="shared" si="0"/>
        <v>01</v>
      </c>
      <c r="F16" s="39" t="str">
        <f t="shared" si="1"/>
        <v>61234</v>
      </c>
      <c r="G16" s="39" t="str">
        <f t="shared" si="2"/>
        <v>0000000</v>
      </c>
      <c r="H16" s="20" t="s">
        <v>1435</v>
      </c>
      <c r="I16" s="21" t="s">
        <v>2209</v>
      </c>
      <c r="J16" s="57" t="s">
        <v>2210</v>
      </c>
      <c r="K16" s="27">
        <v>126705</v>
      </c>
      <c r="L16" s="28">
        <v>5354</v>
      </c>
      <c r="M16" s="1"/>
      <c r="N16" s="1"/>
      <c r="O16" s="1"/>
      <c r="P16" s="1"/>
      <c r="Q16" s="1"/>
      <c r="R16" s="1"/>
    </row>
    <row r="17" spans="1:18" x14ac:dyDescent="0.2">
      <c r="A17" t="s">
        <v>31</v>
      </c>
      <c r="B17" s="11" t="s">
        <v>32</v>
      </c>
      <c r="C17" s="11">
        <v>1</v>
      </c>
      <c r="D17" s="11" t="s">
        <v>512</v>
      </c>
      <c r="E17" s="37" t="str">
        <f t="shared" si="0"/>
        <v>01</v>
      </c>
      <c r="F17" s="39" t="str">
        <f t="shared" si="1"/>
        <v>61242</v>
      </c>
      <c r="G17" s="39" t="str">
        <f t="shared" si="2"/>
        <v>0000000</v>
      </c>
      <c r="H17" s="20" t="s">
        <v>1435</v>
      </c>
      <c r="I17" s="21" t="s">
        <v>2205</v>
      </c>
      <c r="J17" s="57" t="s">
        <v>2206</v>
      </c>
      <c r="K17" s="31">
        <v>228438</v>
      </c>
      <c r="L17" s="28">
        <v>72943</v>
      </c>
      <c r="M17" s="1"/>
      <c r="N17" s="1"/>
      <c r="O17" s="1"/>
      <c r="P17" s="1"/>
      <c r="Q17" s="1"/>
      <c r="R17" s="1"/>
    </row>
    <row r="18" spans="1:18" x14ac:dyDescent="0.2">
      <c r="A18" t="s">
        <v>31</v>
      </c>
      <c r="B18" s="11" t="s">
        <v>32</v>
      </c>
      <c r="C18" s="11">
        <v>1</v>
      </c>
      <c r="D18" s="11" t="s">
        <v>528</v>
      </c>
      <c r="E18" s="37" t="str">
        <f t="shared" si="0"/>
        <v>01</v>
      </c>
      <c r="F18" s="39" t="str">
        <f t="shared" si="1"/>
        <v>61259</v>
      </c>
      <c r="G18" s="39" t="str">
        <f t="shared" si="2"/>
        <v>0000000</v>
      </c>
      <c r="H18" s="20" t="s">
        <v>1435</v>
      </c>
      <c r="I18" s="21" t="s">
        <v>2237</v>
      </c>
      <c r="J18" s="57" t="s">
        <v>2238</v>
      </c>
      <c r="K18" s="27">
        <v>1878371</v>
      </c>
      <c r="L18" s="28">
        <v>787672</v>
      </c>
      <c r="M18" s="1"/>
      <c r="N18" s="1"/>
      <c r="O18" s="1"/>
      <c r="P18" s="1"/>
      <c r="Q18" s="1"/>
      <c r="R18" s="1"/>
    </row>
    <row r="19" spans="1:18" x14ac:dyDescent="0.2">
      <c r="A19" t="s">
        <v>31</v>
      </c>
      <c r="B19" s="11" t="s">
        <v>32</v>
      </c>
      <c r="C19" s="11">
        <v>1</v>
      </c>
      <c r="D19" s="11" t="s">
        <v>561</v>
      </c>
      <c r="E19" s="12" t="str">
        <f t="shared" si="0"/>
        <v>01</v>
      </c>
      <c r="F19" s="12" t="str">
        <f t="shared" si="1"/>
        <v>61275</v>
      </c>
      <c r="G19" s="12" t="str">
        <f t="shared" si="2"/>
        <v>0000000</v>
      </c>
      <c r="H19" s="12" t="s">
        <v>1435</v>
      </c>
      <c r="I19" s="10" t="s">
        <v>2303</v>
      </c>
      <c r="J19" s="60" t="s">
        <v>2304</v>
      </c>
      <c r="K19" s="28">
        <v>22998</v>
      </c>
      <c r="L19" s="28">
        <v>7387</v>
      </c>
      <c r="M19" s="1"/>
      <c r="N19" s="1"/>
      <c r="O19" s="1"/>
      <c r="P19" s="1"/>
      <c r="Q19" s="1"/>
      <c r="R19" s="1"/>
    </row>
    <row r="20" spans="1:18" x14ac:dyDescent="0.2">
      <c r="A20" t="s">
        <v>31</v>
      </c>
      <c r="B20" s="11" t="s">
        <v>32</v>
      </c>
      <c r="C20" s="11">
        <v>1</v>
      </c>
      <c r="D20" s="11" t="s">
        <v>640</v>
      </c>
      <c r="E20" s="12" t="str">
        <f t="shared" si="0"/>
        <v>01</v>
      </c>
      <c r="F20" s="12" t="str">
        <f t="shared" si="1"/>
        <v>61291</v>
      </c>
      <c r="G20" s="12" t="str">
        <f t="shared" si="2"/>
        <v>0000000</v>
      </c>
      <c r="H20" s="12" t="s">
        <v>1435</v>
      </c>
      <c r="I20" s="10" t="s">
        <v>2452</v>
      </c>
      <c r="J20" s="60" t="s">
        <v>2453</v>
      </c>
      <c r="K20" s="28">
        <v>246662</v>
      </c>
      <c r="L20" s="28">
        <v>120541</v>
      </c>
      <c r="M20" s="1"/>
      <c r="N20" s="1"/>
      <c r="O20" s="1"/>
      <c r="P20" s="1"/>
      <c r="Q20" s="1"/>
      <c r="R20" s="1"/>
    </row>
    <row r="21" spans="1:18" x14ac:dyDescent="0.2">
      <c r="A21" t="s">
        <v>31</v>
      </c>
      <c r="B21" s="11" t="s">
        <v>32</v>
      </c>
      <c r="C21" s="11">
        <v>1</v>
      </c>
      <c r="D21" s="11" t="s">
        <v>641</v>
      </c>
      <c r="E21" s="37" t="str">
        <f t="shared" si="0"/>
        <v>01</v>
      </c>
      <c r="F21" s="39" t="str">
        <f t="shared" si="1"/>
        <v>61309</v>
      </c>
      <c r="G21" s="39" t="str">
        <f t="shared" si="2"/>
        <v>0000000</v>
      </c>
      <c r="H21" s="20" t="s">
        <v>1435</v>
      </c>
      <c r="I21" s="21" t="s">
        <v>2454</v>
      </c>
      <c r="J21" s="57" t="s">
        <v>2455</v>
      </c>
      <c r="K21" s="31">
        <v>317814</v>
      </c>
      <c r="L21" s="28">
        <v>111822</v>
      </c>
      <c r="M21" s="1"/>
      <c r="N21" s="1"/>
      <c r="O21" s="1"/>
      <c r="P21" s="1"/>
      <c r="Q21" s="1"/>
      <c r="R21" s="1"/>
    </row>
    <row r="22" spans="1:18" x14ac:dyDescent="0.2">
      <c r="A22" t="s">
        <v>31</v>
      </c>
      <c r="B22" s="11" t="s">
        <v>32</v>
      </c>
      <c r="C22" s="11">
        <v>1</v>
      </c>
      <c r="D22" s="11" t="s">
        <v>258</v>
      </c>
      <c r="E22" s="37" t="str">
        <f t="shared" si="0"/>
        <v>01</v>
      </c>
      <c r="F22" s="39" t="str">
        <f t="shared" si="1"/>
        <v>75093</v>
      </c>
      <c r="G22" s="39" t="str">
        <f t="shared" si="2"/>
        <v>0000000</v>
      </c>
      <c r="H22" s="20" t="s">
        <v>1435</v>
      </c>
      <c r="I22" s="21" t="s">
        <v>1726</v>
      </c>
      <c r="J22" s="57" t="s">
        <v>1727</v>
      </c>
      <c r="K22" s="31">
        <v>77973</v>
      </c>
      <c r="L22" s="28">
        <v>37418</v>
      </c>
      <c r="M22" s="1"/>
      <c r="N22" s="1"/>
      <c r="O22" s="1"/>
      <c r="P22" s="1"/>
      <c r="Q22" s="1"/>
      <c r="R22" s="1"/>
    </row>
    <row r="23" spans="1:18" x14ac:dyDescent="0.2">
      <c r="A23" t="s">
        <v>31</v>
      </c>
      <c r="B23" s="11" t="s">
        <v>32</v>
      </c>
      <c r="C23" s="11">
        <v>1</v>
      </c>
      <c r="D23" s="11" t="s">
        <v>576</v>
      </c>
      <c r="E23" s="37" t="str">
        <f t="shared" si="0"/>
        <v>01</v>
      </c>
      <c r="F23" s="39" t="str">
        <f t="shared" si="1"/>
        <v>75101</v>
      </c>
      <c r="G23" s="39" t="str">
        <f t="shared" si="2"/>
        <v>0000000</v>
      </c>
      <c r="H23" s="20" t="s">
        <v>1435</v>
      </c>
      <c r="I23" s="21" t="s">
        <v>2332</v>
      </c>
      <c r="J23" s="57" t="s">
        <v>2333</v>
      </c>
      <c r="K23" s="27">
        <v>150581</v>
      </c>
      <c r="L23" s="28">
        <v>20080</v>
      </c>
      <c r="M23" s="1"/>
      <c r="N23" s="1"/>
      <c r="O23" s="1"/>
      <c r="P23" s="1"/>
      <c r="Q23" s="1"/>
      <c r="R23" s="1"/>
    </row>
    <row r="24" spans="1:18" x14ac:dyDescent="0.2">
      <c r="A24" t="s">
        <v>31</v>
      </c>
      <c r="B24" s="11" t="s">
        <v>32</v>
      </c>
      <c r="C24" s="11">
        <v>1</v>
      </c>
      <c r="D24" s="11" t="s">
        <v>823</v>
      </c>
      <c r="E24" s="37" t="str">
        <f t="shared" si="0"/>
        <v>01</v>
      </c>
      <c r="F24" s="39" t="str">
        <f t="shared" si="1"/>
        <v>61259</v>
      </c>
      <c r="G24" s="39" t="str">
        <f t="shared" si="2"/>
        <v>6111660</v>
      </c>
      <c r="H24" s="20" t="s">
        <v>2816</v>
      </c>
      <c r="I24" s="21" t="s">
        <v>2817</v>
      </c>
      <c r="J24" s="57" t="s">
        <v>2818</v>
      </c>
      <c r="K24" s="27">
        <v>11828</v>
      </c>
      <c r="L24" s="28">
        <v>7273</v>
      </c>
      <c r="M24" s="1"/>
      <c r="N24" s="1"/>
      <c r="O24" s="1"/>
      <c r="P24" s="1"/>
      <c r="Q24" s="1"/>
      <c r="R24" s="1"/>
    </row>
    <row r="25" spans="1:18" x14ac:dyDescent="0.2">
      <c r="A25" t="s">
        <v>31</v>
      </c>
      <c r="B25" s="11" t="s">
        <v>32</v>
      </c>
      <c r="C25" s="11">
        <v>1</v>
      </c>
      <c r="D25" s="11" t="s">
        <v>837</v>
      </c>
      <c r="E25" s="37" t="str">
        <f t="shared" si="0"/>
        <v>01</v>
      </c>
      <c r="F25" s="39" t="str">
        <f t="shared" si="1"/>
        <v>61259</v>
      </c>
      <c r="G25" s="39" t="str">
        <f t="shared" si="2"/>
        <v>6113807</v>
      </c>
      <c r="H25" s="20" t="s">
        <v>2858</v>
      </c>
      <c r="I25" s="21" t="s">
        <v>2859</v>
      </c>
      <c r="J25" s="57" t="s">
        <v>2860</v>
      </c>
      <c r="K25" s="27">
        <v>8203</v>
      </c>
      <c r="L25" s="28">
        <v>101</v>
      </c>
      <c r="M25" s="1"/>
      <c r="N25" s="1"/>
      <c r="O25" s="1"/>
      <c r="P25" s="1"/>
      <c r="Q25" s="1"/>
      <c r="R25" s="1"/>
    </row>
    <row r="26" spans="1:18" x14ac:dyDescent="0.2">
      <c r="A26" t="s">
        <v>31</v>
      </c>
      <c r="B26" s="11" t="s">
        <v>32</v>
      </c>
      <c r="C26" s="11">
        <v>1</v>
      </c>
      <c r="D26" s="11" t="s">
        <v>868</v>
      </c>
      <c r="E26" s="37" t="str">
        <f t="shared" si="0"/>
        <v>01</v>
      </c>
      <c r="F26" s="39" t="str">
        <f t="shared" si="1"/>
        <v>61259</v>
      </c>
      <c r="G26" s="39" t="str">
        <f t="shared" si="2"/>
        <v>6117972</v>
      </c>
      <c r="H26" s="20" t="s">
        <v>2951</v>
      </c>
      <c r="I26" s="21" t="s">
        <v>2952</v>
      </c>
      <c r="J26" s="57" t="s">
        <v>2953</v>
      </c>
      <c r="K26" s="27">
        <v>6416</v>
      </c>
      <c r="L26" s="28">
        <v>79</v>
      </c>
      <c r="M26" s="1"/>
      <c r="N26" s="1"/>
      <c r="O26" s="1"/>
      <c r="P26" s="1"/>
      <c r="Q26" s="1"/>
      <c r="R26" s="1"/>
    </row>
    <row r="27" spans="1:18" x14ac:dyDescent="0.2">
      <c r="A27" t="s">
        <v>31</v>
      </c>
      <c r="B27" s="11" t="s">
        <v>32</v>
      </c>
      <c r="C27" s="11">
        <v>1</v>
      </c>
      <c r="D27" s="11" t="s">
        <v>872</v>
      </c>
      <c r="E27" s="37" t="str">
        <f t="shared" si="0"/>
        <v>01</v>
      </c>
      <c r="F27" s="39" t="str">
        <f t="shared" si="1"/>
        <v>61259</v>
      </c>
      <c r="G27" s="39" t="str">
        <f t="shared" si="2"/>
        <v>3030772</v>
      </c>
      <c r="H27" s="20" t="s">
        <v>2963</v>
      </c>
      <c r="I27" s="21" t="s">
        <v>2964</v>
      </c>
      <c r="J27" s="57" t="s">
        <v>2965</v>
      </c>
      <c r="K27" s="31">
        <v>10593</v>
      </c>
      <c r="L27" s="28">
        <v>137</v>
      </c>
      <c r="M27" s="1"/>
      <c r="N27" s="1"/>
      <c r="O27" s="1"/>
      <c r="P27" s="1"/>
      <c r="Q27" s="1"/>
      <c r="R27" s="1"/>
    </row>
    <row r="28" spans="1:18" x14ac:dyDescent="0.2">
      <c r="A28" t="s">
        <v>31</v>
      </c>
      <c r="B28" s="11" t="s">
        <v>32</v>
      </c>
      <c r="C28" s="11">
        <v>1</v>
      </c>
      <c r="D28" s="11" t="s">
        <v>873</v>
      </c>
      <c r="E28" s="37" t="str">
        <f t="shared" si="0"/>
        <v>01</v>
      </c>
      <c r="F28" s="39" t="str">
        <f t="shared" si="1"/>
        <v>61259</v>
      </c>
      <c r="G28" s="39" t="str">
        <f t="shared" si="2"/>
        <v>0130617</v>
      </c>
      <c r="H28" s="20" t="s">
        <v>2966</v>
      </c>
      <c r="I28" s="21" t="s">
        <v>2967</v>
      </c>
      <c r="J28" s="57" t="s">
        <v>2968</v>
      </c>
      <c r="K28" s="31">
        <v>23109</v>
      </c>
      <c r="L28" s="28">
        <v>22333</v>
      </c>
      <c r="M28" s="1"/>
      <c r="N28" s="1"/>
      <c r="O28" s="1"/>
      <c r="P28" s="1"/>
      <c r="Q28" s="1"/>
      <c r="R28" s="1"/>
    </row>
    <row r="29" spans="1:18" x14ac:dyDescent="0.2">
      <c r="A29" t="s">
        <v>31</v>
      </c>
      <c r="B29" s="11" t="s">
        <v>32</v>
      </c>
      <c r="C29" s="11">
        <v>1</v>
      </c>
      <c r="D29" s="11" t="s">
        <v>875</v>
      </c>
      <c r="E29" s="37" t="str">
        <f t="shared" si="0"/>
        <v>01</v>
      </c>
      <c r="F29" s="39" t="str">
        <f t="shared" si="1"/>
        <v>61119</v>
      </c>
      <c r="G29" s="39" t="str">
        <f t="shared" si="2"/>
        <v>0130609</v>
      </c>
      <c r="H29" s="20" t="s">
        <v>2972</v>
      </c>
      <c r="I29" s="21" t="s">
        <v>2973</v>
      </c>
      <c r="J29" s="57" t="s">
        <v>2974</v>
      </c>
      <c r="K29" s="31">
        <v>7154</v>
      </c>
      <c r="L29" s="28">
        <v>5390</v>
      </c>
      <c r="M29" s="1"/>
      <c r="N29" s="1"/>
      <c r="O29" s="1"/>
      <c r="P29" s="1"/>
      <c r="Q29" s="1"/>
      <c r="R29" s="1"/>
    </row>
    <row r="30" spans="1:18" x14ac:dyDescent="0.2">
      <c r="A30" t="s">
        <v>31</v>
      </c>
      <c r="B30" s="11" t="s">
        <v>32</v>
      </c>
      <c r="C30" s="11">
        <v>1</v>
      </c>
      <c r="D30" s="11" t="s">
        <v>885</v>
      </c>
      <c r="E30" s="37" t="str">
        <f t="shared" si="0"/>
        <v>01</v>
      </c>
      <c r="F30" s="39" t="str">
        <f t="shared" si="1"/>
        <v>61119</v>
      </c>
      <c r="G30" s="39" t="str">
        <f t="shared" si="2"/>
        <v>0130625</v>
      </c>
      <c r="H30" s="20" t="s">
        <v>3001</v>
      </c>
      <c r="I30" s="21" t="s">
        <v>3002</v>
      </c>
      <c r="J30" s="57" t="s">
        <v>3003</v>
      </c>
      <c r="K30" s="27">
        <v>7375</v>
      </c>
      <c r="L30" s="28">
        <v>90</v>
      </c>
      <c r="M30" s="1"/>
      <c r="N30" s="1"/>
      <c r="O30" s="1"/>
      <c r="P30" s="1"/>
      <c r="Q30" s="1"/>
      <c r="R30" s="1"/>
    </row>
    <row r="31" spans="1:18" x14ac:dyDescent="0.2">
      <c r="A31" t="s">
        <v>31</v>
      </c>
      <c r="B31" s="11" t="s">
        <v>32</v>
      </c>
      <c r="C31" s="11">
        <v>1</v>
      </c>
      <c r="D31" s="11" t="s">
        <v>907</v>
      </c>
      <c r="E31" s="37" t="str">
        <f t="shared" si="0"/>
        <v>01</v>
      </c>
      <c r="F31" s="39" t="str">
        <f t="shared" si="1"/>
        <v>61259</v>
      </c>
      <c r="G31" s="39" t="str">
        <f t="shared" si="2"/>
        <v>0100065</v>
      </c>
      <c r="H31" s="20" t="s">
        <v>3067</v>
      </c>
      <c r="I31" s="21" t="s">
        <v>3068</v>
      </c>
      <c r="J31" s="57" t="s">
        <v>3069</v>
      </c>
      <c r="K31" s="27">
        <v>16101</v>
      </c>
      <c r="L31" s="28">
        <v>197</v>
      </c>
      <c r="M31" s="1"/>
      <c r="N31" s="1"/>
      <c r="O31" s="1"/>
      <c r="P31" s="1"/>
      <c r="Q31" s="1"/>
      <c r="R31" s="1"/>
    </row>
    <row r="32" spans="1:18" x14ac:dyDescent="0.2">
      <c r="A32" t="s">
        <v>31</v>
      </c>
      <c r="B32" s="11" t="s">
        <v>32</v>
      </c>
      <c r="C32" s="11">
        <v>1</v>
      </c>
      <c r="D32" s="11" t="s">
        <v>909</v>
      </c>
      <c r="E32" s="37" t="str">
        <f t="shared" si="0"/>
        <v>01</v>
      </c>
      <c r="F32" s="39" t="str">
        <f t="shared" si="1"/>
        <v>61309</v>
      </c>
      <c r="G32" s="39" t="str">
        <f t="shared" si="2"/>
        <v>0101212</v>
      </c>
      <c r="H32" s="20" t="s">
        <v>3073</v>
      </c>
      <c r="I32" s="21" t="s">
        <v>3074</v>
      </c>
      <c r="J32" s="57" t="s">
        <v>3075</v>
      </c>
      <c r="K32" s="31">
        <v>16091</v>
      </c>
      <c r="L32" s="28">
        <v>1591</v>
      </c>
      <c r="M32" s="1"/>
      <c r="N32" s="1"/>
      <c r="O32" s="1"/>
      <c r="P32" s="1"/>
      <c r="Q32" s="1"/>
      <c r="R32" s="1"/>
    </row>
    <row r="33" spans="1:18" x14ac:dyDescent="0.2">
      <c r="A33" t="s">
        <v>31</v>
      </c>
      <c r="B33" s="11" t="s">
        <v>32</v>
      </c>
      <c r="C33" s="11">
        <v>1</v>
      </c>
      <c r="D33" s="11" t="s">
        <v>956</v>
      </c>
      <c r="E33" s="37" t="str">
        <f t="shared" si="0"/>
        <v>01</v>
      </c>
      <c r="F33" s="39" t="str">
        <f t="shared" si="1"/>
        <v>61259</v>
      </c>
      <c r="G33" s="39" t="str">
        <f t="shared" si="2"/>
        <v>0106906</v>
      </c>
      <c r="H33" s="20" t="s">
        <v>3214</v>
      </c>
      <c r="I33" s="21" t="s">
        <v>3215</v>
      </c>
      <c r="J33" s="57" t="s">
        <v>3216</v>
      </c>
      <c r="K33" s="31">
        <v>10196</v>
      </c>
      <c r="L33" s="28">
        <v>126</v>
      </c>
      <c r="M33" s="1"/>
      <c r="N33" s="1"/>
      <c r="O33" s="1"/>
      <c r="P33" s="1"/>
      <c r="Q33" s="1"/>
      <c r="R33" s="1"/>
    </row>
    <row r="34" spans="1:18" x14ac:dyDescent="0.2">
      <c r="A34" t="s">
        <v>31</v>
      </c>
      <c r="B34" s="11" t="s">
        <v>32</v>
      </c>
      <c r="C34" s="11">
        <v>1</v>
      </c>
      <c r="D34" s="11" t="s">
        <v>966</v>
      </c>
      <c r="E34" s="12" t="str">
        <f t="shared" si="0"/>
        <v>01</v>
      </c>
      <c r="F34" s="12" t="str">
        <f t="shared" si="1"/>
        <v>61259</v>
      </c>
      <c r="G34" s="12" t="str">
        <f t="shared" si="2"/>
        <v>0108944</v>
      </c>
      <c r="H34" s="12" t="s">
        <v>3244</v>
      </c>
      <c r="I34" s="10" t="s">
        <v>3245</v>
      </c>
      <c r="J34" s="60" t="s">
        <v>3246</v>
      </c>
      <c r="K34" s="28">
        <v>11985</v>
      </c>
      <c r="L34" s="28">
        <v>2996</v>
      </c>
      <c r="M34" s="1"/>
      <c r="N34" s="1"/>
      <c r="O34" s="1"/>
      <c r="P34" s="1"/>
      <c r="Q34" s="1"/>
      <c r="R34" s="1"/>
    </row>
    <row r="35" spans="1:18" x14ac:dyDescent="0.2">
      <c r="A35" t="s">
        <v>31</v>
      </c>
      <c r="B35" s="11" t="s">
        <v>32</v>
      </c>
      <c r="C35" s="11">
        <v>1</v>
      </c>
      <c r="D35" s="11" t="s">
        <v>981</v>
      </c>
      <c r="E35" s="37" t="str">
        <f t="shared" si="0"/>
        <v>01</v>
      </c>
      <c r="F35" s="39" t="str">
        <f t="shared" si="1"/>
        <v>10017</v>
      </c>
      <c r="G35" s="39" t="str">
        <f t="shared" si="2"/>
        <v>6001788</v>
      </c>
      <c r="H35" s="20" t="s">
        <v>3289</v>
      </c>
      <c r="I35" s="21" t="s">
        <v>3290</v>
      </c>
      <c r="J35" s="57" t="s">
        <v>3291</v>
      </c>
      <c r="K35" s="31">
        <v>25145</v>
      </c>
      <c r="L35" s="28">
        <v>7268</v>
      </c>
      <c r="M35" s="1"/>
      <c r="N35" s="1"/>
      <c r="O35" s="1"/>
      <c r="P35" s="1"/>
      <c r="Q35" s="1"/>
      <c r="R35" s="1"/>
    </row>
    <row r="36" spans="1:18" x14ac:dyDescent="0.2">
      <c r="A36" t="s">
        <v>31</v>
      </c>
      <c r="B36" s="11" t="s">
        <v>32</v>
      </c>
      <c r="C36" s="11">
        <v>1</v>
      </c>
      <c r="D36" s="11" t="s">
        <v>994</v>
      </c>
      <c r="E36" s="37" t="str">
        <f t="shared" si="0"/>
        <v>01</v>
      </c>
      <c r="F36" s="39" t="str">
        <f t="shared" si="1"/>
        <v>61259</v>
      </c>
      <c r="G36" s="39" t="str">
        <f t="shared" si="2"/>
        <v>0111476</v>
      </c>
      <c r="H36" s="20" t="s">
        <v>3328</v>
      </c>
      <c r="I36" s="21" t="s">
        <v>3329</v>
      </c>
      <c r="J36" s="57" t="s">
        <v>3330</v>
      </c>
      <c r="K36" s="27">
        <v>27494</v>
      </c>
      <c r="L36" s="28">
        <v>9212</v>
      </c>
      <c r="M36" s="1"/>
      <c r="N36" s="1"/>
      <c r="O36" s="1"/>
      <c r="P36" s="1"/>
      <c r="Q36" s="1"/>
      <c r="R36" s="1"/>
    </row>
    <row r="37" spans="1:18" x14ac:dyDescent="0.2">
      <c r="A37" t="s">
        <v>31</v>
      </c>
      <c r="B37" s="11" t="s">
        <v>32</v>
      </c>
      <c r="C37" s="11">
        <v>1</v>
      </c>
      <c r="D37" s="11" t="s">
        <v>1008</v>
      </c>
      <c r="E37" s="37" t="str">
        <f t="shared" si="0"/>
        <v>01</v>
      </c>
      <c r="F37" s="39" t="str">
        <f t="shared" si="1"/>
        <v>10017</v>
      </c>
      <c r="G37" s="39" t="str">
        <f t="shared" si="2"/>
        <v>0112607</v>
      </c>
      <c r="H37" s="20" t="s">
        <v>3370</v>
      </c>
      <c r="I37" s="21" t="s">
        <v>3371</v>
      </c>
      <c r="J37" s="57" t="s">
        <v>3372</v>
      </c>
      <c r="K37" s="31">
        <v>15854</v>
      </c>
      <c r="L37" s="28">
        <v>3964</v>
      </c>
      <c r="M37" s="1"/>
      <c r="N37" s="1"/>
      <c r="O37" s="1"/>
      <c r="P37" s="1"/>
      <c r="Q37" s="1"/>
      <c r="R37" s="1"/>
    </row>
    <row r="38" spans="1:18" x14ac:dyDescent="0.2">
      <c r="A38" t="s">
        <v>31</v>
      </c>
      <c r="B38" s="11" t="s">
        <v>32</v>
      </c>
      <c r="C38" s="11">
        <v>1</v>
      </c>
      <c r="D38" s="11" t="s">
        <v>1011</v>
      </c>
      <c r="E38" s="37" t="str">
        <f t="shared" si="0"/>
        <v>01</v>
      </c>
      <c r="F38" s="39" t="str">
        <f t="shared" si="1"/>
        <v>61192</v>
      </c>
      <c r="G38" s="39" t="str">
        <f t="shared" si="2"/>
        <v>0137646</v>
      </c>
      <c r="H38" s="20" t="s">
        <v>3379</v>
      </c>
      <c r="I38" s="21" t="s">
        <v>3380</v>
      </c>
      <c r="J38" s="57" t="s">
        <v>3381</v>
      </c>
      <c r="K38" s="27">
        <v>28458</v>
      </c>
      <c r="L38" s="28">
        <v>7115</v>
      </c>
      <c r="M38" s="1"/>
      <c r="N38" s="1"/>
      <c r="O38" s="1"/>
      <c r="P38" s="1"/>
      <c r="Q38" s="1"/>
      <c r="R38" s="1"/>
    </row>
    <row r="39" spans="1:18" x14ac:dyDescent="0.2">
      <c r="A39" t="s">
        <v>31</v>
      </c>
      <c r="B39" s="11" t="s">
        <v>32</v>
      </c>
      <c r="C39" s="11">
        <v>1</v>
      </c>
      <c r="D39" s="11" t="s">
        <v>1023</v>
      </c>
      <c r="E39" s="12" t="str">
        <f t="shared" si="0"/>
        <v>01</v>
      </c>
      <c r="F39" s="40" t="str">
        <f t="shared" si="1"/>
        <v>61309</v>
      </c>
      <c r="G39" s="40" t="str">
        <f t="shared" si="2"/>
        <v>0114421</v>
      </c>
      <c r="H39" s="8" t="s">
        <v>3415</v>
      </c>
      <c r="I39" s="10" t="s">
        <v>3416</v>
      </c>
      <c r="J39" s="59" t="s">
        <v>3417</v>
      </c>
      <c r="K39" s="28">
        <v>23658</v>
      </c>
      <c r="L39" s="28">
        <v>291</v>
      </c>
      <c r="M39" s="1"/>
      <c r="N39" s="1"/>
      <c r="O39" s="1"/>
      <c r="P39" s="1"/>
      <c r="Q39" s="1"/>
      <c r="R39" s="1"/>
    </row>
    <row r="40" spans="1:18" x14ac:dyDescent="0.2">
      <c r="A40" t="s">
        <v>31</v>
      </c>
      <c r="B40" s="11" t="s">
        <v>32</v>
      </c>
      <c r="C40" s="11">
        <v>1</v>
      </c>
      <c r="D40" s="11" t="s">
        <v>1024</v>
      </c>
      <c r="E40" s="37" t="str">
        <f t="shared" si="0"/>
        <v>01</v>
      </c>
      <c r="F40" s="39" t="str">
        <f t="shared" si="1"/>
        <v>61259</v>
      </c>
      <c r="G40" s="39" t="str">
        <f t="shared" si="2"/>
        <v>0114363</v>
      </c>
      <c r="H40" s="20" t="s">
        <v>3418</v>
      </c>
      <c r="I40" s="21" t="s">
        <v>3419</v>
      </c>
      <c r="J40" s="57" t="s">
        <v>3420</v>
      </c>
      <c r="K40" s="31">
        <v>27888</v>
      </c>
      <c r="L40" s="28">
        <v>342</v>
      </c>
      <c r="M40" s="1"/>
      <c r="N40" s="1"/>
      <c r="O40" s="1"/>
      <c r="P40" s="1"/>
      <c r="Q40" s="1"/>
      <c r="R40" s="1"/>
    </row>
    <row r="41" spans="1:18" x14ac:dyDescent="0.2">
      <c r="A41" t="s">
        <v>31</v>
      </c>
      <c r="B41" s="11" t="s">
        <v>32</v>
      </c>
      <c r="C41" s="11">
        <v>1</v>
      </c>
      <c r="D41" s="11" t="s">
        <v>1025</v>
      </c>
      <c r="E41" s="10" t="str">
        <f t="shared" si="0"/>
        <v>01</v>
      </c>
      <c r="F41" s="10" t="str">
        <f t="shared" si="1"/>
        <v>61259</v>
      </c>
      <c r="G41" s="11" t="str">
        <f t="shared" si="2"/>
        <v>0114868</v>
      </c>
      <c r="H41" s="10" t="s">
        <v>3421</v>
      </c>
      <c r="I41" s="2" t="s">
        <v>3422</v>
      </c>
      <c r="J41" s="58" t="s">
        <v>3423</v>
      </c>
      <c r="K41" s="28">
        <v>19368</v>
      </c>
      <c r="L41" s="28">
        <v>237</v>
      </c>
      <c r="M41" s="1"/>
      <c r="N41" s="1"/>
      <c r="O41" s="1"/>
      <c r="P41" s="1"/>
      <c r="Q41" s="1"/>
      <c r="R41" s="1"/>
    </row>
    <row r="42" spans="1:18" x14ac:dyDescent="0.2">
      <c r="A42" t="s">
        <v>31</v>
      </c>
      <c r="B42" s="11" t="s">
        <v>32</v>
      </c>
      <c r="C42" s="11">
        <v>1</v>
      </c>
      <c r="D42" s="11" t="s">
        <v>1040</v>
      </c>
      <c r="E42" s="37" t="str">
        <f t="shared" si="0"/>
        <v>01</v>
      </c>
      <c r="F42" s="39" t="str">
        <f t="shared" si="1"/>
        <v>61259</v>
      </c>
      <c r="G42" s="39" t="str">
        <f t="shared" si="2"/>
        <v>0115014</v>
      </c>
      <c r="H42" s="20" t="s">
        <v>3466</v>
      </c>
      <c r="I42" s="21" t="s">
        <v>3467</v>
      </c>
      <c r="J42" s="57" t="s">
        <v>3468</v>
      </c>
      <c r="K42" s="27">
        <v>23422</v>
      </c>
      <c r="L42" s="28">
        <v>287</v>
      </c>
      <c r="M42" s="1"/>
      <c r="N42" s="1"/>
      <c r="O42" s="1"/>
      <c r="P42" s="1"/>
      <c r="Q42" s="1"/>
      <c r="R42" s="1"/>
    </row>
    <row r="43" spans="1:18" x14ac:dyDescent="0.2">
      <c r="A43" t="s">
        <v>31</v>
      </c>
      <c r="B43" s="11" t="s">
        <v>32</v>
      </c>
      <c r="C43" s="11">
        <v>1</v>
      </c>
      <c r="D43" s="11" t="s">
        <v>1075</v>
      </c>
      <c r="E43" s="37" t="str">
        <f t="shared" si="0"/>
        <v>01</v>
      </c>
      <c r="F43" s="39" t="str">
        <f t="shared" si="1"/>
        <v>61119</v>
      </c>
      <c r="G43" s="39" t="str">
        <f t="shared" si="2"/>
        <v>0119222</v>
      </c>
      <c r="H43" s="20" t="s">
        <v>3571</v>
      </c>
      <c r="I43" s="21" t="s">
        <v>3572</v>
      </c>
      <c r="J43" s="57" t="s">
        <v>3573</v>
      </c>
      <c r="K43" s="27">
        <v>14572</v>
      </c>
      <c r="L43" s="28">
        <v>3339</v>
      </c>
      <c r="M43" s="1"/>
      <c r="N43" s="1"/>
      <c r="O43" s="1"/>
      <c r="P43" s="1"/>
      <c r="Q43" s="1"/>
      <c r="R43" s="1"/>
    </row>
    <row r="44" spans="1:18" x14ac:dyDescent="0.2">
      <c r="A44" t="s">
        <v>31</v>
      </c>
      <c r="B44" s="11" t="s">
        <v>32</v>
      </c>
      <c r="C44" s="11">
        <v>1</v>
      </c>
      <c r="D44" s="11" t="s">
        <v>1076</v>
      </c>
      <c r="E44" s="37" t="str">
        <f t="shared" si="0"/>
        <v>01</v>
      </c>
      <c r="F44" s="39" t="str">
        <f t="shared" si="1"/>
        <v>61192</v>
      </c>
      <c r="G44" s="39" t="str">
        <f t="shared" si="2"/>
        <v>0119248</v>
      </c>
      <c r="H44" s="20" t="s">
        <v>3574</v>
      </c>
      <c r="I44" s="21" t="s">
        <v>3575</v>
      </c>
      <c r="J44" s="57" t="s">
        <v>3576</v>
      </c>
      <c r="K44" s="27">
        <v>4418</v>
      </c>
      <c r="L44" s="28">
        <v>1493</v>
      </c>
      <c r="M44" s="1"/>
      <c r="N44" s="1"/>
      <c r="O44" s="1"/>
      <c r="P44" s="1"/>
      <c r="Q44" s="1"/>
      <c r="R44" s="1"/>
    </row>
    <row r="45" spans="1:18" x14ac:dyDescent="0.2">
      <c r="A45" t="s">
        <v>31</v>
      </c>
      <c r="B45" s="11" t="s">
        <v>32</v>
      </c>
      <c r="C45" s="11">
        <v>1</v>
      </c>
      <c r="D45" s="11" t="s">
        <v>1130</v>
      </c>
      <c r="E45" s="37" t="str">
        <f t="shared" si="0"/>
        <v>01</v>
      </c>
      <c r="F45" s="39" t="str">
        <f t="shared" si="1"/>
        <v>61259</v>
      </c>
      <c r="G45" s="39" t="str">
        <f t="shared" si="2"/>
        <v>0123711</v>
      </c>
      <c r="H45" s="20" t="s">
        <v>3736</v>
      </c>
      <c r="I45" s="21" t="s">
        <v>3737</v>
      </c>
      <c r="J45" s="57" t="s">
        <v>3738</v>
      </c>
      <c r="K45" s="31">
        <v>10049</v>
      </c>
      <c r="L45" s="28">
        <v>1033</v>
      </c>
      <c r="M45" s="1"/>
      <c r="N45" s="1"/>
      <c r="O45" s="1"/>
      <c r="P45" s="1"/>
      <c r="Q45" s="1"/>
      <c r="R45" s="1"/>
    </row>
    <row r="46" spans="1:18" x14ac:dyDescent="0.2">
      <c r="A46" t="s">
        <v>31</v>
      </c>
      <c r="B46" s="11" t="s">
        <v>32</v>
      </c>
      <c r="C46" s="11">
        <v>1</v>
      </c>
      <c r="D46" s="11" t="s">
        <v>1137</v>
      </c>
      <c r="E46" s="12" t="str">
        <f t="shared" si="0"/>
        <v>01</v>
      </c>
      <c r="F46" s="40" t="str">
        <f t="shared" si="1"/>
        <v>10017</v>
      </c>
      <c r="G46" s="40" t="str">
        <f t="shared" si="2"/>
        <v>0123968</v>
      </c>
      <c r="H46" s="8" t="s">
        <v>3757</v>
      </c>
      <c r="I46" s="10" t="s">
        <v>3758</v>
      </c>
      <c r="J46" s="59" t="s">
        <v>3759</v>
      </c>
      <c r="K46" s="28">
        <v>11798</v>
      </c>
      <c r="L46" s="28">
        <v>145</v>
      </c>
      <c r="M46" s="1"/>
      <c r="N46" s="1"/>
      <c r="O46" s="1"/>
      <c r="P46" s="1"/>
      <c r="Q46" s="1"/>
      <c r="R46" s="1"/>
    </row>
    <row r="47" spans="1:18" x14ac:dyDescent="0.2">
      <c r="A47" t="s">
        <v>31</v>
      </c>
      <c r="B47" s="11" t="s">
        <v>32</v>
      </c>
      <c r="C47" s="11">
        <v>1</v>
      </c>
      <c r="D47" s="11" t="s">
        <v>1173</v>
      </c>
      <c r="E47" s="12" t="str">
        <f t="shared" si="0"/>
        <v>01</v>
      </c>
      <c r="F47" s="40" t="str">
        <f t="shared" si="1"/>
        <v>10017</v>
      </c>
      <c r="G47" s="40" t="str">
        <f t="shared" si="2"/>
        <v>0125567</v>
      </c>
      <c r="H47" s="8" t="s">
        <v>3865</v>
      </c>
      <c r="I47" s="10" t="s">
        <v>3866</v>
      </c>
      <c r="J47" s="59" t="s">
        <v>3867</v>
      </c>
      <c r="K47" s="28">
        <v>8241</v>
      </c>
      <c r="L47" s="28">
        <v>104</v>
      </c>
      <c r="M47" s="1"/>
      <c r="N47" s="1"/>
      <c r="O47" s="1"/>
      <c r="P47" s="1"/>
      <c r="Q47" s="1"/>
      <c r="R47" s="1"/>
    </row>
    <row r="48" spans="1:18" x14ac:dyDescent="0.2">
      <c r="A48" t="s">
        <v>31</v>
      </c>
      <c r="B48" s="11" t="s">
        <v>32</v>
      </c>
      <c r="C48" s="11">
        <v>1</v>
      </c>
      <c r="D48" s="11" t="s">
        <v>1189</v>
      </c>
      <c r="E48" s="12" t="str">
        <f t="shared" si="0"/>
        <v>01</v>
      </c>
      <c r="F48" s="40" t="str">
        <f t="shared" si="1"/>
        <v>61259</v>
      </c>
      <c r="G48" s="40" t="str">
        <f t="shared" si="2"/>
        <v>0115592</v>
      </c>
      <c r="H48" s="8" t="s">
        <v>3913</v>
      </c>
      <c r="I48" s="10" t="s">
        <v>3914</v>
      </c>
      <c r="J48" s="59" t="s">
        <v>3915</v>
      </c>
      <c r="K48" s="28">
        <v>20172</v>
      </c>
      <c r="L48" s="28">
        <v>17979</v>
      </c>
      <c r="M48" s="1"/>
      <c r="N48" s="1"/>
      <c r="O48" s="1"/>
      <c r="P48" s="1"/>
      <c r="Q48" s="1"/>
      <c r="R48" s="1"/>
    </row>
    <row r="49" spans="1:18" x14ac:dyDescent="0.2">
      <c r="A49" t="s">
        <v>31</v>
      </c>
      <c r="B49" s="11" t="s">
        <v>32</v>
      </c>
      <c r="C49" s="11">
        <v>1</v>
      </c>
      <c r="D49" s="11" t="s">
        <v>1195</v>
      </c>
      <c r="E49" s="12" t="str">
        <f t="shared" si="0"/>
        <v>01</v>
      </c>
      <c r="F49" s="40" t="str">
        <f t="shared" si="1"/>
        <v>10017</v>
      </c>
      <c r="G49" s="40" t="str">
        <f t="shared" si="2"/>
        <v>6002000</v>
      </c>
      <c r="H49" s="8" t="s">
        <v>3931</v>
      </c>
      <c r="I49" s="10" t="s">
        <v>3932</v>
      </c>
      <c r="J49" s="59" t="s">
        <v>3933</v>
      </c>
      <c r="K49" s="28">
        <v>20018</v>
      </c>
      <c r="L49" s="28">
        <v>18195</v>
      </c>
      <c r="M49" s="1"/>
      <c r="N49" s="1"/>
      <c r="O49" s="1"/>
      <c r="P49" s="1"/>
      <c r="Q49" s="1"/>
      <c r="R49" s="1"/>
    </row>
    <row r="50" spans="1:18" x14ac:dyDescent="0.2">
      <c r="A50" t="s">
        <v>31</v>
      </c>
      <c r="B50" s="11" t="s">
        <v>32</v>
      </c>
      <c r="C50" s="11">
        <v>1</v>
      </c>
      <c r="D50" s="11" t="s">
        <v>1206</v>
      </c>
      <c r="E50" s="12" t="str">
        <f t="shared" si="0"/>
        <v>01</v>
      </c>
      <c r="F50" s="40" t="str">
        <f t="shared" si="1"/>
        <v>61192</v>
      </c>
      <c r="G50" s="40" t="str">
        <f t="shared" si="2"/>
        <v>0127696</v>
      </c>
      <c r="H50" s="8" t="s">
        <v>3964</v>
      </c>
      <c r="I50" s="10" t="s">
        <v>3965</v>
      </c>
      <c r="J50" s="59" t="s">
        <v>3966</v>
      </c>
      <c r="K50" s="28">
        <v>17403</v>
      </c>
      <c r="L50" s="28">
        <v>5307</v>
      </c>
      <c r="M50" s="1"/>
      <c r="N50" s="1"/>
      <c r="O50" s="1"/>
      <c r="P50" s="1"/>
      <c r="Q50" s="1"/>
      <c r="R50" s="1"/>
    </row>
    <row r="51" spans="1:18" x14ac:dyDescent="0.2">
      <c r="A51" t="s">
        <v>31</v>
      </c>
      <c r="B51" s="11" t="s">
        <v>32</v>
      </c>
      <c r="C51" s="11">
        <v>1</v>
      </c>
      <c r="D51" s="11" t="s">
        <v>1220</v>
      </c>
      <c r="E51" s="12" t="str">
        <f t="shared" si="0"/>
        <v>01</v>
      </c>
      <c r="F51" s="40" t="str">
        <f t="shared" si="1"/>
        <v>61192</v>
      </c>
      <c r="G51" s="40" t="str">
        <f t="shared" si="2"/>
        <v>0127944</v>
      </c>
      <c r="H51" s="8" t="s">
        <v>4006</v>
      </c>
      <c r="I51" s="10" t="s">
        <v>4007</v>
      </c>
      <c r="J51" s="59" t="s">
        <v>4008</v>
      </c>
      <c r="K51" s="28">
        <v>7029</v>
      </c>
      <c r="L51" s="28">
        <v>87</v>
      </c>
      <c r="M51" s="1"/>
      <c r="N51" s="1"/>
      <c r="O51" s="1"/>
      <c r="P51" s="1"/>
      <c r="Q51" s="1"/>
      <c r="R51" s="1"/>
    </row>
    <row r="52" spans="1:18" x14ac:dyDescent="0.2">
      <c r="A52" t="s">
        <v>31</v>
      </c>
      <c r="B52" s="11" t="s">
        <v>32</v>
      </c>
      <c r="C52" s="11">
        <v>1</v>
      </c>
      <c r="D52" s="11" t="s">
        <v>1242</v>
      </c>
      <c r="E52" s="12" t="str">
        <f t="shared" si="0"/>
        <v>01</v>
      </c>
      <c r="F52" s="40" t="str">
        <f t="shared" si="1"/>
        <v>61259</v>
      </c>
      <c r="G52" s="40" t="str">
        <f t="shared" si="2"/>
        <v>0129932</v>
      </c>
      <c r="H52" s="8" t="s">
        <v>4072</v>
      </c>
      <c r="I52" s="10" t="s">
        <v>4073</v>
      </c>
      <c r="J52" s="59" t="s">
        <v>4074</v>
      </c>
      <c r="K52" s="28">
        <v>12694</v>
      </c>
      <c r="L52" s="28">
        <v>3474</v>
      </c>
      <c r="M52" s="1"/>
      <c r="N52" s="1"/>
      <c r="O52" s="1"/>
      <c r="P52" s="1"/>
      <c r="Q52" s="1"/>
      <c r="R52" s="1"/>
    </row>
    <row r="53" spans="1:18" x14ac:dyDescent="0.2">
      <c r="A53" t="s">
        <v>31</v>
      </c>
      <c r="B53" s="11" t="s">
        <v>32</v>
      </c>
      <c r="C53" s="11">
        <v>1</v>
      </c>
      <c r="D53" s="11" t="s">
        <v>1259</v>
      </c>
      <c r="E53" s="12" t="str">
        <f t="shared" si="0"/>
        <v>01</v>
      </c>
      <c r="F53" s="40" t="str">
        <f t="shared" si="1"/>
        <v>61259</v>
      </c>
      <c r="G53" s="40" t="str">
        <f t="shared" si="2"/>
        <v>0129635</v>
      </c>
      <c r="H53" s="8" t="s">
        <v>4123</v>
      </c>
      <c r="I53" s="10" t="s">
        <v>4124</v>
      </c>
      <c r="J53" s="59" t="s">
        <v>4125</v>
      </c>
      <c r="K53" s="28">
        <v>13579</v>
      </c>
      <c r="L53" s="28">
        <v>5885</v>
      </c>
      <c r="M53" s="1"/>
      <c r="N53" s="1"/>
      <c r="O53" s="1"/>
      <c r="P53" s="1"/>
      <c r="Q53" s="1"/>
      <c r="R53" s="1"/>
    </row>
    <row r="54" spans="1:18" x14ac:dyDescent="0.2">
      <c r="A54" t="s">
        <v>31</v>
      </c>
      <c r="B54" s="11" t="s">
        <v>32</v>
      </c>
      <c r="C54" s="11">
        <v>1</v>
      </c>
      <c r="D54" s="11" t="s">
        <v>1271</v>
      </c>
      <c r="E54" s="12" t="str">
        <f t="shared" si="0"/>
        <v>01</v>
      </c>
      <c r="F54" s="40" t="str">
        <f t="shared" si="1"/>
        <v>10017</v>
      </c>
      <c r="G54" s="40" t="str">
        <f t="shared" si="2"/>
        <v>0131581</v>
      </c>
      <c r="H54" s="8" t="s">
        <v>4159</v>
      </c>
      <c r="I54" s="10" t="s">
        <v>4160</v>
      </c>
      <c r="J54" s="59" t="s">
        <v>4161</v>
      </c>
      <c r="K54" s="28">
        <v>7807</v>
      </c>
      <c r="L54" s="28">
        <v>96</v>
      </c>
      <c r="M54" s="1"/>
      <c r="N54" s="1"/>
      <c r="O54" s="1"/>
      <c r="P54" s="1"/>
      <c r="Q54" s="1"/>
      <c r="R54" s="1"/>
    </row>
    <row r="55" spans="1:18" x14ac:dyDescent="0.2">
      <c r="A55" t="s">
        <v>31</v>
      </c>
      <c r="B55" s="11" t="s">
        <v>32</v>
      </c>
      <c r="C55" s="11">
        <v>1</v>
      </c>
      <c r="D55" s="11" t="s">
        <v>1272</v>
      </c>
      <c r="E55" s="12" t="str">
        <f t="shared" si="0"/>
        <v>01</v>
      </c>
      <c r="F55" s="40" t="str">
        <f t="shared" si="1"/>
        <v>61259</v>
      </c>
      <c r="G55" s="40" t="str">
        <f t="shared" si="2"/>
        <v>0132514</v>
      </c>
      <c r="H55" s="8" t="s">
        <v>4162</v>
      </c>
      <c r="I55" s="10" t="s">
        <v>4163</v>
      </c>
      <c r="J55" s="59" t="s">
        <v>4164</v>
      </c>
      <c r="K55" s="28">
        <v>4873</v>
      </c>
      <c r="L55" s="28">
        <v>2509</v>
      </c>
      <c r="M55" s="1"/>
      <c r="N55" s="1"/>
      <c r="O55" s="1"/>
      <c r="P55" s="1"/>
      <c r="Q55" s="1"/>
      <c r="R55" s="1"/>
    </row>
    <row r="56" spans="1:18" x14ac:dyDescent="0.2">
      <c r="A56" t="s">
        <v>31</v>
      </c>
      <c r="B56" s="11" t="s">
        <v>32</v>
      </c>
      <c r="C56" s="11">
        <v>1</v>
      </c>
      <c r="D56" s="11" t="s">
        <v>1291</v>
      </c>
      <c r="E56" s="12" t="str">
        <f t="shared" si="0"/>
        <v>01</v>
      </c>
      <c r="F56" s="40" t="str">
        <f t="shared" si="1"/>
        <v>61259</v>
      </c>
      <c r="G56" s="40" t="str">
        <f t="shared" si="2"/>
        <v>0132555</v>
      </c>
      <c r="H56" s="8" t="s">
        <v>4219</v>
      </c>
      <c r="I56" s="10" t="s">
        <v>4220</v>
      </c>
      <c r="J56" s="59" t="s">
        <v>4221</v>
      </c>
      <c r="K56" s="28">
        <v>2150</v>
      </c>
      <c r="L56" s="28">
        <v>1619</v>
      </c>
      <c r="M56" s="1"/>
      <c r="N56" s="1"/>
      <c r="O56" s="1"/>
      <c r="P56" s="1"/>
      <c r="Q56" s="1"/>
      <c r="R56" s="1"/>
    </row>
    <row r="57" spans="1:18" x14ac:dyDescent="0.2">
      <c r="A57" t="s">
        <v>31</v>
      </c>
      <c r="B57" s="11" t="s">
        <v>32</v>
      </c>
      <c r="C57" s="11">
        <v>1</v>
      </c>
      <c r="D57" s="11" t="s">
        <v>1350</v>
      </c>
      <c r="E57" s="12" t="str">
        <f t="shared" si="0"/>
        <v>01</v>
      </c>
      <c r="F57" s="40" t="str">
        <f t="shared" si="1"/>
        <v>10017</v>
      </c>
      <c r="G57" s="40" t="str">
        <f t="shared" si="2"/>
        <v>0137448</v>
      </c>
      <c r="H57" s="8" t="s">
        <v>4396</v>
      </c>
      <c r="I57" s="10" t="s">
        <v>4397</v>
      </c>
      <c r="J57" s="59" t="s">
        <v>4398</v>
      </c>
      <c r="K57" s="28">
        <v>7827</v>
      </c>
      <c r="L57" s="28">
        <v>1957</v>
      </c>
      <c r="M57" s="1"/>
      <c r="N57" s="1"/>
      <c r="O57" s="1"/>
      <c r="P57" s="1"/>
      <c r="Q57" s="1"/>
      <c r="R57" s="1"/>
    </row>
    <row r="58" spans="1:18" x14ac:dyDescent="0.2">
      <c r="A58" t="s">
        <v>31</v>
      </c>
      <c r="B58" s="11" t="s">
        <v>32</v>
      </c>
      <c r="C58" s="11">
        <v>1</v>
      </c>
      <c r="D58" s="11" t="s">
        <v>1394</v>
      </c>
      <c r="E58" s="12" t="str">
        <f t="shared" si="0"/>
        <v>01</v>
      </c>
      <c r="F58" s="40" t="str">
        <f t="shared" si="1"/>
        <v>77180</v>
      </c>
      <c r="G58" s="40" t="str">
        <f t="shared" si="2"/>
        <v>0138289</v>
      </c>
      <c r="H58" s="8" t="s">
        <v>4527</v>
      </c>
      <c r="I58" s="10" t="s">
        <v>4528</v>
      </c>
      <c r="J58" s="59" t="s">
        <v>4529</v>
      </c>
      <c r="K58" s="28">
        <v>4330</v>
      </c>
      <c r="L58" s="28">
        <v>1634</v>
      </c>
      <c r="M58" s="1"/>
      <c r="N58" s="1"/>
      <c r="O58" s="1"/>
      <c r="P58" s="1"/>
      <c r="Q58" s="1"/>
      <c r="R58" s="1"/>
    </row>
    <row r="59" spans="1:18" x14ac:dyDescent="0.2">
      <c r="A59" t="s">
        <v>31</v>
      </c>
      <c r="B59" s="11" t="s">
        <v>32</v>
      </c>
      <c r="C59" s="11">
        <v>1</v>
      </c>
      <c r="D59" s="11" t="s">
        <v>1399</v>
      </c>
      <c r="E59" s="12" t="str">
        <f t="shared" si="0"/>
        <v>01</v>
      </c>
      <c r="F59" s="40" t="str">
        <f t="shared" si="1"/>
        <v>10017</v>
      </c>
      <c r="G59" s="40" t="str">
        <f t="shared" si="2"/>
        <v>0138867</v>
      </c>
      <c r="H59" s="8" t="s">
        <v>4542</v>
      </c>
      <c r="I59" s="10" t="s">
        <v>4543</v>
      </c>
      <c r="J59" s="59" t="s">
        <v>4544</v>
      </c>
      <c r="K59" s="28">
        <v>3562</v>
      </c>
      <c r="L59" s="28">
        <v>1266</v>
      </c>
      <c r="M59" s="1"/>
      <c r="N59" s="1"/>
      <c r="O59" s="1"/>
      <c r="P59" s="1"/>
      <c r="Q59" s="1"/>
      <c r="R59" s="1"/>
    </row>
    <row r="60" spans="1:18" x14ac:dyDescent="0.2">
      <c r="A60" t="s">
        <v>117</v>
      </c>
      <c r="B60" s="11" t="s">
        <v>118</v>
      </c>
      <c r="C60" s="11">
        <v>5</v>
      </c>
      <c r="D60" s="11" t="s">
        <v>119</v>
      </c>
      <c r="E60" s="37" t="str">
        <f t="shared" si="0"/>
        <v>04</v>
      </c>
      <c r="F60" s="39" t="str">
        <f t="shared" si="1"/>
        <v>61408</v>
      </c>
      <c r="G60" s="39" t="str">
        <f t="shared" si="2"/>
        <v>0000000</v>
      </c>
      <c r="H60" s="20" t="s">
        <v>1435</v>
      </c>
      <c r="I60" s="21" t="s">
        <v>1524</v>
      </c>
      <c r="J60" s="57" t="s">
        <v>1525</v>
      </c>
      <c r="K60" s="27">
        <v>26312</v>
      </c>
      <c r="L60" s="28">
        <v>4270</v>
      </c>
      <c r="M60" s="1"/>
      <c r="N60" s="1"/>
      <c r="O60" s="1"/>
      <c r="P60" s="1"/>
      <c r="Q60" s="1"/>
      <c r="R60" s="1"/>
    </row>
    <row r="61" spans="1:18" x14ac:dyDescent="0.2">
      <c r="A61" t="s">
        <v>117</v>
      </c>
      <c r="B61" s="11" t="s">
        <v>118</v>
      </c>
      <c r="C61" s="11">
        <v>5</v>
      </c>
      <c r="D61" s="11" t="s">
        <v>206</v>
      </c>
      <c r="E61" s="12" t="str">
        <f t="shared" si="0"/>
        <v>04</v>
      </c>
      <c r="F61" s="40" t="str">
        <f t="shared" si="1"/>
        <v>61424</v>
      </c>
      <c r="G61" s="40" t="str">
        <f t="shared" si="2"/>
        <v>0000000</v>
      </c>
      <c r="H61" s="8" t="s">
        <v>1435</v>
      </c>
      <c r="I61" s="10" t="s">
        <v>1638</v>
      </c>
      <c r="J61" s="59" t="s">
        <v>1639</v>
      </c>
      <c r="K61" s="28">
        <v>416288</v>
      </c>
      <c r="L61" s="28">
        <v>540</v>
      </c>
      <c r="M61" s="1"/>
      <c r="N61" s="1"/>
      <c r="O61" s="1"/>
      <c r="P61" s="1"/>
      <c r="Q61" s="1"/>
      <c r="R61" s="1"/>
    </row>
    <row r="62" spans="1:18" x14ac:dyDescent="0.2">
      <c r="A62" t="s">
        <v>117</v>
      </c>
      <c r="B62" s="11" t="s">
        <v>118</v>
      </c>
      <c r="C62" s="11">
        <v>5</v>
      </c>
      <c r="D62" s="11" t="s">
        <v>260</v>
      </c>
      <c r="E62" s="37" t="str">
        <f t="shared" si="0"/>
        <v>04</v>
      </c>
      <c r="F62" s="39" t="str">
        <f t="shared" si="1"/>
        <v>61432</v>
      </c>
      <c r="G62" s="39" t="str">
        <f t="shared" si="2"/>
        <v>0000000</v>
      </c>
      <c r="H62" s="20" t="s">
        <v>1435</v>
      </c>
      <c r="I62" s="21" t="s">
        <v>1730</v>
      </c>
      <c r="J62" s="57" t="s">
        <v>1731</v>
      </c>
      <c r="K62" s="27">
        <v>17733</v>
      </c>
      <c r="L62" s="28">
        <v>7459</v>
      </c>
      <c r="M62" s="1"/>
      <c r="N62" s="1"/>
      <c r="O62" s="1"/>
      <c r="P62" s="1"/>
      <c r="Q62" s="1"/>
      <c r="R62" s="1"/>
    </row>
    <row r="63" spans="1:18" x14ac:dyDescent="0.2">
      <c r="A63" t="s">
        <v>117</v>
      </c>
      <c r="B63" s="11" t="s">
        <v>118</v>
      </c>
      <c r="C63" s="11">
        <v>5</v>
      </c>
      <c r="D63" s="11" t="s">
        <v>318</v>
      </c>
      <c r="E63" s="37" t="str">
        <f t="shared" si="0"/>
        <v>04</v>
      </c>
      <c r="F63" s="39" t="str">
        <f t="shared" si="1"/>
        <v>61457</v>
      </c>
      <c r="G63" s="39" t="str">
        <f t="shared" si="2"/>
        <v>0000000</v>
      </c>
      <c r="H63" s="20" t="s">
        <v>1435</v>
      </c>
      <c r="I63" s="21" t="s">
        <v>1838</v>
      </c>
      <c r="J63" s="57" t="s">
        <v>1839</v>
      </c>
      <c r="K63" s="27">
        <v>10304</v>
      </c>
      <c r="L63" s="28">
        <v>1129</v>
      </c>
      <c r="M63" s="1"/>
      <c r="N63" s="1"/>
      <c r="O63" s="1"/>
      <c r="P63" s="1"/>
      <c r="Q63" s="1"/>
      <c r="R63" s="1"/>
    </row>
    <row r="64" spans="1:18" x14ac:dyDescent="0.2">
      <c r="A64" t="s">
        <v>117</v>
      </c>
      <c r="B64" s="11" t="s">
        <v>118</v>
      </c>
      <c r="C64" s="11">
        <v>5</v>
      </c>
      <c r="D64" s="11" t="s">
        <v>539</v>
      </c>
      <c r="E64" s="37" t="str">
        <f t="shared" si="0"/>
        <v>04</v>
      </c>
      <c r="F64" s="39" t="str">
        <f t="shared" si="1"/>
        <v>61507</v>
      </c>
      <c r="G64" s="39" t="str">
        <f t="shared" si="2"/>
        <v>0000000</v>
      </c>
      <c r="H64" s="20" t="s">
        <v>1435</v>
      </c>
      <c r="I64" s="21" t="s">
        <v>2259</v>
      </c>
      <c r="J64" s="57" t="s">
        <v>2260</v>
      </c>
      <c r="K64" s="27">
        <v>127259</v>
      </c>
      <c r="L64" s="28">
        <v>1557</v>
      </c>
      <c r="M64" s="1"/>
      <c r="N64" s="1"/>
      <c r="O64" s="1"/>
      <c r="P64" s="1"/>
      <c r="Q64" s="1"/>
      <c r="R64" s="1"/>
    </row>
    <row r="65" spans="1:18" x14ac:dyDescent="0.2">
      <c r="A65" t="s">
        <v>117</v>
      </c>
      <c r="B65" s="11" t="s">
        <v>118</v>
      </c>
      <c r="C65" s="11">
        <v>5</v>
      </c>
      <c r="D65" s="11" t="s">
        <v>540</v>
      </c>
      <c r="E65" s="37" t="str">
        <f t="shared" si="0"/>
        <v>04</v>
      </c>
      <c r="F65" s="39" t="str">
        <f t="shared" si="1"/>
        <v>61515</v>
      </c>
      <c r="G65" s="39" t="str">
        <f t="shared" si="2"/>
        <v>0000000</v>
      </c>
      <c r="H65" s="20" t="s">
        <v>1435</v>
      </c>
      <c r="I65" s="21" t="s">
        <v>2261</v>
      </c>
      <c r="J65" s="57" t="s">
        <v>2262</v>
      </c>
      <c r="K65" s="27">
        <v>105101</v>
      </c>
      <c r="L65" s="28">
        <v>79871</v>
      </c>
      <c r="M65" s="1"/>
      <c r="N65" s="1"/>
      <c r="O65" s="1"/>
      <c r="P65" s="1"/>
      <c r="Q65" s="1"/>
      <c r="R65" s="1"/>
    </row>
    <row r="66" spans="1:18" x14ac:dyDescent="0.2">
      <c r="A66" t="s">
        <v>117</v>
      </c>
      <c r="B66" s="11" t="s">
        <v>118</v>
      </c>
      <c r="C66" s="11">
        <v>5</v>
      </c>
      <c r="D66" s="11" t="s">
        <v>547</v>
      </c>
      <c r="E66" s="37" t="str">
        <f t="shared" si="0"/>
        <v>04</v>
      </c>
      <c r="F66" s="39" t="str">
        <f t="shared" si="1"/>
        <v>61523</v>
      </c>
      <c r="G66" s="39" t="str">
        <f t="shared" si="2"/>
        <v>0000000</v>
      </c>
      <c r="H66" s="20" t="s">
        <v>1435</v>
      </c>
      <c r="I66" s="21" t="s">
        <v>2275</v>
      </c>
      <c r="J66" s="57" t="s">
        <v>2276</v>
      </c>
      <c r="K66" s="31">
        <v>51544</v>
      </c>
      <c r="L66" s="28">
        <v>12985</v>
      </c>
      <c r="M66" s="1"/>
      <c r="N66" s="1"/>
      <c r="O66" s="1"/>
      <c r="P66" s="1"/>
      <c r="Q66" s="1"/>
      <c r="R66" s="1"/>
    </row>
    <row r="67" spans="1:18" x14ac:dyDescent="0.2">
      <c r="A67" t="s">
        <v>117</v>
      </c>
      <c r="B67" s="11" t="s">
        <v>118</v>
      </c>
      <c r="C67" s="11">
        <v>5</v>
      </c>
      <c r="D67" s="11" t="s">
        <v>552</v>
      </c>
      <c r="E67" s="37" t="str">
        <f t="shared" si="0"/>
        <v>04</v>
      </c>
      <c r="F67" s="39" t="str">
        <f t="shared" si="1"/>
        <v>61531</v>
      </c>
      <c r="G67" s="39" t="str">
        <f t="shared" si="2"/>
        <v>0000000</v>
      </c>
      <c r="H67" s="20" t="s">
        <v>1435</v>
      </c>
      <c r="I67" s="21" t="s">
        <v>2285</v>
      </c>
      <c r="J67" s="57" t="s">
        <v>2286</v>
      </c>
      <c r="K67" s="31">
        <v>158883</v>
      </c>
      <c r="L67" s="28">
        <v>27649</v>
      </c>
      <c r="M67" s="1"/>
      <c r="N67" s="1"/>
      <c r="O67" s="1"/>
      <c r="P67" s="1"/>
      <c r="Q67" s="1"/>
      <c r="R67" s="1"/>
    </row>
    <row r="68" spans="1:18" x14ac:dyDescent="0.2">
      <c r="A68" t="s">
        <v>117</v>
      </c>
      <c r="B68" s="11" t="s">
        <v>118</v>
      </c>
      <c r="C68" s="11">
        <v>5</v>
      </c>
      <c r="D68" s="11" t="s">
        <v>722</v>
      </c>
      <c r="E68" s="37" t="str">
        <f t="shared" si="0"/>
        <v>04</v>
      </c>
      <c r="F68" s="39" t="str">
        <f t="shared" si="1"/>
        <v>61549</v>
      </c>
      <c r="G68" s="39" t="str">
        <f t="shared" si="2"/>
        <v>0000000</v>
      </c>
      <c r="H68" s="20" t="s">
        <v>1435</v>
      </c>
      <c r="I68" s="21" t="s">
        <v>2612</v>
      </c>
      <c r="J68" s="57" t="s">
        <v>2613</v>
      </c>
      <c r="K68" s="31">
        <v>81687</v>
      </c>
      <c r="L68" s="28">
        <v>995</v>
      </c>
      <c r="M68" s="1"/>
      <c r="N68" s="1"/>
      <c r="O68" s="1"/>
      <c r="P68" s="1"/>
      <c r="Q68" s="1"/>
      <c r="R68" s="1"/>
    </row>
    <row r="69" spans="1:18" x14ac:dyDescent="0.2">
      <c r="A69" t="s">
        <v>117</v>
      </c>
      <c r="B69" s="11" t="s">
        <v>118</v>
      </c>
      <c r="C69" s="11">
        <v>5</v>
      </c>
      <c r="D69" s="11" t="s">
        <v>565</v>
      </c>
      <c r="E69" s="12" t="str">
        <f t="shared" si="0"/>
        <v>04</v>
      </c>
      <c r="F69" s="40" t="str">
        <f t="shared" si="1"/>
        <v>73379</v>
      </c>
      <c r="G69" s="40" t="str">
        <f t="shared" si="2"/>
        <v>0000000</v>
      </c>
      <c r="H69" s="8" t="s">
        <v>1435</v>
      </c>
      <c r="I69" s="21" t="s">
        <v>2311</v>
      </c>
      <c r="J69" s="59" t="s">
        <v>2310</v>
      </c>
      <c r="K69" s="28">
        <v>5494</v>
      </c>
      <c r="L69" s="28">
        <v>3595</v>
      </c>
      <c r="M69" s="1"/>
      <c r="N69" s="1"/>
      <c r="O69" s="1"/>
      <c r="P69" s="1"/>
      <c r="Q69" s="1"/>
      <c r="R69" s="1"/>
    </row>
    <row r="70" spans="1:18" x14ac:dyDescent="0.2">
      <c r="A70" t="s">
        <v>117</v>
      </c>
      <c r="B70" s="11" t="s">
        <v>118</v>
      </c>
      <c r="C70" s="11">
        <v>5</v>
      </c>
      <c r="D70" s="11" t="s">
        <v>326</v>
      </c>
      <c r="E70" s="37" t="str">
        <f t="shared" ref="E70:E133" si="3">MID($D70,1,2)</f>
        <v>04</v>
      </c>
      <c r="F70" s="39" t="str">
        <f t="shared" ref="F70:F133" si="4">MID($D70,3,5)</f>
        <v>75507</v>
      </c>
      <c r="G70" s="39" t="str">
        <f t="shared" ref="G70:G133" si="5">MID($D70,8,7)</f>
        <v>0000000</v>
      </c>
      <c r="H70" s="20" t="s">
        <v>1435</v>
      </c>
      <c r="I70" s="21" t="s">
        <v>1854</v>
      </c>
      <c r="J70" s="57" t="s">
        <v>1855</v>
      </c>
      <c r="K70" s="27">
        <v>73783</v>
      </c>
      <c r="L70" s="28">
        <v>5871</v>
      </c>
      <c r="M70" s="1"/>
      <c r="N70" s="1"/>
      <c r="O70" s="1"/>
      <c r="P70" s="1"/>
      <c r="Q70" s="1"/>
      <c r="R70" s="1"/>
    </row>
    <row r="71" spans="1:18" x14ac:dyDescent="0.2">
      <c r="A71" t="s">
        <v>117</v>
      </c>
      <c r="B71" s="11" t="s">
        <v>118</v>
      </c>
      <c r="C71" s="11">
        <v>5</v>
      </c>
      <c r="D71" s="11" t="s">
        <v>889</v>
      </c>
      <c r="E71" s="37" t="str">
        <f t="shared" si="3"/>
        <v>04</v>
      </c>
      <c r="F71" s="39" t="str">
        <f t="shared" si="4"/>
        <v>61424</v>
      </c>
      <c r="G71" s="39" t="str">
        <f t="shared" si="5"/>
        <v>6119523</v>
      </c>
      <c r="H71" s="20" t="s">
        <v>3013</v>
      </c>
      <c r="I71" s="21" t="s">
        <v>3014</v>
      </c>
      <c r="J71" s="57" t="s">
        <v>3015</v>
      </c>
      <c r="K71" s="31">
        <v>10209</v>
      </c>
      <c r="L71" s="28">
        <v>126</v>
      </c>
      <c r="M71" s="1"/>
      <c r="N71" s="1"/>
      <c r="O71" s="1"/>
      <c r="P71" s="1"/>
      <c r="Q71" s="1"/>
      <c r="R71" s="1"/>
    </row>
    <row r="72" spans="1:18" x14ac:dyDescent="0.2">
      <c r="A72" t="s">
        <v>117</v>
      </c>
      <c r="B72" s="11" t="s">
        <v>118</v>
      </c>
      <c r="C72" s="11">
        <v>5</v>
      </c>
      <c r="D72" s="11" t="s">
        <v>975</v>
      </c>
      <c r="E72" s="37" t="str">
        <f t="shared" si="3"/>
        <v>04</v>
      </c>
      <c r="F72" s="39" t="str">
        <f t="shared" si="4"/>
        <v>61424</v>
      </c>
      <c r="G72" s="39" t="str">
        <f t="shared" si="5"/>
        <v>0110551</v>
      </c>
      <c r="H72" s="20" t="s">
        <v>3271</v>
      </c>
      <c r="I72" s="21" t="s">
        <v>3272</v>
      </c>
      <c r="J72" s="57" t="s">
        <v>3273</v>
      </c>
      <c r="K72" s="31">
        <v>4370</v>
      </c>
      <c r="L72" s="28">
        <v>3008</v>
      </c>
      <c r="M72" s="1"/>
      <c r="N72" s="1"/>
      <c r="O72" s="1"/>
      <c r="P72" s="1"/>
      <c r="Q72" s="1"/>
      <c r="R72" s="1"/>
    </row>
    <row r="73" spans="1:18" x14ac:dyDescent="0.2">
      <c r="A73" t="s">
        <v>117</v>
      </c>
      <c r="B73" s="11" t="s">
        <v>118</v>
      </c>
      <c r="C73" s="11">
        <v>5</v>
      </c>
      <c r="D73" s="11" t="s">
        <v>1062</v>
      </c>
      <c r="E73" s="37" t="str">
        <f t="shared" si="3"/>
        <v>04</v>
      </c>
      <c r="F73" s="39" t="str">
        <f t="shared" si="4"/>
        <v>61424</v>
      </c>
      <c r="G73" s="39" t="str">
        <f t="shared" si="5"/>
        <v>0118042</v>
      </c>
      <c r="H73" s="20" t="s">
        <v>3532</v>
      </c>
      <c r="I73" s="21" t="s">
        <v>3533</v>
      </c>
      <c r="J73" s="57" t="s">
        <v>3534</v>
      </c>
      <c r="K73" s="31">
        <v>3924</v>
      </c>
      <c r="L73" s="28">
        <v>981</v>
      </c>
      <c r="M73" s="1"/>
      <c r="N73" s="1"/>
      <c r="O73" s="1"/>
      <c r="P73" s="1"/>
      <c r="Q73" s="1"/>
      <c r="R73" s="1"/>
    </row>
    <row r="74" spans="1:18" x14ac:dyDescent="0.2">
      <c r="A74" t="s">
        <v>117</v>
      </c>
      <c r="B74" s="11" t="s">
        <v>118</v>
      </c>
      <c r="C74" s="11">
        <v>5</v>
      </c>
      <c r="D74" s="11" t="s">
        <v>1135</v>
      </c>
      <c r="E74" s="37" t="str">
        <f t="shared" si="3"/>
        <v>04</v>
      </c>
      <c r="F74" s="39" t="str">
        <f t="shared" si="4"/>
        <v>61424</v>
      </c>
      <c r="G74" s="39" t="str">
        <f t="shared" si="5"/>
        <v>0123810</v>
      </c>
      <c r="H74" s="20" t="s">
        <v>3751</v>
      </c>
      <c r="I74" s="21" t="s">
        <v>3752</v>
      </c>
      <c r="J74" s="57" t="s">
        <v>3753</v>
      </c>
      <c r="K74" s="27">
        <v>3178</v>
      </c>
      <c r="L74" s="28">
        <v>795</v>
      </c>
      <c r="M74" s="1"/>
      <c r="N74" s="1"/>
      <c r="O74" s="1"/>
      <c r="P74" s="1"/>
      <c r="Q74" s="1"/>
      <c r="R74" s="1"/>
    </row>
    <row r="75" spans="1:18" x14ac:dyDescent="0.2">
      <c r="A75" t="s">
        <v>117</v>
      </c>
      <c r="B75" s="11" t="s">
        <v>118</v>
      </c>
      <c r="C75" s="11">
        <v>5</v>
      </c>
      <c r="D75" s="11" t="s">
        <v>1240</v>
      </c>
      <c r="E75" s="12" t="str">
        <f t="shared" si="3"/>
        <v>04</v>
      </c>
      <c r="F75" s="40" t="str">
        <f t="shared" si="4"/>
        <v>61507</v>
      </c>
      <c r="G75" s="40" t="str">
        <f t="shared" si="5"/>
        <v>0129577</v>
      </c>
      <c r="H75" s="8" t="s">
        <v>4066</v>
      </c>
      <c r="I75" s="10" t="s">
        <v>4067</v>
      </c>
      <c r="J75" s="59" t="s">
        <v>4068</v>
      </c>
      <c r="K75" s="28">
        <v>6558</v>
      </c>
      <c r="L75" s="28">
        <v>239</v>
      </c>
      <c r="M75" s="1"/>
      <c r="N75" s="1"/>
      <c r="O75" s="1"/>
      <c r="P75" s="1"/>
      <c r="Q75" s="1"/>
      <c r="R75" s="1"/>
    </row>
    <row r="76" spans="1:18" x14ac:dyDescent="0.2">
      <c r="A76" t="s">
        <v>138</v>
      </c>
      <c r="B76" s="11" t="s">
        <v>139</v>
      </c>
      <c r="C76" s="11">
        <v>1</v>
      </c>
      <c r="D76" s="11" t="s">
        <v>140</v>
      </c>
      <c r="E76" s="37" t="str">
        <f t="shared" si="3"/>
        <v>05</v>
      </c>
      <c r="F76" s="39" t="str">
        <f t="shared" si="4"/>
        <v>61556</v>
      </c>
      <c r="G76" s="39" t="str">
        <f t="shared" si="5"/>
        <v>0000000</v>
      </c>
      <c r="H76" s="20" t="s">
        <v>1435</v>
      </c>
      <c r="I76" s="21" t="s">
        <v>1546</v>
      </c>
      <c r="J76" s="57" t="s">
        <v>1547</v>
      </c>
      <c r="K76" s="27">
        <v>24675</v>
      </c>
      <c r="L76" s="28">
        <v>305</v>
      </c>
      <c r="M76" s="1"/>
      <c r="N76" s="1"/>
      <c r="O76" s="1"/>
      <c r="P76" s="1"/>
      <c r="Q76" s="1"/>
      <c r="R76" s="1"/>
    </row>
    <row r="77" spans="1:18" x14ac:dyDescent="0.2">
      <c r="A77" t="s">
        <v>138</v>
      </c>
      <c r="B77" s="11" t="s">
        <v>139</v>
      </c>
      <c r="C77" s="11">
        <v>1</v>
      </c>
      <c r="D77" s="11" t="s">
        <v>162</v>
      </c>
      <c r="E77" s="37" t="str">
        <f t="shared" si="3"/>
        <v>05</v>
      </c>
      <c r="F77" s="39" t="str">
        <f t="shared" si="4"/>
        <v>61564</v>
      </c>
      <c r="G77" s="39" t="str">
        <f t="shared" si="5"/>
        <v>0000000</v>
      </c>
      <c r="H77" s="20" t="s">
        <v>1435</v>
      </c>
      <c r="I77" s="21" t="s">
        <v>1578</v>
      </c>
      <c r="J77" s="57" t="s">
        <v>1579</v>
      </c>
      <c r="K77" s="27">
        <v>116154</v>
      </c>
      <c r="L77" s="28">
        <v>9458</v>
      </c>
      <c r="M77" s="1"/>
      <c r="N77" s="1"/>
      <c r="O77" s="1"/>
      <c r="P77" s="1"/>
      <c r="Q77" s="1"/>
      <c r="R77" s="1"/>
    </row>
    <row r="78" spans="1:18" x14ac:dyDescent="0.2">
      <c r="A78" t="s">
        <v>138</v>
      </c>
      <c r="B78" s="11" t="s">
        <v>139</v>
      </c>
      <c r="C78" s="11">
        <v>1</v>
      </c>
      <c r="D78" s="11" t="s">
        <v>741</v>
      </c>
      <c r="E78" s="37" t="str">
        <f t="shared" si="3"/>
        <v>05</v>
      </c>
      <c r="F78" s="39" t="str">
        <f t="shared" si="4"/>
        <v>61580</v>
      </c>
      <c r="G78" s="39" t="str">
        <f t="shared" si="5"/>
        <v>0000000</v>
      </c>
      <c r="H78" s="20" t="s">
        <v>1435</v>
      </c>
      <c r="I78" s="21" t="s">
        <v>2650</v>
      </c>
      <c r="J78" s="57" t="s">
        <v>2651</v>
      </c>
      <c r="K78" s="27">
        <v>13529</v>
      </c>
      <c r="L78" s="28">
        <v>172</v>
      </c>
      <c r="M78" s="1"/>
      <c r="N78" s="1"/>
      <c r="O78" s="1"/>
      <c r="P78" s="1"/>
      <c r="Q78" s="1"/>
      <c r="R78" s="1"/>
    </row>
    <row r="79" spans="1:18" x14ac:dyDescent="0.2">
      <c r="A79" t="s">
        <v>226</v>
      </c>
      <c r="B79" s="11" t="s">
        <v>227</v>
      </c>
      <c r="C79" s="11">
        <v>1</v>
      </c>
      <c r="D79" s="11" t="s">
        <v>792</v>
      </c>
      <c r="E79" s="37" t="str">
        <f t="shared" si="3"/>
        <v>06</v>
      </c>
      <c r="F79" s="39" t="str">
        <f t="shared" si="4"/>
        <v>10066</v>
      </c>
      <c r="G79" s="39" t="str">
        <f t="shared" si="5"/>
        <v>0000000</v>
      </c>
      <c r="H79" s="20" t="s">
        <v>1435</v>
      </c>
      <c r="I79" s="21" t="s">
        <v>2752</v>
      </c>
      <c r="J79" s="57" t="s">
        <v>2753</v>
      </c>
      <c r="K79" s="31">
        <v>881</v>
      </c>
      <c r="L79" s="28">
        <v>663</v>
      </c>
      <c r="M79" s="1"/>
      <c r="N79" s="1"/>
      <c r="O79" s="1"/>
      <c r="P79" s="1"/>
      <c r="Q79" s="1"/>
      <c r="R79" s="1"/>
    </row>
    <row r="80" spans="1:18" x14ac:dyDescent="0.2">
      <c r="A80" t="s">
        <v>226</v>
      </c>
      <c r="B80" s="11" t="s">
        <v>227</v>
      </c>
      <c r="C80" s="11">
        <v>1</v>
      </c>
      <c r="D80" s="11" t="s">
        <v>228</v>
      </c>
      <c r="E80" s="37" t="str">
        <f t="shared" si="3"/>
        <v>06</v>
      </c>
      <c r="F80" s="39" t="str">
        <f t="shared" si="4"/>
        <v>61598</v>
      </c>
      <c r="G80" s="39" t="str">
        <f t="shared" si="5"/>
        <v>0000000</v>
      </c>
      <c r="H80" s="20" t="s">
        <v>1435</v>
      </c>
      <c r="I80" s="21" t="s">
        <v>1674</v>
      </c>
      <c r="J80" s="57" t="s">
        <v>1675</v>
      </c>
      <c r="K80" s="27">
        <v>36562</v>
      </c>
      <c r="L80" s="28">
        <v>115</v>
      </c>
      <c r="M80" s="1"/>
      <c r="N80" s="1"/>
      <c r="O80" s="1"/>
      <c r="P80" s="1"/>
      <c r="Q80" s="1"/>
      <c r="R80" s="1"/>
    </row>
    <row r="81" spans="1:18" x14ac:dyDescent="0.2">
      <c r="A81" t="s">
        <v>226</v>
      </c>
      <c r="B81" s="11" t="s">
        <v>227</v>
      </c>
      <c r="C81" s="11">
        <v>1</v>
      </c>
      <c r="D81" s="11" t="s">
        <v>459</v>
      </c>
      <c r="E81" s="37" t="str">
        <f t="shared" si="3"/>
        <v>06</v>
      </c>
      <c r="F81" s="39" t="str">
        <f t="shared" si="4"/>
        <v>61606</v>
      </c>
      <c r="G81" s="39" t="str">
        <f t="shared" si="5"/>
        <v>0000000</v>
      </c>
      <c r="H81" s="20" t="s">
        <v>1435</v>
      </c>
      <c r="I81" s="21" t="s">
        <v>2104</v>
      </c>
      <c r="J81" s="57" t="s">
        <v>2105</v>
      </c>
      <c r="K81" s="31">
        <v>9157</v>
      </c>
      <c r="L81" s="28">
        <v>29</v>
      </c>
      <c r="M81" s="1"/>
      <c r="N81" s="1"/>
      <c r="O81" s="1"/>
      <c r="P81" s="1"/>
      <c r="Q81" s="1"/>
      <c r="R81" s="1"/>
    </row>
    <row r="82" spans="1:18" x14ac:dyDescent="0.2">
      <c r="A82" t="s">
        <v>226</v>
      </c>
      <c r="B82" s="11" t="s">
        <v>227</v>
      </c>
      <c r="C82" s="11">
        <v>1</v>
      </c>
      <c r="D82" s="11" t="s">
        <v>562</v>
      </c>
      <c r="E82" s="37" t="str">
        <f t="shared" si="3"/>
        <v>06</v>
      </c>
      <c r="F82" s="39" t="str">
        <f t="shared" si="4"/>
        <v>61614</v>
      </c>
      <c r="G82" s="39" t="str">
        <f t="shared" si="5"/>
        <v>0000000</v>
      </c>
      <c r="H82" s="20" t="s">
        <v>1435</v>
      </c>
      <c r="I82" s="21" t="s">
        <v>2305</v>
      </c>
      <c r="J82" s="57" t="s">
        <v>2306</v>
      </c>
      <c r="K82" s="27">
        <v>42885</v>
      </c>
      <c r="L82" s="28">
        <v>22076</v>
      </c>
      <c r="M82" s="1"/>
      <c r="N82" s="1"/>
      <c r="O82" s="1"/>
      <c r="P82" s="1"/>
      <c r="Q82" s="1"/>
      <c r="R82" s="1"/>
    </row>
    <row r="83" spans="1:18" x14ac:dyDescent="0.2">
      <c r="A83" t="s">
        <v>226</v>
      </c>
      <c r="B83" s="11" t="s">
        <v>227</v>
      </c>
      <c r="C83" s="11">
        <v>1</v>
      </c>
      <c r="D83" s="11" t="s">
        <v>771</v>
      </c>
      <c r="E83" s="37" t="str">
        <f t="shared" si="3"/>
        <v>06</v>
      </c>
      <c r="F83" s="39" t="str">
        <f t="shared" si="4"/>
        <v>61622</v>
      </c>
      <c r="G83" s="39" t="str">
        <f t="shared" si="5"/>
        <v>0000000</v>
      </c>
      <c r="H83" s="20" t="s">
        <v>1435</v>
      </c>
      <c r="I83" s="21" t="s">
        <v>2710</v>
      </c>
      <c r="J83" s="57" t="s">
        <v>2711</v>
      </c>
      <c r="K83" s="27">
        <v>32827</v>
      </c>
      <c r="L83" s="28">
        <v>18411</v>
      </c>
      <c r="M83" s="1"/>
      <c r="N83" s="1"/>
      <c r="O83" s="1"/>
      <c r="P83" s="1"/>
      <c r="Q83" s="1"/>
      <c r="R83" s="1"/>
    </row>
    <row r="84" spans="1:18" x14ac:dyDescent="0.2">
      <c r="A84" t="s">
        <v>65</v>
      </c>
      <c r="B84" s="11" t="s">
        <v>66</v>
      </c>
      <c r="C84" s="11">
        <v>50</v>
      </c>
      <c r="D84" s="11" t="s">
        <v>793</v>
      </c>
      <c r="E84" s="37" t="str">
        <f t="shared" si="3"/>
        <v>07</v>
      </c>
      <c r="F84" s="39" t="str">
        <f t="shared" si="4"/>
        <v>10074</v>
      </c>
      <c r="G84" s="39" t="str">
        <f t="shared" si="5"/>
        <v>0000000</v>
      </c>
      <c r="H84" s="20" t="s">
        <v>1435</v>
      </c>
      <c r="I84" s="21" t="s">
        <v>2754</v>
      </c>
      <c r="J84" s="57" t="s">
        <v>2755</v>
      </c>
      <c r="K84" s="27">
        <v>14611</v>
      </c>
      <c r="L84" s="28">
        <v>6160</v>
      </c>
      <c r="M84" s="1"/>
      <c r="N84" s="1"/>
      <c r="O84" s="1"/>
      <c r="P84" s="1"/>
      <c r="Q84" s="1"/>
      <c r="R84" s="1"/>
    </row>
    <row r="85" spans="1:18" x14ac:dyDescent="0.2">
      <c r="A85" t="s">
        <v>65</v>
      </c>
      <c r="B85" s="11" t="s">
        <v>66</v>
      </c>
      <c r="C85" s="11">
        <v>50</v>
      </c>
      <c r="D85" s="11" t="s">
        <v>67</v>
      </c>
      <c r="E85" s="37" t="str">
        <f t="shared" si="3"/>
        <v>07</v>
      </c>
      <c r="F85" s="39" t="str">
        <f t="shared" si="4"/>
        <v>61648</v>
      </c>
      <c r="G85" s="39" t="str">
        <f t="shared" si="5"/>
        <v>0000000</v>
      </c>
      <c r="H85" s="20" t="s">
        <v>1435</v>
      </c>
      <c r="I85" s="21" t="s">
        <v>1472</v>
      </c>
      <c r="J85" s="57" t="s">
        <v>1473</v>
      </c>
      <c r="K85" s="27">
        <v>555533</v>
      </c>
      <c r="L85" s="28">
        <v>165300</v>
      </c>
      <c r="M85" s="1"/>
      <c r="N85" s="1"/>
      <c r="O85" s="1"/>
      <c r="P85" s="1"/>
      <c r="Q85" s="1"/>
      <c r="R85" s="1"/>
    </row>
    <row r="86" spans="1:18" x14ac:dyDescent="0.2">
      <c r="A86" t="s">
        <v>65</v>
      </c>
      <c r="B86" s="11" t="s">
        <v>66</v>
      </c>
      <c r="C86" s="11">
        <v>50</v>
      </c>
      <c r="D86" s="11" t="s">
        <v>137</v>
      </c>
      <c r="E86" s="37" t="str">
        <f t="shared" si="3"/>
        <v>07</v>
      </c>
      <c r="F86" s="39" t="str">
        <f t="shared" si="4"/>
        <v>61655</v>
      </c>
      <c r="G86" s="39" t="str">
        <f t="shared" si="5"/>
        <v>0000000</v>
      </c>
      <c r="H86" s="20" t="s">
        <v>1435</v>
      </c>
      <c r="I86" s="21" t="s">
        <v>1544</v>
      </c>
      <c r="J86" s="57" t="s">
        <v>1545</v>
      </c>
      <c r="K86" s="31">
        <v>130516</v>
      </c>
      <c r="L86" s="28">
        <v>1684</v>
      </c>
      <c r="M86" s="1"/>
      <c r="N86" s="1"/>
      <c r="O86" s="1"/>
      <c r="P86" s="1"/>
      <c r="Q86" s="1"/>
      <c r="R86" s="1"/>
    </row>
    <row r="87" spans="1:18" x14ac:dyDescent="0.2">
      <c r="A87" t="s">
        <v>65</v>
      </c>
      <c r="B87" s="11" t="s">
        <v>66</v>
      </c>
      <c r="C87" s="11">
        <v>50</v>
      </c>
      <c r="D87" s="11" t="s">
        <v>160</v>
      </c>
      <c r="E87" s="37" t="str">
        <f t="shared" si="3"/>
        <v>07</v>
      </c>
      <c r="F87" s="39" t="str">
        <f t="shared" si="4"/>
        <v>61663</v>
      </c>
      <c r="G87" s="39" t="str">
        <f t="shared" si="5"/>
        <v>0000000</v>
      </c>
      <c r="H87" s="20" t="s">
        <v>1435</v>
      </c>
      <c r="I87" s="21" t="s">
        <v>1574</v>
      </c>
      <c r="J87" s="57" t="s">
        <v>1575</v>
      </c>
      <c r="K87" s="31">
        <v>46912</v>
      </c>
      <c r="L87" s="28">
        <v>11227</v>
      </c>
      <c r="M87" s="1"/>
      <c r="N87" s="1"/>
      <c r="O87" s="1"/>
      <c r="P87" s="1"/>
      <c r="Q87" s="1"/>
      <c r="R87" s="1"/>
    </row>
    <row r="88" spans="1:18" x14ac:dyDescent="0.2">
      <c r="A88" t="s">
        <v>65</v>
      </c>
      <c r="B88" s="11" t="s">
        <v>66</v>
      </c>
      <c r="C88" s="11">
        <v>50</v>
      </c>
      <c r="D88" s="11" t="s">
        <v>366</v>
      </c>
      <c r="E88" s="10" t="str">
        <f t="shared" si="3"/>
        <v>07</v>
      </c>
      <c r="F88" s="10" t="str">
        <f t="shared" si="4"/>
        <v>61697</v>
      </c>
      <c r="G88" s="11" t="str">
        <f t="shared" si="5"/>
        <v>0000000</v>
      </c>
      <c r="H88" s="10" t="s">
        <v>1435</v>
      </c>
      <c r="I88" s="21" t="s">
        <v>1934</v>
      </c>
      <c r="J88" s="58" t="s">
        <v>1935</v>
      </c>
      <c r="K88" s="28">
        <v>60028</v>
      </c>
      <c r="L88" s="28">
        <v>8399</v>
      </c>
      <c r="M88" s="1"/>
      <c r="N88" s="1"/>
      <c r="O88" s="1"/>
      <c r="P88" s="1"/>
      <c r="Q88" s="1"/>
      <c r="R88" s="1"/>
    </row>
    <row r="89" spans="1:18" x14ac:dyDescent="0.2">
      <c r="A89" t="s">
        <v>65</v>
      </c>
      <c r="B89" s="11" t="s">
        <v>66</v>
      </c>
      <c r="C89" s="11">
        <v>50</v>
      </c>
      <c r="D89" s="11" t="s">
        <v>392</v>
      </c>
      <c r="E89" s="37" t="str">
        <f t="shared" si="3"/>
        <v>07</v>
      </c>
      <c r="F89" s="39" t="str">
        <f t="shared" si="4"/>
        <v>61713</v>
      </c>
      <c r="G89" s="39" t="str">
        <f t="shared" si="5"/>
        <v>0000000</v>
      </c>
      <c r="H89" s="20" t="s">
        <v>1435</v>
      </c>
      <c r="I89" s="21" t="s">
        <v>1982</v>
      </c>
      <c r="J89" s="57" t="s">
        <v>1983</v>
      </c>
      <c r="K89" s="31">
        <v>33107</v>
      </c>
      <c r="L89" s="28">
        <v>12973</v>
      </c>
      <c r="M89" s="1"/>
      <c r="N89" s="1"/>
      <c r="O89" s="1"/>
      <c r="P89" s="1"/>
      <c r="Q89" s="1"/>
      <c r="R89" s="1"/>
    </row>
    <row r="90" spans="1:18" x14ac:dyDescent="0.2">
      <c r="A90" t="s">
        <v>65</v>
      </c>
      <c r="B90" s="11" t="s">
        <v>66</v>
      </c>
      <c r="C90" s="11">
        <v>50</v>
      </c>
      <c r="D90" s="11" t="s">
        <v>488</v>
      </c>
      <c r="E90" s="37" t="str">
        <f t="shared" si="3"/>
        <v>07</v>
      </c>
      <c r="F90" s="39" t="str">
        <f t="shared" si="4"/>
        <v>61747</v>
      </c>
      <c r="G90" s="39" t="str">
        <f t="shared" si="5"/>
        <v>0000000</v>
      </c>
      <c r="H90" s="20" t="s">
        <v>1435</v>
      </c>
      <c r="I90" s="21" t="s">
        <v>2158</v>
      </c>
      <c r="J90" s="57" t="s">
        <v>2159</v>
      </c>
      <c r="K90" s="31">
        <v>17488</v>
      </c>
      <c r="L90" s="28">
        <v>235</v>
      </c>
      <c r="M90" s="1"/>
      <c r="N90" s="1"/>
      <c r="O90" s="1"/>
      <c r="P90" s="1"/>
      <c r="Q90" s="1"/>
      <c r="R90" s="1"/>
    </row>
    <row r="91" spans="1:18" x14ac:dyDescent="0.2">
      <c r="A91" t="s">
        <v>65</v>
      </c>
      <c r="B91" s="11" t="s">
        <v>66</v>
      </c>
      <c r="C91" s="11">
        <v>50</v>
      </c>
      <c r="D91" s="11" t="s">
        <v>500</v>
      </c>
      <c r="E91" s="37" t="str">
        <f t="shared" si="3"/>
        <v>07</v>
      </c>
      <c r="F91" s="39" t="str">
        <f t="shared" si="4"/>
        <v>61754</v>
      </c>
      <c r="G91" s="39" t="str">
        <f t="shared" si="5"/>
        <v>0000000</v>
      </c>
      <c r="H91" s="20" t="s">
        <v>1435</v>
      </c>
      <c r="I91" s="21" t="s">
        <v>2181</v>
      </c>
      <c r="J91" s="57" t="s">
        <v>2182</v>
      </c>
      <c r="K91" s="31">
        <v>751226</v>
      </c>
      <c r="L91" s="28">
        <v>293048</v>
      </c>
      <c r="M91" s="1"/>
      <c r="N91" s="1"/>
      <c r="O91" s="1"/>
      <c r="P91" s="1"/>
      <c r="Q91" s="1"/>
      <c r="R91" s="1"/>
    </row>
    <row r="92" spans="1:18" x14ac:dyDescent="0.2">
      <c r="A92" t="s">
        <v>65</v>
      </c>
      <c r="B92" s="11" t="s">
        <v>66</v>
      </c>
      <c r="C92" s="11">
        <v>50</v>
      </c>
      <c r="D92" s="11" t="s">
        <v>529</v>
      </c>
      <c r="E92" s="37" t="str">
        <f t="shared" si="3"/>
        <v>07</v>
      </c>
      <c r="F92" s="39" t="str">
        <f t="shared" si="4"/>
        <v>61762</v>
      </c>
      <c r="G92" s="39" t="str">
        <f t="shared" si="5"/>
        <v>0000000</v>
      </c>
      <c r="H92" s="20" t="s">
        <v>1435</v>
      </c>
      <c r="I92" s="21" t="s">
        <v>2239</v>
      </c>
      <c r="J92" s="57" t="s">
        <v>2240</v>
      </c>
      <c r="K92" s="27">
        <v>87355</v>
      </c>
      <c r="L92" s="28">
        <v>16876</v>
      </c>
      <c r="M92" s="1"/>
      <c r="N92" s="1"/>
      <c r="O92" s="1"/>
      <c r="P92" s="1"/>
      <c r="Q92" s="1"/>
      <c r="R92" s="1"/>
    </row>
    <row r="93" spans="1:18" x14ac:dyDescent="0.2">
      <c r="A93" t="s">
        <v>65</v>
      </c>
      <c r="B93" s="11" t="s">
        <v>66</v>
      </c>
      <c r="C93" s="11">
        <v>50</v>
      </c>
      <c r="D93" s="11" t="s">
        <v>537</v>
      </c>
      <c r="E93" s="12" t="str">
        <f t="shared" si="3"/>
        <v>07</v>
      </c>
      <c r="F93" s="12" t="str">
        <f t="shared" si="4"/>
        <v>61770</v>
      </c>
      <c r="G93" s="12" t="str">
        <f t="shared" si="5"/>
        <v>0000000</v>
      </c>
      <c r="H93" s="12" t="s">
        <v>1435</v>
      </c>
      <c r="I93" s="10" t="s">
        <v>2255</v>
      </c>
      <c r="J93" s="60" t="s">
        <v>2256</v>
      </c>
      <c r="K93" s="28">
        <v>23460</v>
      </c>
      <c r="L93" s="28">
        <v>79</v>
      </c>
      <c r="M93" s="1"/>
      <c r="N93" s="1"/>
      <c r="O93" s="1"/>
      <c r="P93" s="1"/>
      <c r="Q93" s="1"/>
      <c r="R93" s="1"/>
    </row>
    <row r="94" spans="1:18" x14ac:dyDescent="0.2">
      <c r="A94" t="s">
        <v>65</v>
      </c>
      <c r="B94" s="11" t="s">
        <v>66</v>
      </c>
      <c r="C94" s="11">
        <v>50</v>
      </c>
      <c r="D94" s="11" t="s">
        <v>761</v>
      </c>
      <c r="E94" s="12" t="str">
        <f t="shared" si="3"/>
        <v>07</v>
      </c>
      <c r="F94" s="40" t="str">
        <f t="shared" si="4"/>
        <v>61796</v>
      </c>
      <c r="G94" s="40" t="str">
        <f t="shared" si="5"/>
        <v>0000000</v>
      </c>
      <c r="H94" s="8" t="s">
        <v>1435</v>
      </c>
      <c r="I94" s="10" t="s">
        <v>2690</v>
      </c>
      <c r="J94" s="59" t="s">
        <v>2691</v>
      </c>
      <c r="K94" s="28">
        <v>918886</v>
      </c>
      <c r="L94" s="28">
        <v>412009</v>
      </c>
      <c r="M94" s="1"/>
      <c r="N94" s="1"/>
      <c r="O94" s="1"/>
      <c r="P94" s="1"/>
      <c r="Q94" s="1"/>
      <c r="R94" s="1"/>
    </row>
    <row r="95" spans="1:18" x14ac:dyDescent="0.2">
      <c r="A95" t="s">
        <v>65</v>
      </c>
      <c r="B95" s="11" t="s">
        <v>66</v>
      </c>
      <c r="C95" s="11">
        <v>50</v>
      </c>
      <c r="D95" s="11" t="s">
        <v>650</v>
      </c>
      <c r="E95" s="37" t="str">
        <f t="shared" si="3"/>
        <v>07</v>
      </c>
      <c r="F95" s="39" t="str">
        <f t="shared" si="4"/>
        <v>61804</v>
      </c>
      <c r="G95" s="39" t="str">
        <f t="shared" si="5"/>
        <v>0000000</v>
      </c>
      <c r="H95" s="20" t="s">
        <v>1435</v>
      </c>
      <c r="I95" s="21" t="s">
        <v>2472</v>
      </c>
      <c r="J95" s="57" t="s">
        <v>2473</v>
      </c>
      <c r="K95" s="31">
        <v>292436</v>
      </c>
      <c r="L95" s="28">
        <v>185978</v>
      </c>
      <c r="M95" s="1"/>
      <c r="N95" s="1"/>
      <c r="O95" s="1"/>
      <c r="P95" s="1"/>
      <c r="Q95" s="1"/>
      <c r="R95" s="1"/>
    </row>
    <row r="96" spans="1:18" x14ac:dyDescent="0.2">
      <c r="A96" t="s">
        <v>65</v>
      </c>
      <c r="B96" s="11" t="s">
        <v>66</v>
      </c>
      <c r="C96" s="11">
        <v>50</v>
      </c>
      <c r="D96" s="11" t="s">
        <v>751</v>
      </c>
      <c r="E96" s="37" t="str">
        <f t="shared" si="3"/>
        <v>07</v>
      </c>
      <c r="F96" s="39" t="str">
        <f t="shared" si="4"/>
        <v>61812</v>
      </c>
      <c r="G96" s="39" t="str">
        <f t="shared" si="5"/>
        <v>0000000</v>
      </c>
      <c r="H96" s="20" t="s">
        <v>1435</v>
      </c>
      <c r="I96" s="21" t="s">
        <v>2670</v>
      </c>
      <c r="J96" s="57" t="s">
        <v>2671</v>
      </c>
      <c r="K96" s="27">
        <v>43859</v>
      </c>
      <c r="L96" s="28">
        <v>15857</v>
      </c>
      <c r="M96" s="1"/>
      <c r="N96" s="1"/>
      <c r="O96" s="1"/>
      <c r="P96" s="1"/>
      <c r="Q96" s="1"/>
      <c r="R96" s="1"/>
    </row>
    <row r="97" spans="1:18" x14ac:dyDescent="0.2">
      <c r="A97" t="s">
        <v>65</v>
      </c>
      <c r="B97" s="11" t="s">
        <v>66</v>
      </c>
      <c r="C97" s="11">
        <v>50</v>
      </c>
      <c r="D97" s="11" t="s">
        <v>985</v>
      </c>
      <c r="E97" s="37" t="str">
        <f t="shared" si="3"/>
        <v>07</v>
      </c>
      <c r="F97" s="39" t="str">
        <f t="shared" si="4"/>
        <v>61796</v>
      </c>
      <c r="G97" s="39" t="str">
        <f t="shared" si="5"/>
        <v>0110973</v>
      </c>
      <c r="H97" s="20" t="s">
        <v>3301</v>
      </c>
      <c r="I97" s="21" t="s">
        <v>3302</v>
      </c>
      <c r="J97" s="57" t="s">
        <v>3303</v>
      </c>
      <c r="K97" s="27">
        <v>21013</v>
      </c>
      <c r="L97" s="28">
        <v>258</v>
      </c>
      <c r="M97" s="1"/>
      <c r="N97" s="1"/>
      <c r="O97" s="1"/>
      <c r="P97" s="1"/>
      <c r="Q97" s="1"/>
      <c r="R97" s="1"/>
    </row>
    <row r="98" spans="1:18" x14ac:dyDescent="0.2">
      <c r="A98" t="s">
        <v>65</v>
      </c>
      <c r="B98" s="11" t="s">
        <v>66</v>
      </c>
      <c r="C98" s="11">
        <v>50</v>
      </c>
      <c r="D98" s="11" t="s">
        <v>1020</v>
      </c>
      <c r="E98" s="10" t="str">
        <f t="shared" si="3"/>
        <v>07</v>
      </c>
      <c r="F98" s="10" t="str">
        <f t="shared" si="4"/>
        <v>10074</v>
      </c>
      <c r="G98" s="11" t="str">
        <f t="shared" si="5"/>
        <v>0114470</v>
      </c>
      <c r="H98" s="10" t="s">
        <v>3406</v>
      </c>
      <c r="I98" s="2" t="s">
        <v>3407</v>
      </c>
      <c r="J98" s="58" t="s">
        <v>3408</v>
      </c>
      <c r="K98" s="28">
        <v>42935</v>
      </c>
      <c r="L98" s="28">
        <v>526</v>
      </c>
      <c r="M98" s="1"/>
      <c r="N98" s="1"/>
      <c r="O98" s="1"/>
      <c r="P98" s="1"/>
      <c r="Q98" s="1"/>
      <c r="R98" s="1"/>
    </row>
    <row r="99" spans="1:18" x14ac:dyDescent="0.2">
      <c r="A99" t="s">
        <v>65</v>
      </c>
      <c r="B99" s="11" t="s">
        <v>66</v>
      </c>
      <c r="C99" s="11">
        <v>50</v>
      </c>
      <c r="D99" s="11" t="s">
        <v>1188</v>
      </c>
      <c r="E99" s="12" t="str">
        <f t="shared" si="3"/>
        <v>07</v>
      </c>
      <c r="F99" s="40" t="str">
        <f t="shared" si="4"/>
        <v>61796</v>
      </c>
      <c r="G99" s="40" t="str">
        <f t="shared" si="5"/>
        <v>0126805</v>
      </c>
      <c r="H99" s="8" t="s">
        <v>3910</v>
      </c>
      <c r="I99" s="10" t="s">
        <v>3911</v>
      </c>
      <c r="J99" s="59" t="s">
        <v>3912</v>
      </c>
      <c r="K99" s="28">
        <v>12160</v>
      </c>
      <c r="L99" s="28">
        <v>2130</v>
      </c>
      <c r="M99" s="1"/>
      <c r="N99" s="1"/>
      <c r="O99" s="1"/>
      <c r="P99" s="1"/>
      <c r="Q99" s="1"/>
      <c r="R99" s="1"/>
    </row>
    <row r="100" spans="1:18" x14ac:dyDescent="0.2">
      <c r="A100" t="s">
        <v>65</v>
      </c>
      <c r="B100" s="11" t="s">
        <v>66</v>
      </c>
      <c r="C100" s="11">
        <v>50</v>
      </c>
      <c r="D100" s="11" t="s">
        <v>1243</v>
      </c>
      <c r="E100" s="12" t="str">
        <f t="shared" si="3"/>
        <v>07</v>
      </c>
      <c r="F100" s="40" t="str">
        <f t="shared" si="4"/>
        <v>10074</v>
      </c>
      <c r="G100" s="40" t="str">
        <f t="shared" si="5"/>
        <v>0129528</v>
      </c>
      <c r="H100" s="8" t="s">
        <v>4075</v>
      </c>
      <c r="I100" s="10" t="s">
        <v>4076</v>
      </c>
      <c r="J100" s="59" t="s">
        <v>4077</v>
      </c>
      <c r="K100" s="28">
        <v>35577</v>
      </c>
      <c r="L100" s="28">
        <v>18005</v>
      </c>
      <c r="M100" s="1"/>
      <c r="N100" s="1"/>
      <c r="O100" s="1"/>
      <c r="P100" s="1"/>
      <c r="Q100" s="1"/>
      <c r="R100" s="1"/>
    </row>
    <row r="101" spans="1:18" x14ac:dyDescent="0.2">
      <c r="A101" t="s">
        <v>65</v>
      </c>
      <c r="B101" s="11" t="s">
        <v>66</v>
      </c>
      <c r="C101" s="11">
        <v>50</v>
      </c>
      <c r="D101" s="11" t="s">
        <v>1253</v>
      </c>
      <c r="E101" s="12" t="str">
        <f t="shared" si="3"/>
        <v>07</v>
      </c>
      <c r="F101" s="40" t="str">
        <f t="shared" si="4"/>
        <v>10074</v>
      </c>
      <c r="G101" s="40" t="str">
        <f t="shared" si="5"/>
        <v>0129684</v>
      </c>
      <c r="H101" s="8" t="s">
        <v>4105</v>
      </c>
      <c r="I101" s="10" t="s">
        <v>4106</v>
      </c>
      <c r="J101" s="59" t="s">
        <v>4107</v>
      </c>
      <c r="K101" s="28">
        <v>21259</v>
      </c>
      <c r="L101" s="28">
        <v>21259</v>
      </c>
      <c r="M101" s="1"/>
      <c r="N101" s="1"/>
      <c r="O101" s="1"/>
      <c r="P101" s="1"/>
      <c r="Q101" s="1"/>
      <c r="R101" s="1"/>
    </row>
    <row r="102" spans="1:18" x14ac:dyDescent="0.2">
      <c r="A102" t="s">
        <v>65</v>
      </c>
      <c r="B102" s="11" t="s">
        <v>66</v>
      </c>
      <c r="C102" s="11">
        <v>50</v>
      </c>
      <c r="D102" s="11" t="s">
        <v>1264</v>
      </c>
      <c r="E102" s="12" t="str">
        <f t="shared" si="3"/>
        <v>07</v>
      </c>
      <c r="F102" s="40" t="str">
        <f t="shared" si="4"/>
        <v>61663</v>
      </c>
      <c r="G102" s="40" t="str">
        <f t="shared" si="5"/>
        <v>0130930</v>
      </c>
      <c r="H102" s="8" t="s">
        <v>4138</v>
      </c>
      <c r="I102" s="10" t="s">
        <v>4139</v>
      </c>
      <c r="J102" s="59" t="s">
        <v>4140</v>
      </c>
      <c r="K102" s="28">
        <v>19230</v>
      </c>
      <c r="L102" s="28">
        <v>569</v>
      </c>
      <c r="M102" s="1"/>
      <c r="N102" s="1"/>
      <c r="O102" s="1"/>
      <c r="P102" s="1"/>
      <c r="Q102" s="1"/>
      <c r="R102" s="1"/>
    </row>
    <row r="103" spans="1:18" x14ac:dyDescent="0.2">
      <c r="A103" t="s">
        <v>65</v>
      </c>
      <c r="B103" s="11" t="s">
        <v>66</v>
      </c>
      <c r="C103" s="11">
        <v>50</v>
      </c>
      <c r="D103" s="11" t="s">
        <v>1287</v>
      </c>
      <c r="E103" s="12" t="str">
        <f t="shared" si="3"/>
        <v>07</v>
      </c>
      <c r="F103" s="40" t="str">
        <f t="shared" si="4"/>
        <v>77354</v>
      </c>
      <c r="G103" s="40" t="str">
        <f t="shared" si="5"/>
        <v>0132233</v>
      </c>
      <c r="H103" s="8" t="s">
        <v>4207</v>
      </c>
      <c r="I103" s="10" t="s">
        <v>4208</v>
      </c>
      <c r="J103" s="59" t="s">
        <v>4209</v>
      </c>
      <c r="K103" s="28">
        <v>14695</v>
      </c>
      <c r="L103" s="28">
        <v>179</v>
      </c>
      <c r="M103" s="1"/>
      <c r="N103" s="1"/>
      <c r="O103" s="1"/>
      <c r="P103" s="1"/>
      <c r="Q103" s="1"/>
      <c r="R103" s="1"/>
    </row>
    <row r="104" spans="1:18" x14ac:dyDescent="0.2">
      <c r="A104" t="s">
        <v>65</v>
      </c>
      <c r="B104" s="11" t="s">
        <v>66</v>
      </c>
      <c r="C104" s="11">
        <v>50</v>
      </c>
      <c r="D104" s="11" t="s">
        <v>1299</v>
      </c>
      <c r="E104" s="12" t="str">
        <f t="shared" si="3"/>
        <v>07</v>
      </c>
      <c r="F104" s="40" t="str">
        <f t="shared" si="4"/>
        <v>10074</v>
      </c>
      <c r="G104" s="40" t="str">
        <f t="shared" si="5"/>
        <v>0134114</v>
      </c>
      <c r="H104" s="8" t="s">
        <v>4243</v>
      </c>
      <c r="I104" s="10" t="s">
        <v>4244</v>
      </c>
      <c r="J104" s="59" t="s">
        <v>4245</v>
      </c>
      <c r="K104" s="28">
        <v>8512</v>
      </c>
      <c r="L104" s="28">
        <v>8512</v>
      </c>
      <c r="M104" s="1"/>
      <c r="N104" s="1"/>
      <c r="O104" s="1"/>
      <c r="P104" s="1"/>
      <c r="Q104" s="1"/>
      <c r="R104" s="1"/>
    </row>
    <row r="105" spans="1:18" x14ac:dyDescent="0.2">
      <c r="A105" t="s">
        <v>65</v>
      </c>
      <c r="B105" s="11" t="s">
        <v>66</v>
      </c>
      <c r="C105" s="11">
        <v>50</v>
      </c>
      <c r="D105" s="11" t="s">
        <v>1300</v>
      </c>
      <c r="E105" s="12" t="str">
        <f t="shared" si="3"/>
        <v>07</v>
      </c>
      <c r="F105" s="40" t="str">
        <f t="shared" si="4"/>
        <v>61796</v>
      </c>
      <c r="G105" s="40" t="str">
        <f t="shared" si="5"/>
        <v>0133637</v>
      </c>
      <c r="H105" s="8" t="s">
        <v>4246</v>
      </c>
      <c r="I105" s="10" t="s">
        <v>4247</v>
      </c>
      <c r="J105" s="59" t="s">
        <v>4248</v>
      </c>
      <c r="K105" s="28">
        <v>16729</v>
      </c>
      <c r="L105" s="28">
        <v>16729</v>
      </c>
      <c r="M105" s="1"/>
      <c r="N105" s="1"/>
      <c r="O105" s="1"/>
      <c r="P105" s="1"/>
      <c r="Q105" s="1"/>
      <c r="R105" s="1"/>
    </row>
    <row r="106" spans="1:18" x14ac:dyDescent="0.2">
      <c r="A106" t="s">
        <v>65</v>
      </c>
      <c r="B106" s="11" t="s">
        <v>66</v>
      </c>
      <c r="C106" s="11">
        <v>50</v>
      </c>
      <c r="D106" s="11" t="s">
        <v>1315</v>
      </c>
      <c r="E106" s="12" t="str">
        <f t="shared" si="3"/>
        <v>07</v>
      </c>
      <c r="F106" s="40" t="str">
        <f t="shared" si="4"/>
        <v>77024</v>
      </c>
      <c r="G106" s="40" t="str">
        <f t="shared" si="5"/>
        <v>0134072</v>
      </c>
      <c r="H106" s="8" t="s">
        <v>4291</v>
      </c>
      <c r="I106" s="10" t="s">
        <v>4292</v>
      </c>
      <c r="J106" s="59" t="s">
        <v>4293</v>
      </c>
      <c r="K106" s="28">
        <v>21780</v>
      </c>
      <c r="L106" s="28">
        <v>4170</v>
      </c>
      <c r="M106" s="1"/>
      <c r="N106" s="1"/>
      <c r="O106" s="1"/>
      <c r="P106" s="1"/>
      <c r="Q106" s="1"/>
      <c r="R106" s="1"/>
    </row>
    <row r="107" spans="1:18" ht="30" x14ac:dyDescent="0.2">
      <c r="A107" t="s">
        <v>65</v>
      </c>
      <c r="B107" s="11" t="s">
        <v>66</v>
      </c>
      <c r="C107" s="11">
        <v>50</v>
      </c>
      <c r="D107" s="11" t="s">
        <v>1349</v>
      </c>
      <c r="E107" s="12" t="str">
        <f t="shared" si="3"/>
        <v>07</v>
      </c>
      <c r="F107" s="40" t="str">
        <f t="shared" si="4"/>
        <v>61796</v>
      </c>
      <c r="G107" s="40" t="str">
        <f t="shared" si="5"/>
        <v>0136903</v>
      </c>
      <c r="H107" s="8" t="s">
        <v>4393</v>
      </c>
      <c r="I107" s="10" t="s">
        <v>4394</v>
      </c>
      <c r="J107" s="59" t="s">
        <v>4395</v>
      </c>
      <c r="K107" s="28">
        <v>7039</v>
      </c>
      <c r="L107" s="28">
        <v>7039</v>
      </c>
      <c r="M107" s="1"/>
      <c r="N107" s="1"/>
      <c r="O107" s="1"/>
      <c r="P107" s="1"/>
      <c r="Q107" s="1"/>
      <c r="R107" s="1"/>
    </row>
    <row r="108" spans="1:18" x14ac:dyDescent="0.2">
      <c r="A108" t="s">
        <v>65</v>
      </c>
      <c r="B108" s="11" t="s">
        <v>66</v>
      </c>
      <c r="C108" s="11">
        <v>50</v>
      </c>
      <c r="D108" s="11" t="s">
        <v>1376</v>
      </c>
      <c r="E108" s="12" t="str">
        <f t="shared" si="3"/>
        <v>07</v>
      </c>
      <c r="F108" s="40" t="str">
        <f t="shared" si="4"/>
        <v>61648</v>
      </c>
      <c r="G108" s="40" t="str">
        <f t="shared" si="5"/>
        <v>0137430</v>
      </c>
      <c r="H108" s="8" t="s">
        <v>4474</v>
      </c>
      <c r="I108" s="10" t="s">
        <v>4475</v>
      </c>
      <c r="J108" s="59" t="s">
        <v>4476</v>
      </c>
      <c r="K108" s="28">
        <v>17490</v>
      </c>
      <c r="L108" s="28">
        <v>5017</v>
      </c>
      <c r="M108" s="1"/>
      <c r="N108" s="1"/>
      <c r="O108" s="1"/>
      <c r="P108" s="1"/>
      <c r="Q108" s="1"/>
      <c r="R108" s="1"/>
    </row>
    <row r="109" spans="1:18" x14ac:dyDescent="0.2">
      <c r="A109" t="s">
        <v>245</v>
      </c>
      <c r="B109" s="11" t="s">
        <v>246</v>
      </c>
      <c r="C109" s="11">
        <v>1</v>
      </c>
      <c r="D109" s="11" t="s">
        <v>794</v>
      </c>
      <c r="E109" s="10" t="str">
        <f t="shared" si="3"/>
        <v>08</v>
      </c>
      <c r="F109" s="10" t="str">
        <f t="shared" si="4"/>
        <v>10082</v>
      </c>
      <c r="G109" s="11" t="str">
        <f t="shared" si="5"/>
        <v>0000000</v>
      </c>
      <c r="H109" s="10" t="s">
        <v>1435</v>
      </c>
      <c r="I109" s="2" t="s">
        <v>2756</v>
      </c>
      <c r="J109" s="58" t="s">
        <v>2757</v>
      </c>
      <c r="K109" s="28">
        <v>11531</v>
      </c>
      <c r="L109" s="28">
        <v>861</v>
      </c>
      <c r="M109" s="1"/>
      <c r="N109" s="1"/>
      <c r="O109" s="1"/>
      <c r="P109" s="1"/>
      <c r="Q109" s="1"/>
      <c r="R109" s="1"/>
    </row>
    <row r="110" spans="1:18" x14ac:dyDescent="0.2">
      <c r="A110" t="s">
        <v>245</v>
      </c>
      <c r="B110" s="11" t="s">
        <v>246</v>
      </c>
      <c r="C110" s="11">
        <v>1</v>
      </c>
      <c r="D110" s="11" t="s">
        <v>247</v>
      </c>
      <c r="E110" s="37" t="str">
        <f t="shared" si="3"/>
        <v>08</v>
      </c>
      <c r="F110" s="39" t="str">
        <f t="shared" si="4"/>
        <v>61820</v>
      </c>
      <c r="G110" s="39" t="str">
        <f t="shared" si="5"/>
        <v>0000000</v>
      </c>
      <c r="H110" s="20" t="s">
        <v>1435</v>
      </c>
      <c r="I110" s="21" t="s">
        <v>1704</v>
      </c>
      <c r="J110" s="57" t="s">
        <v>1705</v>
      </c>
      <c r="K110" s="31">
        <v>184216</v>
      </c>
      <c r="L110" s="28">
        <v>5379</v>
      </c>
      <c r="M110" s="1"/>
      <c r="N110" s="1"/>
      <c r="O110" s="1"/>
      <c r="P110" s="1"/>
      <c r="Q110" s="1"/>
      <c r="R110" s="1"/>
    </row>
    <row r="111" spans="1:18" x14ac:dyDescent="0.2">
      <c r="A111" t="s">
        <v>123</v>
      </c>
      <c r="B111" s="11" t="s">
        <v>124</v>
      </c>
      <c r="C111" s="11">
        <v>1</v>
      </c>
      <c r="D111" s="11" t="s">
        <v>149</v>
      </c>
      <c r="E111" s="12" t="str">
        <f t="shared" si="3"/>
        <v>09</v>
      </c>
      <c r="F111" s="12" t="str">
        <f t="shared" si="4"/>
        <v>61838</v>
      </c>
      <c r="G111" s="12" t="str">
        <f t="shared" si="5"/>
        <v>0000000</v>
      </c>
      <c r="H111" s="12" t="s">
        <v>1435</v>
      </c>
      <c r="I111" s="21" t="s">
        <v>1556</v>
      </c>
      <c r="J111" s="60" t="s">
        <v>1557</v>
      </c>
      <c r="K111" s="28">
        <v>67158</v>
      </c>
      <c r="L111" s="28">
        <v>869</v>
      </c>
      <c r="M111" s="1"/>
      <c r="N111" s="1"/>
      <c r="O111" s="1"/>
      <c r="P111" s="1"/>
      <c r="Q111" s="1"/>
      <c r="R111" s="1"/>
    </row>
    <row r="112" spans="1:18" x14ac:dyDescent="0.2">
      <c r="A112" t="s">
        <v>123</v>
      </c>
      <c r="B112" s="11" t="s">
        <v>124</v>
      </c>
      <c r="C112" s="11">
        <v>1</v>
      </c>
      <c r="D112" s="11" t="s">
        <v>168</v>
      </c>
      <c r="E112" s="37" t="str">
        <f t="shared" si="3"/>
        <v>09</v>
      </c>
      <c r="F112" s="39" t="str">
        <f t="shared" si="4"/>
        <v>61846</v>
      </c>
      <c r="G112" s="39" t="str">
        <f t="shared" si="5"/>
        <v>0000000</v>
      </c>
      <c r="H112" s="20" t="s">
        <v>1435</v>
      </c>
      <c r="I112" s="21" t="s">
        <v>1586</v>
      </c>
      <c r="J112" s="57" t="s">
        <v>1587</v>
      </c>
      <c r="K112" s="27">
        <v>27372</v>
      </c>
      <c r="L112" s="28">
        <v>917</v>
      </c>
      <c r="M112" s="1"/>
      <c r="N112" s="1"/>
      <c r="O112" s="1"/>
      <c r="P112" s="1"/>
      <c r="Q112" s="1"/>
      <c r="R112" s="1"/>
    </row>
    <row r="113" spans="1:18" x14ac:dyDescent="0.2">
      <c r="A113" t="s">
        <v>123</v>
      </c>
      <c r="B113" s="11" t="s">
        <v>124</v>
      </c>
      <c r="C113" s="11">
        <v>1</v>
      </c>
      <c r="D113" s="11" t="s">
        <v>265</v>
      </c>
      <c r="E113" s="37" t="str">
        <f t="shared" si="3"/>
        <v>09</v>
      </c>
      <c r="F113" s="39" t="str">
        <f t="shared" si="4"/>
        <v>61853</v>
      </c>
      <c r="G113" s="39" t="str">
        <f t="shared" si="5"/>
        <v>0000000</v>
      </c>
      <c r="H113" s="20" t="s">
        <v>1435</v>
      </c>
      <c r="I113" s="21" t="s">
        <v>1740</v>
      </c>
      <c r="J113" s="57" t="s">
        <v>1741</v>
      </c>
      <c r="K113" s="27">
        <v>125673</v>
      </c>
      <c r="L113" s="28">
        <v>83445</v>
      </c>
      <c r="M113" s="1"/>
      <c r="N113" s="1"/>
      <c r="O113" s="1"/>
      <c r="P113" s="1"/>
      <c r="Q113" s="1"/>
      <c r="R113" s="1"/>
    </row>
    <row r="114" spans="1:18" x14ac:dyDescent="0.2">
      <c r="A114" t="s">
        <v>123</v>
      </c>
      <c r="B114" s="11" t="s">
        <v>124</v>
      </c>
      <c r="C114" s="11">
        <v>1</v>
      </c>
      <c r="D114" s="11" t="s">
        <v>317</v>
      </c>
      <c r="E114" s="37" t="str">
        <f t="shared" si="3"/>
        <v>09</v>
      </c>
      <c r="F114" s="39" t="str">
        <f t="shared" si="4"/>
        <v>61887</v>
      </c>
      <c r="G114" s="39" t="str">
        <f t="shared" si="5"/>
        <v>0000000</v>
      </c>
      <c r="H114" s="20" t="s">
        <v>1435</v>
      </c>
      <c r="I114" s="21" t="s">
        <v>1836</v>
      </c>
      <c r="J114" s="57" t="s">
        <v>1837</v>
      </c>
      <c r="K114" s="27">
        <v>7473</v>
      </c>
      <c r="L114" s="28">
        <v>44</v>
      </c>
      <c r="M114" s="1"/>
      <c r="N114" s="1"/>
      <c r="O114" s="1"/>
      <c r="P114" s="1"/>
      <c r="Q114" s="1"/>
      <c r="R114" s="1"/>
    </row>
    <row r="115" spans="1:18" x14ac:dyDescent="0.2">
      <c r="A115" t="s">
        <v>123</v>
      </c>
      <c r="B115" s="11" t="s">
        <v>124</v>
      </c>
      <c r="C115" s="11">
        <v>1</v>
      </c>
      <c r="D115" s="11" t="s">
        <v>357</v>
      </c>
      <c r="E115" s="37" t="str">
        <f t="shared" si="3"/>
        <v>09</v>
      </c>
      <c r="F115" s="39" t="str">
        <f t="shared" si="4"/>
        <v>61895</v>
      </c>
      <c r="G115" s="39" t="str">
        <f t="shared" si="5"/>
        <v>0000000</v>
      </c>
      <c r="H115" s="20" t="s">
        <v>1435</v>
      </c>
      <c r="I115" s="21" t="s">
        <v>1916</v>
      </c>
      <c r="J115" s="57" t="s">
        <v>1917</v>
      </c>
      <c r="K115" s="27">
        <v>512</v>
      </c>
      <c r="L115" s="28">
        <v>6</v>
      </c>
      <c r="M115" s="1"/>
      <c r="N115" s="1"/>
      <c r="O115" s="1"/>
      <c r="P115" s="1"/>
      <c r="Q115" s="1"/>
      <c r="R115" s="1"/>
    </row>
    <row r="116" spans="1:18" x14ac:dyDescent="0.2">
      <c r="A116" t="s">
        <v>123</v>
      </c>
      <c r="B116" s="11" t="s">
        <v>124</v>
      </c>
      <c r="C116" s="11">
        <v>1</v>
      </c>
      <c r="D116" s="11" t="s">
        <v>398</v>
      </c>
      <c r="E116" s="37" t="str">
        <f t="shared" si="3"/>
        <v>09</v>
      </c>
      <c r="F116" s="39" t="str">
        <f t="shared" si="4"/>
        <v>61903</v>
      </c>
      <c r="G116" s="39" t="str">
        <f t="shared" si="5"/>
        <v>0000000</v>
      </c>
      <c r="H116" s="20" t="s">
        <v>1435</v>
      </c>
      <c r="I116" s="21" t="s">
        <v>1990</v>
      </c>
      <c r="J116" s="57" t="s">
        <v>1991</v>
      </c>
      <c r="K116" s="27">
        <v>87924</v>
      </c>
      <c r="L116" s="28">
        <v>14862</v>
      </c>
      <c r="M116" s="1"/>
      <c r="N116" s="1"/>
      <c r="O116" s="1"/>
      <c r="P116" s="1"/>
      <c r="Q116" s="1"/>
      <c r="R116" s="1"/>
    </row>
    <row r="117" spans="1:18" x14ac:dyDescent="0.2">
      <c r="A117" t="s">
        <v>123</v>
      </c>
      <c r="B117" s="11" t="s">
        <v>124</v>
      </c>
      <c r="C117" s="11">
        <v>1</v>
      </c>
      <c r="D117" s="11" t="s">
        <v>409</v>
      </c>
      <c r="E117" s="12" t="str">
        <f t="shared" si="3"/>
        <v>09</v>
      </c>
      <c r="F117" s="40" t="str">
        <f t="shared" si="4"/>
        <v>61911</v>
      </c>
      <c r="G117" s="40" t="str">
        <f t="shared" si="5"/>
        <v>0000000</v>
      </c>
      <c r="H117" s="8" t="s">
        <v>1435</v>
      </c>
      <c r="I117" s="10" t="s">
        <v>2012</v>
      </c>
      <c r="J117" s="59" t="s">
        <v>2013</v>
      </c>
      <c r="K117" s="28">
        <v>2363</v>
      </c>
      <c r="L117" s="28">
        <v>591</v>
      </c>
      <c r="M117" s="1"/>
      <c r="N117" s="1"/>
      <c r="O117" s="1"/>
      <c r="P117" s="1"/>
      <c r="Q117" s="1"/>
      <c r="R117" s="1"/>
    </row>
    <row r="118" spans="1:18" x14ac:dyDescent="0.2">
      <c r="A118" t="s">
        <v>123</v>
      </c>
      <c r="B118" s="11" t="s">
        <v>124</v>
      </c>
      <c r="C118" s="11">
        <v>1</v>
      </c>
      <c r="D118" s="11" t="s">
        <v>492</v>
      </c>
      <c r="E118" s="37" t="str">
        <f t="shared" si="3"/>
        <v>09</v>
      </c>
      <c r="F118" s="39" t="str">
        <f t="shared" si="4"/>
        <v>61929</v>
      </c>
      <c r="G118" s="39" t="str">
        <f t="shared" si="5"/>
        <v>0000000</v>
      </c>
      <c r="H118" s="20" t="s">
        <v>1435</v>
      </c>
      <c r="I118" s="21" t="s">
        <v>2166</v>
      </c>
      <c r="J118" s="57" t="s">
        <v>2167</v>
      </c>
      <c r="K118" s="31">
        <v>32646</v>
      </c>
      <c r="L118" s="28">
        <v>409</v>
      </c>
      <c r="M118" s="1"/>
      <c r="N118" s="1"/>
      <c r="O118" s="1"/>
      <c r="P118" s="1"/>
      <c r="Q118" s="1"/>
      <c r="R118" s="1"/>
    </row>
    <row r="119" spans="1:18" x14ac:dyDescent="0.2">
      <c r="A119" t="s">
        <v>123</v>
      </c>
      <c r="B119" s="11" t="s">
        <v>124</v>
      </c>
      <c r="C119" s="11">
        <v>1</v>
      </c>
      <c r="D119" s="11" t="s">
        <v>570</v>
      </c>
      <c r="E119" s="37" t="str">
        <f t="shared" si="3"/>
        <v>09</v>
      </c>
      <c r="F119" s="39" t="str">
        <f t="shared" si="4"/>
        <v>61952</v>
      </c>
      <c r="G119" s="39" t="str">
        <f t="shared" si="5"/>
        <v>0000000</v>
      </c>
      <c r="H119" s="20" t="s">
        <v>1435</v>
      </c>
      <c r="I119" s="21" t="s">
        <v>2320</v>
      </c>
      <c r="J119" s="57" t="s">
        <v>2321</v>
      </c>
      <c r="K119" s="27">
        <v>38842</v>
      </c>
      <c r="L119" s="28">
        <v>4048</v>
      </c>
      <c r="M119" s="1"/>
      <c r="N119" s="1"/>
      <c r="O119" s="1"/>
      <c r="P119" s="1"/>
      <c r="Q119" s="1"/>
      <c r="R119" s="1"/>
    </row>
    <row r="120" spans="1:18" x14ac:dyDescent="0.2">
      <c r="A120" t="s">
        <v>123</v>
      </c>
      <c r="B120" s="11" t="s">
        <v>124</v>
      </c>
      <c r="C120" s="11">
        <v>1</v>
      </c>
      <c r="D120" s="11" t="s">
        <v>597</v>
      </c>
      <c r="E120" s="12" t="str">
        <f t="shared" si="3"/>
        <v>09</v>
      </c>
      <c r="F120" s="12" t="str">
        <f t="shared" si="4"/>
        <v>61978</v>
      </c>
      <c r="G120" s="12" t="str">
        <f t="shared" si="5"/>
        <v>0000000</v>
      </c>
      <c r="H120" s="12" t="s">
        <v>1435</v>
      </c>
      <c r="I120" s="10" t="s">
        <v>2370</v>
      </c>
      <c r="J120" s="60" t="s">
        <v>2371</v>
      </c>
      <c r="K120" s="28">
        <v>68407</v>
      </c>
      <c r="L120" s="28">
        <v>22002</v>
      </c>
      <c r="M120" s="1"/>
      <c r="N120" s="1"/>
      <c r="O120" s="1"/>
      <c r="P120" s="1"/>
      <c r="Q120" s="1"/>
      <c r="R120" s="1"/>
    </row>
    <row r="121" spans="1:18" x14ac:dyDescent="0.2">
      <c r="A121" t="s">
        <v>123</v>
      </c>
      <c r="B121" s="11" t="s">
        <v>124</v>
      </c>
      <c r="C121" s="11">
        <v>1</v>
      </c>
      <c r="D121" s="11" t="s">
        <v>125</v>
      </c>
      <c r="E121" s="12" t="str">
        <f t="shared" si="3"/>
        <v>09</v>
      </c>
      <c r="F121" s="12" t="str">
        <f t="shared" si="4"/>
        <v>73783</v>
      </c>
      <c r="G121" s="12" t="str">
        <f t="shared" si="5"/>
        <v>0000000</v>
      </c>
      <c r="H121" s="12" t="s">
        <v>1435</v>
      </c>
      <c r="I121" s="10" t="s">
        <v>1528</v>
      </c>
      <c r="J121" s="60" t="s">
        <v>1529</v>
      </c>
      <c r="K121" s="28">
        <v>30766</v>
      </c>
      <c r="L121" s="28">
        <v>18503</v>
      </c>
      <c r="M121" s="1"/>
      <c r="N121" s="1"/>
      <c r="O121" s="1"/>
      <c r="P121" s="1"/>
      <c r="Q121" s="1"/>
      <c r="R121" s="1"/>
    </row>
    <row r="122" spans="1:18" x14ac:dyDescent="0.2">
      <c r="A122" t="s">
        <v>123</v>
      </c>
      <c r="B122" s="11" t="s">
        <v>124</v>
      </c>
      <c r="C122" s="11">
        <v>1</v>
      </c>
      <c r="D122" s="11" t="s">
        <v>990</v>
      </c>
      <c r="E122" s="37" t="str">
        <f t="shared" si="3"/>
        <v>09</v>
      </c>
      <c r="F122" s="39" t="str">
        <f t="shared" si="4"/>
        <v>61838</v>
      </c>
      <c r="G122" s="39" t="str">
        <f t="shared" si="5"/>
        <v>0111724</v>
      </c>
      <c r="H122" s="20" t="s">
        <v>3316</v>
      </c>
      <c r="I122" s="21" t="s">
        <v>3317</v>
      </c>
      <c r="J122" s="57" t="s">
        <v>3318</v>
      </c>
      <c r="K122" s="31">
        <v>6698</v>
      </c>
      <c r="L122" s="28">
        <v>1797</v>
      </c>
      <c r="M122" s="1"/>
      <c r="N122" s="1"/>
      <c r="O122" s="1"/>
      <c r="P122" s="1"/>
      <c r="Q122" s="1"/>
      <c r="R122" s="1"/>
    </row>
    <row r="123" spans="1:18" x14ac:dyDescent="0.2">
      <c r="A123" t="s">
        <v>123</v>
      </c>
      <c r="B123" s="11" t="s">
        <v>124</v>
      </c>
      <c r="C123" s="11">
        <v>1</v>
      </c>
      <c r="D123" s="11" t="s">
        <v>1096</v>
      </c>
      <c r="E123" s="37" t="str">
        <f t="shared" si="3"/>
        <v>09</v>
      </c>
      <c r="F123" s="39" t="str">
        <f t="shared" si="4"/>
        <v>61846</v>
      </c>
      <c r="G123" s="39" t="str">
        <f t="shared" si="5"/>
        <v>0123125</v>
      </c>
      <c r="H123" s="20" t="s">
        <v>3634</v>
      </c>
      <c r="I123" s="21" t="s">
        <v>3635</v>
      </c>
      <c r="J123" s="57" t="s">
        <v>3636</v>
      </c>
      <c r="K123" s="31">
        <v>1213</v>
      </c>
      <c r="L123" s="28">
        <v>26</v>
      </c>
      <c r="M123" s="1"/>
      <c r="N123" s="1"/>
      <c r="O123" s="1"/>
      <c r="P123" s="1"/>
      <c r="Q123" s="1"/>
      <c r="R123" s="1"/>
    </row>
    <row r="124" spans="1:18" x14ac:dyDescent="0.2">
      <c r="A124" t="s">
        <v>123</v>
      </c>
      <c r="B124" s="11" t="s">
        <v>124</v>
      </c>
      <c r="C124" s="11">
        <v>1</v>
      </c>
      <c r="D124" s="11" t="s">
        <v>1345</v>
      </c>
      <c r="E124" s="12" t="str">
        <f t="shared" si="3"/>
        <v>09</v>
      </c>
      <c r="F124" s="40" t="str">
        <f t="shared" si="4"/>
        <v>61838</v>
      </c>
      <c r="G124" s="40" t="str">
        <f t="shared" si="5"/>
        <v>0136200</v>
      </c>
      <c r="H124" s="8" t="s">
        <v>4381</v>
      </c>
      <c r="I124" s="10" t="s">
        <v>4382</v>
      </c>
      <c r="J124" s="59" t="s">
        <v>4383</v>
      </c>
      <c r="K124" s="28">
        <v>25615</v>
      </c>
      <c r="L124" s="28">
        <v>6404</v>
      </c>
      <c r="M124" s="1"/>
      <c r="N124" s="1"/>
      <c r="O124" s="1"/>
      <c r="P124" s="1"/>
      <c r="Q124" s="1"/>
      <c r="R124" s="1"/>
    </row>
    <row r="125" spans="1:18" x14ac:dyDescent="0.2">
      <c r="A125" t="s">
        <v>123</v>
      </c>
      <c r="B125" s="11" t="s">
        <v>124</v>
      </c>
      <c r="C125" s="11">
        <v>1</v>
      </c>
      <c r="D125" s="11" t="s">
        <v>1375</v>
      </c>
      <c r="E125" s="12" t="str">
        <f t="shared" si="3"/>
        <v>09</v>
      </c>
      <c r="F125" s="40" t="str">
        <f t="shared" si="4"/>
        <v>61838</v>
      </c>
      <c r="G125" s="40" t="str">
        <f t="shared" si="5"/>
        <v>0139006</v>
      </c>
      <c r="H125" s="8" t="s">
        <v>4471</v>
      </c>
      <c r="I125" s="10" t="s">
        <v>4472</v>
      </c>
      <c r="J125" s="59" t="s">
        <v>4473</v>
      </c>
      <c r="K125" s="28">
        <v>55889</v>
      </c>
      <c r="L125" s="28">
        <v>13972</v>
      </c>
      <c r="M125" s="1"/>
      <c r="N125" s="1"/>
      <c r="O125" s="1"/>
      <c r="P125" s="1"/>
      <c r="Q125" s="1"/>
      <c r="R125" s="1"/>
    </row>
    <row r="126" spans="1:18" x14ac:dyDescent="0.2">
      <c r="A126" t="s">
        <v>48</v>
      </c>
      <c r="B126" s="11" t="s">
        <v>49</v>
      </c>
      <c r="C126" s="11">
        <v>10</v>
      </c>
      <c r="D126" s="11" t="s">
        <v>795</v>
      </c>
      <c r="E126" s="37" t="str">
        <f t="shared" si="3"/>
        <v>10</v>
      </c>
      <c r="F126" s="39" t="str">
        <f t="shared" si="4"/>
        <v>10108</v>
      </c>
      <c r="G126" s="39" t="str">
        <f t="shared" si="5"/>
        <v>0000000</v>
      </c>
      <c r="H126" s="20" t="s">
        <v>1435</v>
      </c>
      <c r="I126" s="21" t="s">
        <v>2758</v>
      </c>
      <c r="J126" s="57" t="s">
        <v>2759</v>
      </c>
      <c r="K126" s="27">
        <v>33121</v>
      </c>
      <c r="L126" s="28">
        <v>4734</v>
      </c>
      <c r="M126" s="1"/>
      <c r="N126" s="1"/>
      <c r="O126" s="1"/>
      <c r="P126" s="1"/>
      <c r="Q126" s="1"/>
      <c r="R126" s="1"/>
    </row>
    <row r="127" spans="1:18" x14ac:dyDescent="0.2">
      <c r="A127" t="s">
        <v>48</v>
      </c>
      <c r="B127" s="11" t="s">
        <v>49</v>
      </c>
      <c r="C127" s="11">
        <v>10</v>
      </c>
      <c r="D127" s="11" t="s">
        <v>50</v>
      </c>
      <c r="E127" s="37" t="str">
        <f t="shared" si="3"/>
        <v>10</v>
      </c>
      <c r="F127" s="39" t="str">
        <f t="shared" si="4"/>
        <v>61994</v>
      </c>
      <c r="G127" s="39" t="str">
        <f t="shared" si="5"/>
        <v>0000000</v>
      </c>
      <c r="H127" s="20" t="s">
        <v>1435</v>
      </c>
      <c r="I127" s="21" t="s">
        <v>1458</v>
      </c>
      <c r="J127" s="57" t="s">
        <v>1459</v>
      </c>
      <c r="K127" s="27">
        <v>4435</v>
      </c>
      <c r="L127" s="28">
        <v>959</v>
      </c>
      <c r="M127" s="1"/>
      <c r="N127" s="1"/>
      <c r="O127" s="1"/>
      <c r="P127" s="1"/>
      <c r="Q127" s="1"/>
      <c r="R127" s="1"/>
    </row>
    <row r="128" spans="1:18" x14ac:dyDescent="0.2">
      <c r="A128" t="s">
        <v>48</v>
      </c>
      <c r="B128" s="11" t="s">
        <v>49</v>
      </c>
      <c r="C128" s="11">
        <v>10</v>
      </c>
      <c r="D128" s="11" t="s">
        <v>108</v>
      </c>
      <c r="E128" s="10" t="str">
        <f t="shared" si="3"/>
        <v>10</v>
      </c>
      <c r="F128" s="10" t="str">
        <f t="shared" si="4"/>
        <v>62026</v>
      </c>
      <c r="G128" s="11" t="str">
        <f t="shared" si="5"/>
        <v>0000000</v>
      </c>
      <c r="H128" s="10" t="s">
        <v>1435</v>
      </c>
      <c r="I128" s="21" t="s">
        <v>1514</v>
      </c>
      <c r="J128" s="58" t="s">
        <v>1515</v>
      </c>
      <c r="K128" s="28">
        <v>2380</v>
      </c>
      <c r="L128" s="28">
        <v>561</v>
      </c>
      <c r="M128" s="1"/>
      <c r="N128" s="1"/>
      <c r="O128" s="1"/>
      <c r="P128" s="1"/>
      <c r="Q128" s="1"/>
      <c r="R128" s="1"/>
    </row>
    <row r="129" spans="1:18" x14ac:dyDescent="0.2">
      <c r="A129" t="s">
        <v>48</v>
      </c>
      <c r="B129" s="11" t="s">
        <v>49</v>
      </c>
      <c r="C129" s="11">
        <v>10</v>
      </c>
      <c r="D129" s="11" t="s">
        <v>156</v>
      </c>
      <c r="E129" s="37" t="str">
        <f t="shared" si="3"/>
        <v>10</v>
      </c>
      <c r="F129" s="39" t="str">
        <f t="shared" si="4"/>
        <v>62042</v>
      </c>
      <c r="G129" s="39" t="str">
        <f t="shared" si="5"/>
        <v>0000000</v>
      </c>
      <c r="H129" s="20" t="s">
        <v>1435</v>
      </c>
      <c r="I129" s="21" t="s">
        <v>1566</v>
      </c>
      <c r="J129" s="57" t="s">
        <v>1567</v>
      </c>
      <c r="K129" s="27">
        <v>5695</v>
      </c>
      <c r="L129" s="28">
        <v>1805</v>
      </c>
      <c r="M129" s="1"/>
      <c r="N129" s="1"/>
      <c r="O129" s="1"/>
      <c r="P129" s="1"/>
      <c r="Q129" s="1"/>
      <c r="R129" s="1"/>
    </row>
    <row r="130" spans="1:18" x14ac:dyDescent="0.2">
      <c r="A130" t="s">
        <v>48</v>
      </c>
      <c r="B130" s="11" t="s">
        <v>49</v>
      </c>
      <c r="C130" s="11">
        <v>10</v>
      </c>
      <c r="D130" s="11" t="s">
        <v>212</v>
      </c>
      <c r="E130" s="12" t="str">
        <f t="shared" si="3"/>
        <v>10</v>
      </c>
      <c r="F130" s="12" t="str">
        <f t="shared" si="4"/>
        <v>62109</v>
      </c>
      <c r="G130" s="12" t="str">
        <f t="shared" si="5"/>
        <v>0000000</v>
      </c>
      <c r="H130" s="12" t="s">
        <v>1435</v>
      </c>
      <c r="I130" s="10" t="s">
        <v>1650</v>
      </c>
      <c r="J130" s="60" t="s">
        <v>1651</v>
      </c>
      <c r="K130" s="28">
        <v>3085</v>
      </c>
      <c r="L130" s="28">
        <v>9</v>
      </c>
      <c r="M130" s="1"/>
      <c r="N130" s="1"/>
      <c r="O130" s="1"/>
      <c r="P130" s="1"/>
      <c r="Q130" s="1"/>
      <c r="R130" s="1"/>
    </row>
    <row r="131" spans="1:18" x14ac:dyDescent="0.2">
      <c r="A131" t="s">
        <v>48</v>
      </c>
      <c r="B131" s="11" t="s">
        <v>49</v>
      </c>
      <c r="C131" s="11">
        <v>10</v>
      </c>
      <c r="D131" s="11" t="s">
        <v>217</v>
      </c>
      <c r="E131" s="37" t="str">
        <f t="shared" si="3"/>
        <v>10</v>
      </c>
      <c r="F131" s="39" t="str">
        <f t="shared" si="4"/>
        <v>62117</v>
      </c>
      <c r="G131" s="39" t="str">
        <f t="shared" si="5"/>
        <v>0000000</v>
      </c>
      <c r="H131" s="20" t="s">
        <v>1435</v>
      </c>
      <c r="I131" s="21" t="s">
        <v>1656</v>
      </c>
      <c r="J131" s="57" t="s">
        <v>1657</v>
      </c>
      <c r="K131" s="31">
        <v>1057936</v>
      </c>
      <c r="L131" s="28">
        <v>212268</v>
      </c>
      <c r="M131" s="1"/>
      <c r="N131" s="1"/>
      <c r="O131" s="1"/>
      <c r="P131" s="1"/>
      <c r="Q131" s="1"/>
      <c r="R131" s="1"/>
    </row>
    <row r="132" spans="1:18" x14ac:dyDescent="0.2">
      <c r="A132" t="s">
        <v>48</v>
      </c>
      <c r="B132" s="11" t="s">
        <v>49</v>
      </c>
      <c r="C132" s="11">
        <v>10</v>
      </c>
      <c r="D132" s="11" t="s">
        <v>219</v>
      </c>
      <c r="E132" s="37" t="str">
        <f t="shared" si="3"/>
        <v>10</v>
      </c>
      <c r="F132" s="39" t="str">
        <f t="shared" si="4"/>
        <v>62125</v>
      </c>
      <c r="G132" s="39" t="str">
        <f t="shared" si="5"/>
        <v>0000000</v>
      </c>
      <c r="H132" s="20" t="s">
        <v>1435</v>
      </c>
      <c r="I132" s="21" t="s">
        <v>1660</v>
      </c>
      <c r="J132" s="57" t="s">
        <v>1661</v>
      </c>
      <c r="K132" s="31">
        <v>260914</v>
      </c>
      <c r="L132" s="28">
        <v>49262</v>
      </c>
      <c r="M132" s="1"/>
      <c r="N132" s="1"/>
      <c r="O132" s="1"/>
      <c r="P132" s="1"/>
      <c r="Q132" s="1"/>
      <c r="R132" s="1"/>
    </row>
    <row r="133" spans="1:18" x14ac:dyDescent="0.2">
      <c r="A133" t="s">
        <v>48</v>
      </c>
      <c r="B133" s="11" t="s">
        <v>49</v>
      </c>
      <c r="C133" s="11">
        <v>10</v>
      </c>
      <c r="D133" s="11" t="s">
        <v>302</v>
      </c>
      <c r="E133" s="37" t="str">
        <f t="shared" si="3"/>
        <v>10</v>
      </c>
      <c r="F133" s="39" t="str">
        <f t="shared" si="4"/>
        <v>62158</v>
      </c>
      <c r="G133" s="39" t="str">
        <f t="shared" si="5"/>
        <v>0000000</v>
      </c>
      <c r="H133" s="20" t="s">
        <v>1435</v>
      </c>
      <c r="I133" s="21" t="s">
        <v>1806</v>
      </c>
      <c r="J133" s="57" t="s">
        <v>1807</v>
      </c>
      <c r="K133" s="27">
        <v>98479</v>
      </c>
      <c r="L133" s="28">
        <v>34054</v>
      </c>
      <c r="M133" s="1"/>
      <c r="N133" s="1"/>
      <c r="O133" s="1"/>
      <c r="P133" s="1"/>
      <c r="Q133" s="1"/>
      <c r="R133" s="1"/>
    </row>
    <row r="134" spans="1:18" x14ac:dyDescent="0.2">
      <c r="A134" t="s">
        <v>48</v>
      </c>
      <c r="B134" s="11" t="s">
        <v>49</v>
      </c>
      <c r="C134" s="11">
        <v>10</v>
      </c>
      <c r="D134" s="11" t="s">
        <v>306</v>
      </c>
      <c r="E134" s="37" t="str">
        <f t="shared" ref="E134:E197" si="6">MID($D134,1,2)</f>
        <v>10</v>
      </c>
      <c r="F134" s="39" t="str">
        <f t="shared" ref="F134:F197" si="7">MID($D134,3,5)</f>
        <v>62166</v>
      </c>
      <c r="G134" s="39" t="str">
        <f t="shared" ref="G134:G197" si="8">MID($D134,8,7)</f>
        <v>0000000</v>
      </c>
      <c r="H134" s="20" t="s">
        <v>1435</v>
      </c>
      <c r="I134" s="21" t="s">
        <v>1814</v>
      </c>
      <c r="J134" s="57" t="s">
        <v>1815</v>
      </c>
      <c r="K134" s="27">
        <v>4954235</v>
      </c>
      <c r="L134" s="28">
        <v>2334999</v>
      </c>
      <c r="M134" s="1"/>
      <c r="N134" s="1"/>
      <c r="O134" s="1"/>
      <c r="P134" s="1"/>
      <c r="Q134" s="1"/>
      <c r="R134" s="1"/>
    </row>
    <row r="135" spans="1:18" x14ac:dyDescent="0.2">
      <c r="A135" t="s">
        <v>48</v>
      </c>
      <c r="B135" s="11" t="s">
        <v>49</v>
      </c>
      <c r="C135" s="11">
        <v>10</v>
      </c>
      <c r="D135" s="11" t="s">
        <v>382</v>
      </c>
      <c r="E135" s="37" t="str">
        <f t="shared" si="6"/>
        <v>10</v>
      </c>
      <c r="F135" s="39" t="str">
        <f t="shared" si="7"/>
        <v>62240</v>
      </c>
      <c r="G135" s="39" t="str">
        <f t="shared" si="8"/>
        <v>0000000</v>
      </c>
      <c r="H135" s="20" t="s">
        <v>1435</v>
      </c>
      <c r="I135" s="21" t="s">
        <v>1962</v>
      </c>
      <c r="J135" s="57" t="s">
        <v>1963</v>
      </c>
      <c r="K135" s="27">
        <v>84261</v>
      </c>
      <c r="L135" s="28">
        <v>12358</v>
      </c>
      <c r="M135" s="1"/>
      <c r="N135" s="1"/>
      <c r="O135" s="1"/>
      <c r="P135" s="1"/>
      <c r="Q135" s="1"/>
      <c r="R135" s="1"/>
    </row>
    <row r="136" spans="1:18" x14ac:dyDescent="0.2">
      <c r="A136" t="s">
        <v>48</v>
      </c>
      <c r="B136" s="11" t="s">
        <v>49</v>
      </c>
      <c r="C136" s="11">
        <v>10</v>
      </c>
      <c r="D136" s="11" t="s">
        <v>383</v>
      </c>
      <c r="E136" s="37" t="str">
        <f t="shared" si="6"/>
        <v>10</v>
      </c>
      <c r="F136" s="39" t="str">
        <f t="shared" si="7"/>
        <v>62257</v>
      </c>
      <c r="G136" s="39" t="str">
        <f t="shared" si="8"/>
        <v>0000000</v>
      </c>
      <c r="H136" s="20" t="s">
        <v>1435</v>
      </c>
      <c r="I136" s="21" t="s">
        <v>1964</v>
      </c>
      <c r="J136" s="57" t="s">
        <v>1965</v>
      </c>
      <c r="K136" s="31">
        <v>48472</v>
      </c>
      <c r="L136" s="28">
        <v>25558</v>
      </c>
      <c r="M136" s="1"/>
      <c r="N136" s="1"/>
      <c r="O136" s="1"/>
      <c r="P136" s="1"/>
      <c r="Q136" s="1"/>
      <c r="R136" s="1"/>
    </row>
    <row r="137" spans="1:18" x14ac:dyDescent="0.2">
      <c r="A137" t="s">
        <v>48</v>
      </c>
      <c r="B137" s="11" t="s">
        <v>49</v>
      </c>
      <c r="C137" s="11">
        <v>10</v>
      </c>
      <c r="D137" s="11" t="s">
        <v>380</v>
      </c>
      <c r="E137" s="37" t="str">
        <f t="shared" si="6"/>
        <v>10</v>
      </c>
      <c r="F137" s="39" t="str">
        <f t="shared" si="7"/>
        <v>62265</v>
      </c>
      <c r="G137" s="39" t="str">
        <f t="shared" si="8"/>
        <v>0000000</v>
      </c>
      <c r="H137" s="20" t="s">
        <v>1435</v>
      </c>
      <c r="I137" s="21" t="s">
        <v>1958</v>
      </c>
      <c r="J137" s="57" t="s">
        <v>1959</v>
      </c>
      <c r="K137" s="31">
        <v>584662</v>
      </c>
      <c r="L137" s="28">
        <v>70900</v>
      </c>
      <c r="M137" s="1"/>
      <c r="N137" s="1"/>
      <c r="O137" s="1"/>
      <c r="P137" s="1"/>
      <c r="Q137" s="1"/>
      <c r="R137" s="1"/>
    </row>
    <row r="138" spans="1:18" x14ac:dyDescent="0.2">
      <c r="A138" t="s">
        <v>48</v>
      </c>
      <c r="B138" s="11" t="s">
        <v>49</v>
      </c>
      <c r="C138" s="11">
        <v>10</v>
      </c>
      <c r="D138" s="11" t="s">
        <v>480</v>
      </c>
      <c r="E138" s="37" t="str">
        <f t="shared" si="6"/>
        <v>10</v>
      </c>
      <c r="F138" s="39" t="str">
        <f t="shared" si="7"/>
        <v>62323</v>
      </c>
      <c r="G138" s="39" t="str">
        <f t="shared" si="8"/>
        <v>0000000</v>
      </c>
      <c r="H138" s="20" t="s">
        <v>1435</v>
      </c>
      <c r="I138" s="21" t="s">
        <v>2142</v>
      </c>
      <c r="J138" s="57" t="s">
        <v>2143</v>
      </c>
      <c r="K138" s="27">
        <v>8893</v>
      </c>
      <c r="L138" s="28">
        <v>2230</v>
      </c>
      <c r="M138" s="1"/>
      <c r="N138" s="1"/>
      <c r="O138" s="1"/>
      <c r="P138" s="1"/>
      <c r="Q138" s="1"/>
      <c r="R138" s="1"/>
    </row>
    <row r="139" spans="1:18" x14ac:dyDescent="0.2">
      <c r="A139" t="s">
        <v>48</v>
      </c>
      <c r="B139" s="11" t="s">
        <v>49</v>
      </c>
      <c r="C139" s="11">
        <v>10</v>
      </c>
      <c r="D139" s="11" t="s">
        <v>587</v>
      </c>
      <c r="E139" s="37" t="str">
        <f t="shared" si="6"/>
        <v>10</v>
      </c>
      <c r="F139" s="39" t="str">
        <f t="shared" si="7"/>
        <v>62380</v>
      </c>
      <c r="G139" s="39" t="str">
        <f t="shared" si="8"/>
        <v>0000000</v>
      </c>
      <c r="H139" s="20" t="s">
        <v>1435</v>
      </c>
      <c r="I139" s="21" t="s">
        <v>2350</v>
      </c>
      <c r="J139" s="57" t="s">
        <v>2351</v>
      </c>
      <c r="K139" s="27">
        <v>23357</v>
      </c>
      <c r="L139" s="28">
        <v>14314</v>
      </c>
      <c r="M139" s="1"/>
      <c r="N139" s="1"/>
      <c r="O139" s="1"/>
      <c r="P139" s="1"/>
      <c r="Q139" s="1"/>
      <c r="R139" s="1"/>
    </row>
    <row r="140" spans="1:18" x14ac:dyDescent="0.2">
      <c r="A140" t="s">
        <v>48</v>
      </c>
      <c r="B140" s="11" t="s">
        <v>49</v>
      </c>
      <c r="C140" s="11">
        <v>10</v>
      </c>
      <c r="D140" s="11" t="s">
        <v>651</v>
      </c>
      <c r="E140" s="37" t="str">
        <f t="shared" si="6"/>
        <v>10</v>
      </c>
      <c r="F140" s="39" t="str">
        <f t="shared" si="7"/>
        <v>62414</v>
      </c>
      <c r="G140" s="39" t="str">
        <f t="shared" si="8"/>
        <v>0000000</v>
      </c>
      <c r="H140" s="20" t="s">
        <v>1435</v>
      </c>
      <c r="I140" s="21" t="s">
        <v>2474</v>
      </c>
      <c r="J140" s="57" t="s">
        <v>2475</v>
      </c>
      <c r="K140" s="31">
        <v>496016</v>
      </c>
      <c r="L140" s="28">
        <v>173777</v>
      </c>
      <c r="M140" s="1"/>
      <c r="N140" s="1"/>
      <c r="O140" s="1"/>
      <c r="P140" s="1"/>
      <c r="Q140" s="1"/>
      <c r="R140" s="1"/>
    </row>
    <row r="141" spans="1:18" x14ac:dyDescent="0.2">
      <c r="A141" t="s">
        <v>48</v>
      </c>
      <c r="B141" s="11" t="s">
        <v>49</v>
      </c>
      <c r="C141" s="11">
        <v>10</v>
      </c>
      <c r="D141" s="11" t="s">
        <v>672</v>
      </c>
      <c r="E141" s="37" t="str">
        <f t="shared" si="6"/>
        <v>10</v>
      </c>
      <c r="F141" s="39" t="str">
        <f t="shared" si="7"/>
        <v>62430</v>
      </c>
      <c r="G141" s="39" t="str">
        <f t="shared" si="8"/>
        <v>0000000</v>
      </c>
      <c r="H141" s="20" t="s">
        <v>1435</v>
      </c>
      <c r="I141" s="21" t="s">
        <v>2516</v>
      </c>
      <c r="J141" s="57" t="s">
        <v>2517</v>
      </c>
      <c r="K141" s="31">
        <v>365225</v>
      </c>
      <c r="L141" s="28">
        <v>131477</v>
      </c>
      <c r="M141" s="1"/>
      <c r="N141" s="1"/>
      <c r="O141" s="1"/>
      <c r="P141" s="1"/>
      <c r="Q141" s="1"/>
      <c r="R141" s="1"/>
    </row>
    <row r="142" spans="1:18" x14ac:dyDescent="0.2">
      <c r="A142" t="s">
        <v>48</v>
      </c>
      <c r="B142" s="11" t="s">
        <v>49</v>
      </c>
      <c r="C142" s="11">
        <v>10</v>
      </c>
      <c r="D142" s="11" t="s">
        <v>755</v>
      </c>
      <c r="E142" s="37" t="str">
        <f t="shared" si="6"/>
        <v>10</v>
      </c>
      <c r="F142" s="39" t="str">
        <f t="shared" si="7"/>
        <v>62513</v>
      </c>
      <c r="G142" s="39" t="str">
        <f t="shared" si="8"/>
        <v>0000000</v>
      </c>
      <c r="H142" s="20" t="s">
        <v>1435</v>
      </c>
      <c r="I142" s="21" t="s">
        <v>2678</v>
      </c>
      <c r="J142" s="57" t="s">
        <v>2679</v>
      </c>
      <c r="K142" s="31">
        <v>20395</v>
      </c>
      <c r="L142" s="28">
        <v>248</v>
      </c>
      <c r="M142" s="1"/>
      <c r="N142" s="1"/>
      <c r="O142" s="1"/>
      <c r="P142" s="1"/>
      <c r="Q142" s="1"/>
      <c r="R142" s="1"/>
    </row>
    <row r="143" spans="1:18" x14ac:dyDescent="0.2">
      <c r="A143" t="s">
        <v>48</v>
      </c>
      <c r="B143" s="11" t="s">
        <v>49</v>
      </c>
      <c r="C143" s="11">
        <v>10</v>
      </c>
      <c r="D143" s="11" t="s">
        <v>375</v>
      </c>
      <c r="E143" s="37" t="str">
        <f t="shared" si="6"/>
        <v>10</v>
      </c>
      <c r="F143" s="39" t="str">
        <f t="shared" si="7"/>
        <v>73999</v>
      </c>
      <c r="G143" s="39" t="str">
        <f t="shared" si="8"/>
        <v>0000000</v>
      </c>
      <c r="H143" s="20" t="s">
        <v>1435</v>
      </c>
      <c r="I143" s="21" t="s">
        <v>1948</v>
      </c>
      <c r="J143" s="57" t="s">
        <v>1949</v>
      </c>
      <c r="K143" s="31">
        <v>248774</v>
      </c>
      <c r="L143" s="28">
        <v>38042</v>
      </c>
      <c r="M143" s="1"/>
      <c r="N143" s="1"/>
      <c r="O143" s="1"/>
      <c r="P143" s="1"/>
      <c r="Q143" s="1"/>
      <c r="R143" s="1"/>
    </row>
    <row r="144" spans="1:18" x14ac:dyDescent="0.2">
      <c r="A144" t="s">
        <v>48</v>
      </c>
      <c r="B144" s="11" t="s">
        <v>49</v>
      </c>
      <c r="C144" s="11">
        <v>10</v>
      </c>
      <c r="D144" s="11" t="s">
        <v>464</v>
      </c>
      <c r="E144" s="37" t="str">
        <f t="shared" si="6"/>
        <v>10</v>
      </c>
      <c r="F144" s="39" t="str">
        <f t="shared" si="7"/>
        <v>75127</v>
      </c>
      <c r="G144" s="39" t="str">
        <f t="shared" si="8"/>
        <v>0000000</v>
      </c>
      <c r="H144" s="20" t="s">
        <v>1435</v>
      </c>
      <c r="I144" s="21" t="s">
        <v>2114</v>
      </c>
      <c r="J144" s="57" t="s">
        <v>2115</v>
      </c>
      <c r="K144" s="27">
        <v>211560</v>
      </c>
      <c r="L144" s="28">
        <v>57409</v>
      </c>
      <c r="M144" s="1"/>
      <c r="N144" s="1"/>
      <c r="O144" s="1"/>
      <c r="P144" s="1"/>
      <c r="Q144" s="1"/>
      <c r="R144" s="1"/>
    </row>
    <row r="145" spans="1:18" x14ac:dyDescent="0.2">
      <c r="A145" t="s">
        <v>48</v>
      </c>
      <c r="B145" s="11" t="s">
        <v>49</v>
      </c>
      <c r="C145" s="11">
        <v>10</v>
      </c>
      <c r="D145" s="11" t="s">
        <v>319</v>
      </c>
      <c r="E145" s="37" t="str">
        <f t="shared" si="6"/>
        <v>10</v>
      </c>
      <c r="F145" s="39" t="str">
        <f t="shared" si="7"/>
        <v>75234</v>
      </c>
      <c r="G145" s="39" t="str">
        <f t="shared" si="8"/>
        <v>0000000</v>
      </c>
      <c r="H145" s="20" t="s">
        <v>1435</v>
      </c>
      <c r="I145" s="21" t="s">
        <v>1840</v>
      </c>
      <c r="J145" s="57" t="s">
        <v>1841</v>
      </c>
      <c r="K145" s="27">
        <v>101050</v>
      </c>
      <c r="L145" s="28">
        <v>31457</v>
      </c>
      <c r="M145" s="1"/>
      <c r="N145" s="1"/>
      <c r="O145" s="1"/>
      <c r="P145" s="1"/>
      <c r="Q145" s="1"/>
      <c r="R145" s="1"/>
    </row>
    <row r="146" spans="1:18" x14ac:dyDescent="0.2">
      <c r="A146" t="s">
        <v>48</v>
      </c>
      <c r="B146" s="11" t="s">
        <v>49</v>
      </c>
      <c r="C146" s="11">
        <v>10</v>
      </c>
      <c r="D146" s="11" t="s">
        <v>679</v>
      </c>
      <c r="E146" s="37" t="str">
        <f t="shared" si="6"/>
        <v>10</v>
      </c>
      <c r="F146" s="39" t="str">
        <f t="shared" si="7"/>
        <v>75275</v>
      </c>
      <c r="G146" s="39" t="str">
        <f t="shared" si="8"/>
        <v>0000000</v>
      </c>
      <c r="H146" s="20" t="s">
        <v>1435</v>
      </c>
      <c r="I146" s="21" t="s">
        <v>2530</v>
      </c>
      <c r="J146" s="57" t="s">
        <v>2531</v>
      </c>
      <c r="K146" s="27">
        <v>37966</v>
      </c>
      <c r="L146" s="28">
        <v>8325</v>
      </c>
      <c r="M146" s="1"/>
      <c r="N146" s="1"/>
      <c r="O146" s="1"/>
      <c r="P146" s="1"/>
      <c r="Q146" s="1"/>
      <c r="R146" s="1"/>
    </row>
    <row r="147" spans="1:18" x14ac:dyDescent="0.2">
      <c r="A147" t="s">
        <v>48</v>
      </c>
      <c r="B147" s="11" t="s">
        <v>49</v>
      </c>
      <c r="C147" s="11">
        <v>10</v>
      </c>
      <c r="D147" s="11" t="s">
        <v>607</v>
      </c>
      <c r="E147" s="37" t="str">
        <f t="shared" si="6"/>
        <v>10</v>
      </c>
      <c r="F147" s="39" t="str">
        <f t="shared" si="7"/>
        <v>75408</v>
      </c>
      <c r="G147" s="39" t="str">
        <f t="shared" si="8"/>
        <v>0000000</v>
      </c>
      <c r="H147" s="20" t="s">
        <v>1435</v>
      </c>
      <c r="I147" s="21" t="s">
        <v>2390</v>
      </c>
      <c r="J147" s="57" t="s">
        <v>2391</v>
      </c>
      <c r="K147" s="27">
        <v>95312</v>
      </c>
      <c r="L147" s="28">
        <v>41711</v>
      </c>
      <c r="M147" s="1"/>
      <c r="N147" s="1"/>
      <c r="O147" s="1"/>
      <c r="P147" s="1"/>
      <c r="Q147" s="1"/>
      <c r="R147" s="1"/>
    </row>
    <row r="148" spans="1:18" x14ac:dyDescent="0.2">
      <c r="A148" t="s">
        <v>48</v>
      </c>
      <c r="B148" s="11" t="s">
        <v>49</v>
      </c>
      <c r="C148" s="11">
        <v>10</v>
      </c>
      <c r="D148" s="11" t="s">
        <v>184</v>
      </c>
      <c r="E148" s="37" t="str">
        <f t="shared" si="6"/>
        <v>10</v>
      </c>
      <c r="F148" s="39" t="str">
        <f t="shared" si="7"/>
        <v>75598</v>
      </c>
      <c r="G148" s="39" t="str">
        <f t="shared" si="8"/>
        <v>0000000</v>
      </c>
      <c r="H148" s="20" t="s">
        <v>1435</v>
      </c>
      <c r="I148" s="21" t="s">
        <v>1606</v>
      </c>
      <c r="J148" s="57" t="s">
        <v>1607</v>
      </c>
      <c r="K148" s="31">
        <v>79017</v>
      </c>
      <c r="L148" s="28">
        <v>240</v>
      </c>
      <c r="M148" s="1"/>
      <c r="N148" s="1"/>
      <c r="O148" s="1"/>
      <c r="P148" s="1"/>
      <c r="Q148" s="1"/>
      <c r="R148" s="1"/>
    </row>
    <row r="149" spans="1:18" x14ac:dyDescent="0.2">
      <c r="A149" t="s">
        <v>48</v>
      </c>
      <c r="B149" s="11" t="s">
        <v>49</v>
      </c>
      <c r="C149" s="11">
        <v>10</v>
      </c>
      <c r="D149" s="11" t="s">
        <v>852</v>
      </c>
      <c r="E149" s="37" t="str">
        <f t="shared" si="6"/>
        <v>10</v>
      </c>
      <c r="F149" s="39" t="str">
        <f t="shared" si="7"/>
        <v>10108</v>
      </c>
      <c r="G149" s="39" t="str">
        <f t="shared" si="8"/>
        <v>6085112</v>
      </c>
      <c r="H149" s="20" t="s">
        <v>2903</v>
      </c>
      <c r="I149" s="21" t="s">
        <v>2904</v>
      </c>
      <c r="J149" s="57" t="s">
        <v>2905</v>
      </c>
      <c r="K149" s="31">
        <v>26659</v>
      </c>
      <c r="L149" s="28">
        <v>11838</v>
      </c>
      <c r="M149" s="1"/>
      <c r="N149" s="1"/>
      <c r="O149" s="1"/>
      <c r="P149" s="1"/>
      <c r="Q149" s="1"/>
      <c r="R149" s="1"/>
    </row>
    <row r="150" spans="1:18" x14ac:dyDescent="0.2">
      <c r="A150" t="s">
        <v>48</v>
      </c>
      <c r="B150" s="11" t="s">
        <v>49</v>
      </c>
      <c r="C150" s="11">
        <v>10</v>
      </c>
      <c r="D150" s="11" t="s">
        <v>858</v>
      </c>
      <c r="E150" s="37" t="str">
        <f t="shared" si="6"/>
        <v>10</v>
      </c>
      <c r="F150" s="39" t="str">
        <f t="shared" si="7"/>
        <v>76778</v>
      </c>
      <c r="G150" s="39" t="str">
        <f t="shared" si="8"/>
        <v>1030774</v>
      </c>
      <c r="H150" s="20" t="s">
        <v>2921</v>
      </c>
      <c r="I150" s="21" t="s">
        <v>2922</v>
      </c>
      <c r="J150" s="57" t="s">
        <v>2923</v>
      </c>
      <c r="K150" s="31">
        <v>16330</v>
      </c>
      <c r="L150" s="28">
        <v>14229</v>
      </c>
      <c r="M150" s="1"/>
      <c r="N150" s="1"/>
      <c r="O150" s="1"/>
      <c r="P150" s="1"/>
      <c r="Q150" s="1"/>
      <c r="R150" s="1"/>
    </row>
    <row r="151" spans="1:18" x14ac:dyDescent="0.2">
      <c r="A151" t="s">
        <v>48</v>
      </c>
      <c r="B151" s="11" t="s">
        <v>49</v>
      </c>
      <c r="C151" s="11">
        <v>10</v>
      </c>
      <c r="D151" s="11" t="s">
        <v>881</v>
      </c>
      <c r="E151" s="37" t="str">
        <f t="shared" si="6"/>
        <v>10</v>
      </c>
      <c r="F151" s="39" t="str">
        <f t="shared" si="7"/>
        <v>62166</v>
      </c>
      <c r="G151" s="39" t="str">
        <f t="shared" si="8"/>
        <v>1030840</v>
      </c>
      <c r="H151" s="20" t="s">
        <v>2989</v>
      </c>
      <c r="I151" s="21" t="s">
        <v>2990</v>
      </c>
      <c r="J151" s="57" t="s">
        <v>2991</v>
      </c>
      <c r="K151" s="31">
        <v>17067</v>
      </c>
      <c r="L151" s="28">
        <v>13365</v>
      </c>
      <c r="M151" s="1"/>
      <c r="N151" s="1"/>
      <c r="O151" s="1"/>
      <c r="P151" s="1"/>
      <c r="Q151" s="1"/>
      <c r="R151" s="1"/>
    </row>
    <row r="152" spans="1:18" x14ac:dyDescent="0.2">
      <c r="A152" t="s">
        <v>48</v>
      </c>
      <c r="B152" s="11" t="s">
        <v>49</v>
      </c>
      <c r="C152" s="11">
        <v>10</v>
      </c>
      <c r="D152" s="11" t="s">
        <v>957</v>
      </c>
      <c r="E152" s="37" t="str">
        <f t="shared" si="6"/>
        <v>10</v>
      </c>
      <c r="F152" s="39" t="str">
        <f t="shared" si="7"/>
        <v>62166</v>
      </c>
      <c r="G152" s="39" t="str">
        <f t="shared" si="8"/>
        <v>0106740</v>
      </c>
      <c r="H152" s="20" t="s">
        <v>3217</v>
      </c>
      <c r="I152" s="21" t="s">
        <v>3218</v>
      </c>
      <c r="J152" s="57" t="s">
        <v>3219</v>
      </c>
      <c r="K152" s="27">
        <v>14569</v>
      </c>
      <c r="L152" s="28">
        <v>180</v>
      </c>
      <c r="M152" s="1"/>
      <c r="N152" s="1"/>
      <c r="O152" s="1"/>
      <c r="P152" s="1"/>
      <c r="Q152" s="1"/>
      <c r="R152" s="1"/>
    </row>
    <row r="153" spans="1:18" x14ac:dyDescent="0.2">
      <c r="A153" t="s">
        <v>48</v>
      </c>
      <c r="B153" s="11" t="s">
        <v>49</v>
      </c>
      <c r="C153" s="11">
        <v>10</v>
      </c>
      <c r="D153" s="11" t="s">
        <v>997</v>
      </c>
      <c r="E153" s="10" t="str">
        <f t="shared" si="6"/>
        <v>10</v>
      </c>
      <c r="F153" s="10" t="str">
        <f t="shared" si="7"/>
        <v>10108</v>
      </c>
      <c r="G153" s="11" t="str">
        <f t="shared" si="8"/>
        <v>0111682</v>
      </c>
      <c r="H153" s="10" t="s">
        <v>3337</v>
      </c>
      <c r="I153" s="2" t="s">
        <v>3338</v>
      </c>
      <c r="J153" s="58" t="s">
        <v>3339</v>
      </c>
      <c r="K153" s="28">
        <v>1756</v>
      </c>
      <c r="L153" s="28">
        <v>786</v>
      </c>
      <c r="M153" s="1"/>
      <c r="N153" s="1"/>
      <c r="O153" s="1"/>
      <c r="P153" s="1"/>
      <c r="Q153" s="1"/>
      <c r="R153" s="1"/>
    </row>
    <row r="154" spans="1:18" x14ac:dyDescent="0.2">
      <c r="A154" t="s">
        <v>48</v>
      </c>
      <c r="B154" s="11" t="s">
        <v>49</v>
      </c>
      <c r="C154" s="11">
        <v>10</v>
      </c>
      <c r="D154" s="11" t="s">
        <v>1081</v>
      </c>
      <c r="E154" s="37" t="str">
        <f t="shared" si="6"/>
        <v>10</v>
      </c>
      <c r="F154" s="39" t="str">
        <f t="shared" si="7"/>
        <v>10108</v>
      </c>
      <c r="G154" s="39" t="str">
        <f t="shared" si="8"/>
        <v>0119628</v>
      </c>
      <c r="H154" s="20" t="s">
        <v>3589</v>
      </c>
      <c r="I154" s="21" t="s">
        <v>3590</v>
      </c>
      <c r="J154" s="57" t="s">
        <v>3591</v>
      </c>
      <c r="K154" s="27">
        <v>15059</v>
      </c>
      <c r="L154" s="28">
        <v>7751</v>
      </c>
      <c r="M154" s="1"/>
      <c r="N154" s="1"/>
      <c r="O154" s="1"/>
      <c r="P154" s="1"/>
      <c r="Q154" s="1"/>
      <c r="R154" s="1"/>
    </row>
    <row r="155" spans="1:18" x14ac:dyDescent="0.2">
      <c r="A155" t="s">
        <v>48</v>
      </c>
      <c r="B155" s="11" t="s">
        <v>49</v>
      </c>
      <c r="C155" s="11">
        <v>10</v>
      </c>
      <c r="D155" s="11" t="s">
        <v>1198</v>
      </c>
      <c r="E155" s="12" t="str">
        <f t="shared" si="6"/>
        <v>10</v>
      </c>
      <c r="F155" s="40" t="str">
        <f t="shared" si="7"/>
        <v>62331</v>
      </c>
      <c r="G155" s="40" t="str">
        <f t="shared" si="8"/>
        <v>0137661</v>
      </c>
      <c r="H155" s="8" t="s">
        <v>3940</v>
      </c>
      <c r="I155" s="10" t="s">
        <v>3941</v>
      </c>
      <c r="J155" s="59" t="s">
        <v>3942</v>
      </c>
      <c r="K155" s="28">
        <v>27916</v>
      </c>
      <c r="L155" s="28">
        <v>8830</v>
      </c>
      <c r="M155" s="1"/>
      <c r="N155" s="1"/>
      <c r="O155" s="1"/>
      <c r="P155" s="1"/>
      <c r="Q155" s="1"/>
      <c r="R155" s="1"/>
    </row>
    <row r="156" spans="1:18" x14ac:dyDescent="0.2">
      <c r="A156" t="s">
        <v>48</v>
      </c>
      <c r="B156" s="11" t="s">
        <v>49</v>
      </c>
      <c r="C156" s="11">
        <v>10</v>
      </c>
      <c r="D156" s="11" t="s">
        <v>1203</v>
      </c>
      <c r="E156" s="12" t="str">
        <f t="shared" si="6"/>
        <v>10</v>
      </c>
      <c r="F156" s="40" t="str">
        <f t="shared" si="7"/>
        <v>10108</v>
      </c>
      <c r="G156" s="40" t="str">
        <f t="shared" si="8"/>
        <v>0127514</v>
      </c>
      <c r="H156" s="8" t="s">
        <v>3955</v>
      </c>
      <c r="I156" s="10" t="s">
        <v>3956</v>
      </c>
      <c r="J156" s="59" t="s">
        <v>3957</v>
      </c>
      <c r="K156" s="28">
        <v>17114</v>
      </c>
      <c r="L156" s="28">
        <v>4198</v>
      </c>
      <c r="M156" s="1"/>
      <c r="N156" s="1"/>
      <c r="O156" s="1"/>
      <c r="P156" s="1"/>
      <c r="Q156" s="1"/>
      <c r="R156" s="1"/>
    </row>
    <row r="157" spans="1:18" x14ac:dyDescent="0.2">
      <c r="A157" t="s">
        <v>48</v>
      </c>
      <c r="B157" s="11" t="s">
        <v>49</v>
      </c>
      <c r="C157" s="11">
        <v>10</v>
      </c>
      <c r="D157" s="11" t="s">
        <v>1307</v>
      </c>
      <c r="E157" s="12" t="str">
        <f t="shared" si="6"/>
        <v>10</v>
      </c>
      <c r="F157" s="40" t="str">
        <f t="shared" si="7"/>
        <v>62166</v>
      </c>
      <c r="G157" s="40" t="str">
        <f t="shared" si="8"/>
        <v>0133942</v>
      </c>
      <c r="H157" s="8" t="s">
        <v>4267</v>
      </c>
      <c r="I157" s="10" t="s">
        <v>4268</v>
      </c>
      <c r="J157" s="59" t="s">
        <v>4269</v>
      </c>
      <c r="K157" s="28">
        <v>10274</v>
      </c>
      <c r="L157" s="28">
        <v>2312</v>
      </c>
      <c r="M157" s="1"/>
      <c r="N157" s="1"/>
      <c r="O157" s="1"/>
      <c r="P157" s="1"/>
      <c r="Q157" s="1"/>
      <c r="R157" s="1"/>
    </row>
    <row r="158" spans="1:18" x14ac:dyDescent="0.2">
      <c r="A158" t="s">
        <v>48</v>
      </c>
      <c r="B158" s="11" t="s">
        <v>49</v>
      </c>
      <c r="C158" s="11">
        <v>10</v>
      </c>
      <c r="D158" s="11" t="s">
        <v>1433</v>
      </c>
      <c r="E158" s="12" t="str">
        <f t="shared" si="6"/>
        <v>10</v>
      </c>
      <c r="F158" s="40" t="str">
        <f t="shared" si="7"/>
        <v>10108</v>
      </c>
      <c r="G158" s="40" t="str">
        <f t="shared" si="8"/>
        <v>0140186</v>
      </c>
      <c r="H158" s="8" t="s">
        <v>4643</v>
      </c>
      <c r="I158" s="10" t="s">
        <v>4644</v>
      </c>
      <c r="J158" s="59" t="s">
        <v>4645</v>
      </c>
      <c r="K158" s="28">
        <v>2580</v>
      </c>
      <c r="L158" s="28">
        <v>2580</v>
      </c>
      <c r="M158" s="1"/>
      <c r="N158" s="1"/>
      <c r="O158" s="1"/>
      <c r="P158" s="1"/>
      <c r="Q158" s="1"/>
      <c r="R158" s="1"/>
    </row>
    <row r="159" spans="1:18" x14ac:dyDescent="0.2">
      <c r="A159" t="s">
        <v>174</v>
      </c>
      <c r="B159" s="11" t="s">
        <v>175</v>
      </c>
      <c r="C159" s="11">
        <v>5</v>
      </c>
      <c r="D159" s="11" t="s">
        <v>796</v>
      </c>
      <c r="E159" s="37" t="str">
        <f t="shared" si="6"/>
        <v>11</v>
      </c>
      <c r="F159" s="39" t="str">
        <f t="shared" si="7"/>
        <v>10116</v>
      </c>
      <c r="G159" s="39" t="str">
        <f t="shared" si="8"/>
        <v>0000000</v>
      </c>
      <c r="H159" s="20" t="s">
        <v>1435</v>
      </c>
      <c r="I159" s="21" t="s">
        <v>2760</v>
      </c>
      <c r="J159" s="57" t="s">
        <v>2761</v>
      </c>
      <c r="K159" s="27">
        <v>5823</v>
      </c>
      <c r="L159" s="28">
        <v>72</v>
      </c>
      <c r="M159" s="1"/>
      <c r="N159" s="1"/>
      <c r="O159" s="1"/>
      <c r="P159" s="1"/>
      <c r="Q159" s="1"/>
      <c r="R159" s="1"/>
    </row>
    <row r="160" spans="1:18" x14ac:dyDescent="0.2">
      <c r="A160" t="s">
        <v>174</v>
      </c>
      <c r="B160" s="11" t="s">
        <v>175</v>
      </c>
      <c r="C160" s="11">
        <v>5</v>
      </c>
      <c r="D160" s="11" t="s">
        <v>176</v>
      </c>
      <c r="E160" s="37" t="str">
        <f t="shared" si="6"/>
        <v>11</v>
      </c>
      <c r="F160" s="39" t="str">
        <f t="shared" si="7"/>
        <v>62554</v>
      </c>
      <c r="G160" s="39" t="str">
        <f t="shared" si="8"/>
        <v>0000000</v>
      </c>
      <c r="H160" s="20" t="s">
        <v>1435</v>
      </c>
      <c r="I160" s="21" t="s">
        <v>1594</v>
      </c>
      <c r="J160" s="57" t="s">
        <v>1595</v>
      </c>
      <c r="K160" s="27">
        <v>4616</v>
      </c>
      <c r="L160" s="28">
        <v>599</v>
      </c>
      <c r="M160" s="1"/>
      <c r="N160" s="1"/>
      <c r="O160" s="1"/>
      <c r="P160" s="1"/>
      <c r="Q160" s="1"/>
      <c r="R160" s="1"/>
    </row>
    <row r="161" spans="1:18" x14ac:dyDescent="0.2">
      <c r="A161" t="s">
        <v>174</v>
      </c>
      <c r="B161" s="11" t="s">
        <v>175</v>
      </c>
      <c r="C161" s="11">
        <v>5</v>
      </c>
      <c r="D161" s="11" t="s">
        <v>397</v>
      </c>
      <c r="E161" s="37" t="str">
        <f t="shared" si="6"/>
        <v>11</v>
      </c>
      <c r="F161" s="39" t="str">
        <f t="shared" si="7"/>
        <v>62596</v>
      </c>
      <c r="G161" s="39" t="str">
        <f t="shared" si="8"/>
        <v>0000000</v>
      </c>
      <c r="H161" s="20" t="s">
        <v>1435</v>
      </c>
      <c r="I161" s="21" t="s">
        <v>1988</v>
      </c>
      <c r="J161" s="57" t="s">
        <v>1989</v>
      </c>
      <c r="K161" s="31">
        <v>1269</v>
      </c>
      <c r="L161" s="28">
        <v>926</v>
      </c>
      <c r="M161" s="1"/>
      <c r="N161" s="1"/>
      <c r="O161" s="1"/>
      <c r="P161" s="1"/>
      <c r="Q161" s="1"/>
      <c r="R161" s="1"/>
    </row>
    <row r="162" spans="1:18" x14ac:dyDescent="0.2">
      <c r="A162" t="s">
        <v>174</v>
      </c>
      <c r="B162" s="11" t="s">
        <v>175</v>
      </c>
      <c r="C162" s="11">
        <v>5</v>
      </c>
      <c r="D162" s="11" t="s">
        <v>572</v>
      </c>
      <c r="E162" s="37" t="str">
        <f t="shared" si="6"/>
        <v>11</v>
      </c>
      <c r="F162" s="39" t="str">
        <f t="shared" si="7"/>
        <v>62638</v>
      </c>
      <c r="G162" s="39" t="str">
        <f t="shared" si="8"/>
        <v>0000000</v>
      </c>
      <c r="H162" s="20" t="s">
        <v>1435</v>
      </c>
      <c r="I162" s="21" t="s">
        <v>2324</v>
      </c>
      <c r="J162" s="57" t="s">
        <v>2325</v>
      </c>
      <c r="K162" s="31">
        <v>1518</v>
      </c>
      <c r="L162" s="28">
        <v>5</v>
      </c>
      <c r="M162" s="1"/>
      <c r="N162" s="1"/>
      <c r="O162" s="1"/>
      <c r="P162" s="1"/>
      <c r="Q162" s="1"/>
      <c r="R162" s="1"/>
    </row>
    <row r="163" spans="1:18" x14ac:dyDescent="0.2">
      <c r="A163" t="s">
        <v>174</v>
      </c>
      <c r="B163" s="11" t="s">
        <v>175</v>
      </c>
      <c r="C163" s="11">
        <v>5</v>
      </c>
      <c r="D163" s="11" t="s">
        <v>706</v>
      </c>
      <c r="E163" s="37" t="str">
        <f t="shared" si="6"/>
        <v>11</v>
      </c>
      <c r="F163" s="39" t="str">
        <f t="shared" si="7"/>
        <v>62653</v>
      </c>
      <c r="G163" s="39" t="str">
        <f t="shared" si="8"/>
        <v>0000000</v>
      </c>
      <c r="H163" s="20" t="s">
        <v>1435</v>
      </c>
      <c r="I163" s="21" t="s">
        <v>2580</v>
      </c>
      <c r="J163" s="57" t="s">
        <v>2581</v>
      </c>
      <c r="K163" s="27">
        <v>7457</v>
      </c>
      <c r="L163" s="28">
        <v>631</v>
      </c>
      <c r="M163" s="1"/>
      <c r="N163" s="1"/>
      <c r="O163" s="1"/>
      <c r="P163" s="1"/>
      <c r="Q163" s="1"/>
      <c r="R163" s="1"/>
    </row>
    <row r="164" spans="1:18" x14ac:dyDescent="0.2">
      <c r="A164" t="s">
        <v>174</v>
      </c>
      <c r="B164" s="11" t="s">
        <v>175</v>
      </c>
      <c r="C164" s="11">
        <v>5</v>
      </c>
      <c r="D164" s="11" t="s">
        <v>773</v>
      </c>
      <c r="E164" s="37" t="str">
        <f t="shared" si="6"/>
        <v>11</v>
      </c>
      <c r="F164" s="39" t="str">
        <f t="shared" si="7"/>
        <v>62661</v>
      </c>
      <c r="G164" s="39" t="str">
        <f t="shared" si="8"/>
        <v>0000000</v>
      </c>
      <c r="H164" s="20" t="s">
        <v>1435</v>
      </c>
      <c r="I164" s="21" t="s">
        <v>2714</v>
      </c>
      <c r="J164" s="57" t="s">
        <v>2715</v>
      </c>
      <c r="K164" s="31">
        <v>51139</v>
      </c>
      <c r="L164" s="28">
        <v>13508</v>
      </c>
      <c r="M164" s="1"/>
      <c r="N164" s="1"/>
      <c r="O164" s="1"/>
      <c r="P164" s="1"/>
      <c r="Q164" s="1"/>
      <c r="R164" s="1"/>
    </row>
    <row r="165" spans="1:18" x14ac:dyDescent="0.2">
      <c r="A165" t="s">
        <v>174</v>
      </c>
      <c r="B165" s="11" t="s">
        <v>175</v>
      </c>
      <c r="C165" s="11">
        <v>5</v>
      </c>
      <c r="D165" s="11" t="s">
        <v>332</v>
      </c>
      <c r="E165" s="10" t="str">
        <f t="shared" si="6"/>
        <v>11</v>
      </c>
      <c r="F165" s="10" t="str">
        <f t="shared" si="7"/>
        <v>76562</v>
      </c>
      <c r="G165" s="11" t="str">
        <f t="shared" si="8"/>
        <v>0000000</v>
      </c>
      <c r="H165" s="10" t="s">
        <v>1435</v>
      </c>
      <c r="I165" s="2" t="s">
        <v>1866</v>
      </c>
      <c r="J165" s="58" t="s">
        <v>1867</v>
      </c>
      <c r="K165" s="28">
        <v>21286</v>
      </c>
      <c r="L165" s="28">
        <v>4266</v>
      </c>
      <c r="M165" s="1"/>
      <c r="N165" s="1"/>
      <c r="O165" s="1"/>
      <c r="P165" s="1"/>
      <c r="Q165" s="1"/>
      <c r="R165" s="1"/>
    </row>
    <row r="166" spans="1:18" x14ac:dyDescent="0.2">
      <c r="A166" t="s">
        <v>174</v>
      </c>
      <c r="B166" s="11" t="s">
        <v>175</v>
      </c>
      <c r="C166" s="11">
        <v>5</v>
      </c>
      <c r="D166" s="11" t="s">
        <v>1160</v>
      </c>
      <c r="E166" s="12" t="str">
        <f t="shared" si="6"/>
        <v>11</v>
      </c>
      <c r="F166" s="40" t="str">
        <f t="shared" si="7"/>
        <v>10116</v>
      </c>
      <c r="G166" s="40" t="str">
        <f t="shared" si="8"/>
        <v>0124909</v>
      </c>
      <c r="H166" s="8" t="s">
        <v>3826</v>
      </c>
      <c r="I166" s="10" t="s">
        <v>3827</v>
      </c>
      <c r="J166" s="59" t="s">
        <v>3828</v>
      </c>
      <c r="K166" s="28">
        <v>4982</v>
      </c>
      <c r="L166" s="28">
        <v>62</v>
      </c>
      <c r="M166" s="1"/>
      <c r="N166" s="1"/>
      <c r="O166" s="1"/>
      <c r="P166" s="1"/>
      <c r="Q166" s="1"/>
      <c r="R166" s="1"/>
    </row>
    <row r="167" spans="1:18" x14ac:dyDescent="0.2">
      <c r="A167" t="s">
        <v>174</v>
      </c>
      <c r="B167" s="11" t="s">
        <v>175</v>
      </c>
      <c r="C167" s="11">
        <v>5</v>
      </c>
      <c r="D167" s="11" t="s">
        <v>1422</v>
      </c>
      <c r="E167" s="12" t="str">
        <f t="shared" si="6"/>
        <v>11</v>
      </c>
      <c r="F167" s="40" t="str">
        <f t="shared" si="7"/>
        <v>62596</v>
      </c>
      <c r="G167" s="40" t="str">
        <f t="shared" si="8"/>
        <v>0139550</v>
      </c>
      <c r="H167" s="8" t="s">
        <v>4611</v>
      </c>
      <c r="I167" s="10" t="s">
        <v>4612</v>
      </c>
      <c r="J167" s="59" t="s">
        <v>4613</v>
      </c>
      <c r="K167" s="28">
        <v>11998</v>
      </c>
      <c r="L167" s="28">
        <v>3000</v>
      </c>
      <c r="M167" s="1"/>
      <c r="N167" s="1"/>
      <c r="O167" s="1"/>
      <c r="P167" s="1"/>
      <c r="Q167" s="1"/>
      <c r="R167" s="1"/>
    </row>
    <row r="168" spans="1:18" x14ac:dyDescent="0.2">
      <c r="A168" t="s">
        <v>69</v>
      </c>
      <c r="B168" s="11" t="s">
        <v>70</v>
      </c>
      <c r="C168" s="11">
        <v>1</v>
      </c>
      <c r="D168" s="11" t="s">
        <v>797</v>
      </c>
      <c r="E168" s="37" t="str">
        <f t="shared" si="6"/>
        <v>12</v>
      </c>
      <c r="F168" s="39" t="str">
        <f t="shared" si="7"/>
        <v>10124</v>
      </c>
      <c r="G168" s="39" t="str">
        <f t="shared" si="8"/>
        <v>0000000</v>
      </c>
      <c r="H168" s="20" t="s">
        <v>1435</v>
      </c>
      <c r="I168" s="21" t="s">
        <v>2762</v>
      </c>
      <c r="J168" s="57" t="s">
        <v>2763</v>
      </c>
      <c r="K168" s="31">
        <v>9856</v>
      </c>
      <c r="L168" s="28">
        <v>30</v>
      </c>
      <c r="M168" s="1"/>
      <c r="N168" s="1"/>
      <c r="O168" s="1"/>
      <c r="P168" s="1"/>
      <c r="Q168" s="1"/>
      <c r="R168" s="1"/>
    </row>
    <row r="169" spans="1:18" x14ac:dyDescent="0.2">
      <c r="A169" t="s">
        <v>69</v>
      </c>
      <c r="B169" s="11" t="s">
        <v>70</v>
      </c>
      <c r="C169" s="11">
        <v>1</v>
      </c>
      <c r="D169" s="11" t="s">
        <v>71</v>
      </c>
      <c r="E169" s="37" t="str">
        <f t="shared" si="6"/>
        <v>12</v>
      </c>
      <c r="F169" s="39" t="str">
        <f t="shared" si="7"/>
        <v>62679</v>
      </c>
      <c r="G169" s="39" t="str">
        <f t="shared" si="8"/>
        <v>0000000</v>
      </c>
      <c r="H169" s="20" t="s">
        <v>1435</v>
      </c>
      <c r="I169" s="21" t="s">
        <v>1476</v>
      </c>
      <c r="J169" s="57" t="s">
        <v>1477</v>
      </c>
      <c r="K169" s="31">
        <v>42564</v>
      </c>
      <c r="L169" s="28">
        <v>519</v>
      </c>
      <c r="M169" s="1"/>
      <c r="N169" s="1"/>
      <c r="O169" s="1"/>
      <c r="P169" s="1"/>
      <c r="Q169" s="1"/>
      <c r="R169" s="1"/>
    </row>
    <row r="170" spans="1:18" x14ac:dyDescent="0.2">
      <c r="A170" t="s">
        <v>69</v>
      </c>
      <c r="B170" s="11" t="s">
        <v>70</v>
      </c>
      <c r="C170" s="11">
        <v>1</v>
      </c>
      <c r="D170" s="11" t="s">
        <v>109</v>
      </c>
      <c r="E170" s="37" t="str">
        <f t="shared" si="6"/>
        <v>12</v>
      </c>
      <c r="F170" s="39" t="str">
        <f t="shared" si="7"/>
        <v>62695</v>
      </c>
      <c r="G170" s="39" t="str">
        <f t="shared" si="8"/>
        <v>0000000</v>
      </c>
      <c r="H170" s="20" t="s">
        <v>1435</v>
      </c>
      <c r="I170" s="21" t="s">
        <v>1516</v>
      </c>
      <c r="J170" s="57" t="s">
        <v>1517</v>
      </c>
      <c r="K170" s="31">
        <v>657</v>
      </c>
      <c r="L170" s="28">
        <v>9</v>
      </c>
      <c r="M170" s="1"/>
      <c r="N170" s="1"/>
      <c r="O170" s="1"/>
      <c r="P170" s="1"/>
      <c r="Q170" s="1"/>
      <c r="R170" s="1"/>
    </row>
    <row r="171" spans="1:18" x14ac:dyDescent="0.2">
      <c r="A171" t="s">
        <v>69</v>
      </c>
      <c r="B171" s="11" t="s">
        <v>70</v>
      </c>
      <c r="C171" s="11">
        <v>1</v>
      </c>
      <c r="D171" s="11" t="s">
        <v>126</v>
      </c>
      <c r="E171" s="37" t="str">
        <f t="shared" si="6"/>
        <v>12</v>
      </c>
      <c r="F171" s="39" t="str">
        <f t="shared" si="7"/>
        <v>62703</v>
      </c>
      <c r="G171" s="39" t="str">
        <f t="shared" si="8"/>
        <v>0000000</v>
      </c>
      <c r="H171" s="20" t="s">
        <v>1435</v>
      </c>
      <c r="I171" s="21" t="s">
        <v>1530</v>
      </c>
      <c r="J171" s="57" t="s">
        <v>1531</v>
      </c>
      <c r="K171" s="27">
        <v>7735</v>
      </c>
      <c r="L171" s="28">
        <v>1128</v>
      </c>
      <c r="M171" s="1"/>
      <c r="N171" s="1"/>
      <c r="O171" s="1"/>
      <c r="P171" s="1"/>
      <c r="Q171" s="1"/>
      <c r="R171" s="1"/>
    </row>
    <row r="172" spans="1:18" x14ac:dyDescent="0.2">
      <c r="A172" t="s">
        <v>69</v>
      </c>
      <c r="B172" s="11" t="s">
        <v>70</v>
      </c>
      <c r="C172" s="11">
        <v>1</v>
      </c>
      <c r="D172" s="11" t="s">
        <v>141</v>
      </c>
      <c r="E172" s="37" t="str">
        <f t="shared" si="6"/>
        <v>12</v>
      </c>
      <c r="F172" s="39" t="str">
        <f t="shared" si="7"/>
        <v>62729</v>
      </c>
      <c r="G172" s="39" t="str">
        <f t="shared" si="8"/>
        <v>0000000</v>
      </c>
      <c r="H172" s="20" t="s">
        <v>1435</v>
      </c>
      <c r="I172" s="21" t="s">
        <v>1548</v>
      </c>
      <c r="J172" s="57" t="s">
        <v>1549</v>
      </c>
      <c r="K172" s="31">
        <v>2691</v>
      </c>
      <c r="L172" s="28">
        <v>34</v>
      </c>
      <c r="M172" s="1"/>
      <c r="N172" s="1"/>
      <c r="O172" s="1"/>
      <c r="P172" s="1"/>
      <c r="Q172" s="1"/>
      <c r="R172" s="1"/>
    </row>
    <row r="173" spans="1:18" x14ac:dyDescent="0.2">
      <c r="A173" t="s">
        <v>69</v>
      </c>
      <c r="B173" s="11" t="s">
        <v>70</v>
      </c>
      <c r="C173" s="11">
        <v>1</v>
      </c>
      <c r="D173" s="11" t="s">
        <v>239</v>
      </c>
      <c r="E173" s="37" t="str">
        <f t="shared" si="6"/>
        <v>12</v>
      </c>
      <c r="F173" s="39" t="str">
        <f t="shared" si="7"/>
        <v>62737</v>
      </c>
      <c r="G173" s="39" t="str">
        <f t="shared" si="8"/>
        <v>0000000</v>
      </c>
      <c r="H173" s="20" t="s">
        <v>1435</v>
      </c>
      <c r="I173" s="21" t="s">
        <v>1696</v>
      </c>
      <c r="J173" s="57" t="s">
        <v>1697</v>
      </c>
      <c r="K173" s="27">
        <v>3136</v>
      </c>
      <c r="L173" s="28">
        <v>38</v>
      </c>
      <c r="M173" s="1"/>
      <c r="N173" s="1"/>
      <c r="O173" s="1"/>
      <c r="P173" s="1"/>
      <c r="Q173" s="1"/>
      <c r="R173" s="1"/>
    </row>
    <row r="174" spans="1:18" x14ac:dyDescent="0.2">
      <c r="A174" t="s">
        <v>69</v>
      </c>
      <c r="B174" s="11" t="s">
        <v>70</v>
      </c>
      <c r="C174" s="11">
        <v>1</v>
      </c>
      <c r="D174" s="11" t="s">
        <v>291</v>
      </c>
      <c r="E174" s="37" t="str">
        <f t="shared" si="6"/>
        <v>12</v>
      </c>
      <c r="F174" s="39" t="str">
        <f t="shared" si="7"/>
        <v>62794</v>
      </c>
      <c r="G174" s="39" t="str">
        <f t="shared" si="8"/>
        <v>0000000</v>
      </c>
      <c r="H174" s="20" t="s">
        <v>1435</v>
      </c>
      <c r="I174" s="21" t="s">
        <v>1784</v>
      </c>
      <c r="J174" s="57" t="s">
        <v>1785</v>
      </c>
      <c r="K174" s="27">
        <v>2719</v>
      </c>
      <c r="L174" s="28">
        <v>34</v>
      </c>
      <c r="M174" s="1"/>
      <c r="N174" s="1"/>
      <c r="O174" s="1"/>
      <c r="P174" s="1"/>
      <c r="Q174" s="1"/>
      <c r="R174" s="1"/>
    </row>
    <row r="175" spans="1:18" x14ac:dyDescent="0.2">
      <c r="A175" t="s">
        <v>69</v>
      </c>
      <c r="B175" s="11" t="s">
        <v>70</v>
      </c>
      <c r="C175" s="11">
        <v>1</v>
      </c>
      <c r="D175" s="11" t="s">
        <v>300</v>
      </c>
      <c r="E175" s="12" t="str">
        <f t="shared" si="6"/>
        <v>12</v>
      </c>
      <c r="F175" s="40" t="str">
        <f t="shared" si="7"/>
        <v>62810</v>
      </c>
      <c r="G175" s="40" t="str">
        <f t="shared" si="8"/>
        <v>0000000</v>
      </c>
      <c r="H175" s="8" t="s">
        <v>1435</v>
      </c>
      <c r="I175" s="10" t="s">
        <v>1802</v>
      </c>
      <c r="J175" s="59" t="s">
        <v>1803</v>
      </c>
      <c r="K175" s="28">
        <v>39020</v>
      </c>
      <c r="L175" s="28">
        <v>482</v>
      </c>
      <c r="M175" s="1"/>
      <c r="N175" s="1"/>
      <c r="O175" s="1"/>
      <c r="P175" s="1"/>
      <c r="Q175" s="1"/>
      <c r="R175" s="1"/>
    </row>
    <row r="176" spans="1:18" x14ac:dyDescent="0.2">
      <c r="A176" t="s">
        <v>69</v>
      </c>
      <c r="B176" s="11" t="s">
        <v>70</v>
      </c>
      <c r="C176" s="11">
        <v>1</v>
      </c>
      <c r="D176" s="11" t="s">
        <v>312</v>
      </c>
      <c r="E176" s="10" t="str">
        <f t="shared" si="6"/>
        <v>12</v>
      </c>
      <c r="F176" s="10" t="str">
        <f t="shared" si="7"/>
        <v>62836</v>
      </c>
      <c r="G176" s="11" t="str">
        <f t="shared" si="8"/>
        <v>0000000</v>
      </c>
      <c r="H176" s="10" t="s">
        <v>1435</v>
      </c>
      <c r="I176" s="2" t="s">
        <v>1826</v>
      </c>
      <c r="J176" s="58" t="s">
        <v>1827</v>
      </c>
      <c r="K176" s="28">
        <v>438</v>
      </c>
      <c r="L176" s="28">
        <v>381</v>
      </c>
      <c r="M176" s="1"/>
      <c r="N176" s="1"/>
      <c r="O176" s="1"/>
      <c r="P176" s="1"/>
      <c r="Q176" s="1"/>
      <c r="R176" s="1"/>
    </row>
    <row r="177" spans="1:18" x14ac:dyDescent="0.2">
      <c r="A177" t="s">
        <v>69</v>
      </c>
      <c r="B177" s="11" t="s">
        <v>70</v>
      </c>
      <c r="C177" s="11">
        <v>1</v>
      </c>
      <c r="D177" s="11" t="s">
        <v>322</v>
      </c>
      <c r="E177" s="37" t="str">
        <f t="shared" si="6"/>
        <v>12</v>
      </c>
      <c r="F177" s="39" t="str">
        <f t="shared" si="7"/>
        <v>62851</v>
      </c>
      <c r="G177" s="39" t="str">
        <f t="shared" si="8"/>
        <v>0000000</v>
      </c>
      <c r="H177" s="20" t="s">
        <v>1435</v>
      </c>
      <c r="I177" s="21" t="s">
        <v>1846</v>
      </c>
      <c r="J177" s="57" t="s">
        <v>1847</v>
      </c>
      <c r="K177" s="31">
        <v>1186</v>
      </c>
      <c r="L177" s="28">
        <v>14</v>
      </c>
      <c r="M177" s="1"/>
      <c r="N177" s="1"/>
      <c r="O177" s="1"/>
      <c r="P177" s="1"/>
      <c r="Q177" s="1"/>
      <c r="R177" s="1"/>
    </row>
    <row r="178" spans="1:18" x14ac:dyDescent="0.2">
      <c r="A178" t="s">
        <v>69</v>
      </c>
      <c r="B178" s="11" t="s">
        <v>70</v>
      </c>
      <c r="C178" s="11">
        <v>1</v>
      </c>
      <c r="D178" s="11" t="s">
        <v>355</v>
      </c>
      <c r="E178" s="37" t="str">
        <f t="shared" si="6"/>
        <v>12</v>
      </c>
      <c r="F178" s="39" t="str">
        <f t="shared" si="7"/>
        <v>62885</v>
      </c>
      <c r="G178" s="39" t="str">
        <f t="shared" si="8"/>
        <v>0000000</v>
      </c>
      <c r="H178" s="20" t="s">
        <v>1435</v>
      </c>
      <c r="I178" s="21" t="s">
        <v>1912</v>
      </c>
      <c r="J178" s="57" t="s">
        <v>1913</v>
      </c>
      <c r="K178" s="31">
        <v>5747</v>
      </c>
      <c r="L178" s="28">
        <v>71</v>
      </c>
      <c r="M178" s="1"/>
      <c r="N178" s="1"/>
      <c r="O178" s="1"/>
      <c r="P178" s="1"/>
      <c r="Q178" s="1"/>
      <c r="R178" s="1"/>
    </row>
    <row r="179" spans="1:18" x14ac:dyDescent="0.2">
      <c r="A179" t="s">
        <v>69</v>
      </c>
      <c r="B179" s="11" t="s">
        <v>70</v>
      </c>
      <c r="C179" s="11">
        <v>1</v>
      </c>
      <c r="D179" s="11" t="s">
        <v>362</v>
      </c>
      <c r="E179" s="37" t="str">
        <f t="shared" si="6"/>
        <v>12</v>
      </c>
      <c r="F179" s="39" t="str">
        <f t="shared" si="7"/>
        <v>62893</v>
      </c>
      <c r="G179" s="39" t="str">
        <f t="shared" si="8"/>
        <v>0000000</v>
      </c>
      <c r="H179" s="20" t="s">
        <v>1435</v>
      </c>
      <c r="I179" s="21" t="s">
        <v>1926</v>
      </c>
      <c r="J179" s="57" t="s">
        <v>1927</v>
      </c>
      <c r="K179" s="27">
        <v>5046</v>
      </c>
      <c r="L179" s="28">
        <v>64</v>
      </c>
      <c r="M179" s="1"/>
      <c r="N179" s="1"/>
      <c r="O179" s="1"/>
      <c r="P179" s="1"/>
      <c r="Q179" s="1"/>
      <c r="R179" s="1"/>
    </row>
    <row r="180" spans="1:18" x14ac:dyDescent="0.2">
      <c r="A180" t="s">
        <v>69</v>
      </c>
      <c r="B180" s="11" t="s">
        <v>70</v>
      </c>
      <c r="C180" s="11">
        <v>1</v>
      </c>
      <c r="D180" s="11" t="s">
        <v>387</v>
      </c>
      <c r="E180" s="37" t="str">
        <f t="shared" si="6"/>
        <v>12</v>
      </c>
      <c r="F180" s="39" t="str">
        <f t="shared" si="7"/>
        <v>62901</v>
      </c>
      <c r="G180" s="39" t="str">
        <f t="shared" si="8"/>
        <v>0000000</v>
      </c>
      <c r="H180" s="20" t="s">
        <v>1435</v>
      </c>
      <c r="I180" s="21" t="s">
        <v>1972</v>
      </c>
      <c r="J180" s="57" t="s">
        <v>1973</v>
      </c>
      <c r="K180" s="27">
        <v>59408</v>
      </c>
      <c r="L180" s="28">
        <v>8276</v>
      </c>
      <c r="M180" s="1"/>
      <c r="N180" s="1"/>
      <c r="O180" s="1"/>
      <c r="P180" s="1"/>
      <c r="Q180" s="1"/>
      <c r="R180" s="1"/>
    </row>
    <row r="181" spans="1:18" x14ac:dyDescent="0.2">
      <c r="A181" t="s">
        <v>69</v>
      </c>
      <c r="B181" s="11" t="s">
        <v>70</v>
      </c>
      <c r="C181" s="11">
        <v>1</v>
      </c>
      <c r="D181" s="11" t="s">
        <v>388</v>
      </c>
      <c r="E181" s="37" t="str">
        <f t="shared" si="6"/>
        <v>12</v>
      </c>
      <c r="F181" s="39" t="str">
        <f t="shared" si="7"/>
        <v>62919</v>
      </c>
      <c r="G181" s="39" t="str">
        <f t="shared" si="8"/>
        <v>0000000</v>
      </c>
      <c r="H181" s="20" t="s">
        <v>1435</v>
      </c>
      <c r="I181" s="21" t="s">
        <v>1974</v>
      </c>
      <c r="J181" s="57" t="s">
        <v>1975</v>
      </c>
      <c r="K181" s="31">
        <v>876</v>
      </c>
      <c r="L181" s="28">
        <v>12</v>
      </c>
      <c r="M181" s="1"/>
      <c r="N181" s="1"/>
      <c r="O181" s="1"/>
      <c r="P181" s="1"/>
      <c r="Q181" s="1"/>
      <c r="R181" s="1"/>
    </row>
    <row r="182" spans="1:18" x14ac:dyDescent="0.2">
      <c r="A182" t="s">
        <v>69</v>
      </c>
      <c r="B182" s="11" t="s">
        <v>70</v>
      </c>
      <c r="C182" s="11">
        <v>1</v>
      </c>
      <c r="D182" s="11" t="s">
        <v>427</v>
      </c>
      <c r="E182" s="37" t="str">
        <f t="shared" si="6"/>
        <v>12</v>
      </c>
      <c r="F182" s="39" t="str">
        <f t="shared" si="7"/>
        <v>62927</v>
      </c>
      <c r="G182" s="39" t="str">
        <f t="shared" si="8"/>
        <v>0000000</v>
      </c>
      <c r="H182" s="20" t="s">
        <v>1435</v>
      </c>
      <c r="I182" s="21" t="s">
        <v>2048</v>
      </c>
      <c r="J182" s="57" t="s">
        <v>2049</v>
      </c>
      <c r="K182" s="27">
        <v>6421</v>
      </c>
      <c r="L182" s="28">
        <v>78</v>
      </c>
      <c r="M182" s="1"/>
      <c r="N182" s="1"/>
      <c r="O182" s="1"/>
      <c r="P182" s="1"/>
      <c r="Q182" s="1"/>
      <c r="R182" s="1"/>
    </row>
    <row r="183" spans="1:18" x14ac:dyDescent="0.2">
      <c r="A183" t="s">
        <v>69</v>
      </c>
      <c r="B183" s="11" t="s">
        <v>70</v>
      </c>
      <c r="C183" s="11">
        <v>1</v>
      </c>
      <c r="D183" s="11" t="s">
        <v>450</v>
      </c>
      <c r="E183" s="37" t="str">
        <f t="shared" si="6"/>
        <v>12</v>
      </c>
      <c r="F183" s="39" t="str">
        <f t="shared" si="7"/>
        <v>62935</v>
      </c>
      <c r="G183" s="39" t="str">
        <f t="shared" si="8"/>
        <v>0000000</v>
      </c>
      <c r="H183" s="20" t="s">
        <v>1435</v>
      </c>
      <c r="I183" s="21" t="s">
        <v>2090</v>
      </c>
      <c r="J183" s="57" t="s">
        <v>2091</v>
      </c>
      <c r="K183" s="27">
        <v>187</v>
      </c>
      <c r="L183" s="28">
        <v>41</v>
      </c>
      <c r="M183" s="1"/>
      <c r="N183" s="1"/>
      <c r="O183" s="1"/>
      <c r="P183" s="1"/>
      <c r="Q183" s="1"/>
      <c r="R183" s="1"/>
    </row>
    <row r="184" spans="1:18" x14ac:dyDescent="0.2">
      <c r="A184" t="s">
        <v>69</v>
      </c>
      <c r="B184" s="11" t="s">
        <v>70</v>
      </c>
      <c r="C184" s="11">
        <v>1</v>
      </c>
      <c r="D184" s="11" t="s">
        <v>536</v>
      </c>
      <c r="E184" s="37" t="str">
        <f t="shared" si="6"/>
        <v>12</v>
      </c>
      <c r="F184" s="39" t="str">
        <f t="shared" si="7"/>
        <v>62968</v>
      </c>
      <c r="G184" s="39" t="str">
        <f t="shared" si="8"/>
        <v>0000000</v>
      </c>
      <c r="H184" s="20" t="s">
        <v>1435</v>
      </c>
      <c r="I184" s="21" t="s">
        <v>2253</v>
      </c>
      <c r="J184" s="57" t="s">
        <v>2254</v>
      </c>
      <c r="K184" s="31">
        <v>1056</v>
      </c>
      <c r="L184" s="28">
        <v>13</v>
      </c>
      <c r="M184" s="1"/>
      <c r="N184" s="1"/>
      <c r="O184" s="1"/>
      <c r="P184" s="1"/>
      <c r="Q184" s="1"/>
      <c r="R184" s="1"/>
    </row>
    <row r="185" spans="1:18" x14ac:dyDescent="0.2">
      <c r="A185" t="s">
        <v>69</v>
      </c>
      <c r="B185" s="11" t="s">
        <v>70</v>
      </c>
      <c r="C185" s="11">
        <v>1</v>
      </c>
      <c r="D185" s="11" t="s">
        <v>545</v>
      </c>
      <c r="E185" s="37" t="str">
        <f t="shared" si="6"/>
        <v>12</v>
      </c>
      <c r="F185" s="39" t="str">
        <f t="shared" si="7"/>
        <v>62976</v>
      </c>
      <c r="G185" s="39" t="str">
        <f t="shared" si="8"/>
        <v>0000000</v>
      </c>
      <c r="H185" s="20" t="s">
        <v>1435</v>
      </c>
      <c r="I185" s="21" t="s">
        <v>2271</v>
      </c>
      <c r="J185" s="57" t="s">
        <v>2272</v>
      </c>
      <c r="K185" s="31">
        <v>15502</v>
      </c>
      <c r="L185" s="28">
        <v>190</v>
      </c>
      <c r="M185" s="1"/>
      <c r="N185" s="1"/>
      <c r="O185" s="1"/>
      <c r="P185" s="1"/>
      <c r="Q185" s="1"/>
      <c r="R185" s="1"/>
    </row>
    <row r="186" spans="1:18" x14ac:dyDescent="0.2">
      <c r="A186" t="s">
        <v>69</v>
      </c>
      <c r="B186" s="11" t="s">
        <v>70</v>
      </c>
      <c r="C186" s="11">
        <v>1</v>
      </c>
      <c r="D186" s="11" t="s">
        <v>557</v>
      </c>
      <c r="E186" s="37" t="str">
        <f t="shared" si="6"/>
        <v>12</v>
      </c>
      <c r="F186" s="39" t="str">
        <f t="shared" si="7"/>
        <v>62984</v>
      </c>
      <c r="G186" s="39" t="str">
        <f t="shared" si="8"/>
        <v>0000000</v>
      </c>
      <c r="H186" s="20" t="s">
        <v>1435</v>
      </c>
      <c r="I186" s="21" t="s">
        <v>2295</v>
      </c>
      <c r="J186" s="57" t="s">
        <v>2296</v>
      </c>
      <c r="K186" s="27">
        <v>1169</v>
      </c>
      <c r="L186" s="28">
        <v>15</v>
      </c>
      <c r="M186" s="1"/>
      <c r="N186" s="1"/>
      <c r="O186" s="1"/>
      <c r="P186" s="1"/>
      <c r="Q186" s="1"/>
      <c r="R186" s="1"/>
    </row>
    <row r="187" spans="1:18" x14ac:dyDescent="0.2">
      <c r="A187" t="s">
        <v>69</v>
      </c>
      <c r="B187" s="11" t="s">
        <v>70</v>
      </c>
      <c r="C187" s="11">
        <v>1</v>
      </c>
      <c r="D187" s="11" t="s">
        <v>603</v>
      </c>
      <c r="E187" s="12" t="str">
        <f t="shared" si="6"/>
        <v>12</v>
      </c>
      <c r="F187" s="40" t="str">
        <f t="shared" si="7"/>
        <v>63008</v>
      </c>
      <c r="G187" s="40" t="str">
        <f t="shared" si="8"/>
        <v>0000000</v>
      </c>
      <c r="H187" s="8" t="s">
        <v>1435</v>
      </c>
      <c r="I187" s="10" t="s">
        <v>2382</v>
      </c>
      <c r="J187" s="59" t="s">
        <v>2383</v>
      </c>
      <c r="K187" s="28">
        <v>15242</v>
      </c>
      <c r="L187" s="28">
        <v>3799</v>
      </c>
      <c r="M187" s="1"/>
      <c r="N187" s="1"/>
      <c r="O187" s="1"/>
      <c r="P187" s="1"/>
      <c r="Q187" s="1"/>
      <c r="R187" s="1"/>
    </row>
    <row r="188" spans="1:18" x14ac:dyDescent="0.2">
      <c r="A188" t="s">
        <v>69</v>
      </c>
      <c r="B188" s="11" t="s">
        <v>70</v>
      </c>
      <c r="C188" s="11">
        <v>1</v>
      </c>
      <c r="D188" s="11" t="s">
        <v>667</v>
      </c>
      <c r="E188" s="37" t="str">
        <f t="shared" si="6"/>
        <v>12</v>
      </c>
      <c r="F188" s="39" t="str">
        <f t="shared" si="7"/>
        <v>63024</v>
      </c>
      <c r="G188" s="39" t="str">
        <f t="shared" si="8"/>
        <v>0000000</v>
      </c>
      <c r="H188" s="20" t="s">
        <v>1435</v>
      </c>
      <c r="I188" s="21" t="s">
        <v>2506</v>
      </c>
      <c r="J188" s="57" t="s">
        <v>2507</v>
      </c>
      <c r="K188" s="27">
        <v>4707</v>
      </c>
      <c r="L188" s="28">
        <v>473</v>
      </c>
      <c r="M188" s="1"/>
      <c r="N188" s="1"/>
      <c r="O188" s="1"/>
      <c r="P188" s="1"/>
      <c r="Q188" s="1"/>
      <c r="R188" s="1"/>
    </row>
    <row r="189" spans="1:18" x14ac:dyDescent="0.2">
      <c r="A189" t="s">
        <v>69</v>
      </c>
      <c r="B189" s="11" t="s">
        <v>70</v>
      </c>
      <c r="C189" s="11">
        <v>1</v>
      </c>
      <c r="D189" s="11" t="s">
        <v>692</v>
      </c>
      <c r="E189" s="12" t="str">
        <f t="shared" si="6"/>
        <v>12</v>
      </c>
      <c r="F189" s="40" t="str">
        <f t="shared" si="7"/>
        <v>63032</v>
      </c>
      <c r="G189" s="40" t="str">
        <f t="shared" si="8"/>
        <v>0000000</v>
      </c>
      <c r="H189" s="8" t="s">
        <v>1435</v>
      </c>
      <c r="I189" s="10" t="s">
        <v>2552</v>
      </c>
      <c r="J189" s="59" t="s">
        <v>2553</v>
      </c>
      <c r="K189" s="28">
        <v>16651</v>
      </c>
      <c r="L189" s="28">
        <v>206</v>
      </c>
      <c r="M189" s="1"/>
      <c r="N189" s="1"/>
      <c r="O189" s="1"/>
      <c r="P189" s="1"/>
      <c r="Q189" s="1"/>
      <c r="R189" s="1"/>
    </row>
    <row r="190" spans="1:18" x14ac:dyDescent="0.2">
      <c r="A190" t="s">
        <v>69</v>
      </c>
      <c r="B190" s="11" t="s">
        <v>70</v>
      </c>
      <c r="C190" s="11">
        <v>1</v>
      </c>
      <c r="D190" s="11" t="s">
        <v>458</v>
      </c>
      <c r="E190" s="12" t="str">
        <f t="shared" si="6"/>
        <v>12</v>
      </c>
      <c r="F190" s="40" t="str">
        <f t="shared" si="7"/>
        <v>75382</v>
      </c>
      <c r="G190" s="40" t="str">
        <f t="shared" si="8"/>
        <v>0000000</v>
      </c>
      <c r="H190" s="8" t="s">
        <v>1435</v>
      </c>
      <c r="I190" s="10" t="s">
        <v>2102</v>
      </c>
      <c r="J190" s="59" t="s">
        <v>2103</v>
      </c>
      <c r="K190" s="28">
        <v>1413</v>
      </c>
      <c r="L190" s="28">
        <v>715</v>
      </c>
      <c r="M190" s="1"/>
      <c r="N190" s="1"/>
      <c r="O190" s="1"/>
      <c r="P190" s="1"/>
      <c r="Q190" s="1"/>
      <c r="R190" s="1"/>
    </row>
    <row r="191" spans="1:18" x14ac:dyDescent="0.2">
      <c r="A191" t="s">
        <v>69</v>
      </c>
      <c r="B191" s="11" t="s">
        <v>70</v>
      </c>
      <c r="C191" s="11">
        <v>1</v>
      </c>
      <c r="D191" s="11" t="s">
        <v>283</v>
      </c>
      <c r="E191" s="37" t="str">
        <f t="shared" si="6"/>
        <v>12</v>
      </c>
      <c r="F191" s="39" t="str">
        <f t="shared" si="7"/>
        <v>75515</v>
      </c>
      <c r="G191" s="39" t="str">
        <f t="shared" si="8"/>
        <v>0000000</v>
      </c>
      <c r="H191" s="20" t="s">
        <v>1435</v>
      </c>
      <c r="I191" s="21" t="s">
        <v>1768</v>
      </c>
      <c r="J191" s="57" t="s">
        <v>1769</v>
      </c>
      <c r="K191" s="31">
        <v>212144</v>
      </c>
      <c r="L191" s="28">
        <v>99111</v>
      </c>
      <c r="M191" s="1"/>
      <c r="N191" s="1"/>
      <c r="O191" s="1"/>
      <c r="P191" s="1"/>
      <c r="Q191" s="1"/>
      <c r="R191" s="1"/>
    </row>
    <row r="192" spans="1:18" x14ac:dyDescent="0.2">
      <c r="A192" t="s">
        <v>69</v>
      </c>
      <c r="B192" s="11" t="s">
        <v>70</v>
      </c>
      <c r="C192" s="11">
        <v>1</v>
      </c>
      <c r="D192" s="11" t="s">
        <v>299</v>
      </c>
      <c r="E192" s="12" t="str">
        <f t="shared" si="6"/>
        <v>12</v>
      </c>
      <c r="F192" s="40" t="str">
        <f t="shared" si="7"/>
        <v>76802</v>
      </c>
      <c r="G192" s="40" t="str">
        <f t="shared" si="8"/>
        <v>0000000</v>
      </c>
      <c r="H192" s="8" t="s">
        <v>1435</v>
      </c>
      <c r="I192" s="10" t="s">
        <v>1800</v>
      </c>
      <c r="J192" s="59" t="s">
        <v>1801</v>
      </c>
      <c r="K192" s="28">
        <v>55945</v>
      </c>
      <c r="L192" s="28">
        <v>689</v>
      </c>
      <c r="M192" s="1"/>
      <c r="N192" s="1"/>
      <c r="O192" s="1"/>
      <c r="P192" s="1"/>
      <c r="Q192" s="1"/>
      <c r="R192" s="1"/>
    </row>
    <row r="193" spans="1:18" x14ac:dyDescent="0.2">
      <c r="A193" t="s">
        <v>69</v>
      </c>
      <c r="B193" s="11" t="s">
        <v>70</v>
      </c>
      <c r="C193" s="11">
        <v>1</v>
      </c>
      <c r="D193" s="11" t="s">
        <v>987</v>
      </c>
      <c r="E193" s="10" t="str">
        <f t="shared" si="6"/>
        <v>12</v>
      </c>
      <c r="F193" s="10" t="str">
        <f t="shared" si="7"/>
        <v>62679</v>
      </c>
      <c r="G193" s="11" t="str">
        <f t="shared" si="8"/>
        <v>0111708</v>
      </c>
      <c r="H193" s="10" t="s">
        <v>3307</v>
      </c>
      <c r="I193" s="2" t="s">
        <v>3308</v>
      </c>
      <c r="J193" s="58" t="s">
        <v>3309</v>
      </c>
      <c r="K193" s="28">
        <v>1827</v>
      </c>
      <c r="L193" s="28">
        <v>24</v>
      </c>
      <c r="M193" s="1"/>
      <c r="N193" s="1"/>
      <c r="O193" s="1"/>
      <c r="P193" s="1"/>
      <c r="Q193" s="1"/>
      <c r="R193" s="1"/>
    </row>
    <row r="194" spans="1:18" x14ac:dyDescent="0.2">
      <c r="A194" t="s">
        <v>69</v>
      </c>
      <c r="B194" s="11" t="s">
        <v>70</v>
      </c>
      <c r="C194" s="11">
        <v>1</v>
      </c>
      <c r="D194" s="11" t="s">
        <v>1035</v>
      </c>
      <c r="E194" s="37" t="str">
        <f t="shared" si="6"/>
        <v>12</v>
      </c>
      <c r="F194" s="39" t="str">
        <f t="shared" si="7"/>
        <v>10124</v>
      </c>
      <c r="G194" s="39" t="str">
        <f t="shared" si="8"/>
        <v>0134163</v>
      </c>
      <c r="H194" s="20" t="s">
        <v>3451</v>
      </c>
      <c r="I194" s="21" t="s">
        <v>3452</v>
      </c>
      <c r="J194" s="57" t="s">
        <v>3453</v>
      </c>
      <c r="K194" s="31">
        <v>2903</v>
      </c>
      <c r="L194" s="28">
        <v>37</v>
      </c>
      <c r="M194" s="1"/>
      <c r="N194" s="1"/>
      <c r="O194" s="1"/>
      <c r="P194" s="1"/>
      <c r="Q194" s="1"/>
      <c r="R194" s="1"/>
    </row>
    <row r="195" spans="1:18" x14ac:dyDescent="0.2">
      <c r="A195" t="s">
        <v>69</v>
      </c>
      <c r="B195" s="11" t="s">
        <v>70</v>
      </c>
      <c r="C195" s="11">
        <v>1</v>
      </c>
      <c r="D195" s="11" t="s">
        <v>1149</v>
      </c>
      <c r="E195" s="12" t="str">
        <f t="shared" si="6"/>
        <v>12</v>
      </c>
      <c r="F195" s="40" t="str">
        <f t="shared" si="7"/>
        <v>76802</v>
      </c>
      <c r="G195" s="40" t="str">
        <f t="shared" si="8"/>
        <v>0124164</v>
      </c>
      <c r="H195" s="8" t="s">
        <v>3793</v>
      </c>
      <c r="I195" s="10" t="s">
        <v>3794</v>
      </c>
      <c r="J195" s="59" t="s">
        <v>3795</v>
      </c>
      <c r="K195" s="28">
        <v>4534</v>
      </c>
      <c r="L195" s="28">
        <v>2640</v>
      </c>
      <c r="M195" s="1"/>
      <c r="N195" s="1"/>
      <c r="O195" s="1"/>
      <c r="P195" s="1"/>
      <c r="Q195" s="1"/>
      <c r="R195" s="1"/>
    </row>
    <row r="196" spans="1:18" x14ac:dyDescent="0.2">
      <c r="A196" t="s">
        <v>69</v>
      </c>
      <c r="B196" s="11" t="s">
        <v>70</v>
      </c>
      <c r="C196" s="11">
        <v>1</v>
      </c>
      <c r="D196" s="11" t="s">
        <v>1155</v>
      </c>
      <c r="E196" s="12" t="str">
        <f t="shared" si="6"/>
        <v>12</v>
      </c>
      <c r="F196" s="40" t="str">
        <f t="shared" si="7"/>
        <v>62687</v>
      </c>
      <c r="G196" s="40" t="str">
        <f t="shared" si="8"/>
        <v>0124263</v>
      </c>
      <c r="H196" s="8" t="s">
        <v>3811</v>
      </c>
      <c r="I196" s="10" t="s">
        <v>3812</v>
      </c>
      <c r="J196" s="59" t="s">
        <v>3813</v>
      </c>
      <c r="K196" s="28">
        <v>3668</v>
      </c>
      <c r="L196" s="28">
        <v>11</v>
      </c>
      <c r="M196" s="1"/>
      <c r="N196" s="1"/>
      <c r="O196" s="1"/>
      <c r="P196" s="1"/>
      <c r="Q196" s="1"/>
      <c r="R196" s="1"/>
    </row>
    <row r="197" spans="1:18" x14ac:dyDescent="0.2">
      <c r="A197" t="s">
        <v>69</v>
      </c>
      <c r="B197" s="11" t="s">
        <v>70</v>
      </c>
      <c r="C197" s="11">
        <v>1</v>
      </c>
      <c r="D197" s="11" t="s">
        <v>1340</v>
      </c>
      <c r="E197" s="12" t="str">
        <f t="shared" si="6"/>
        <v>12</v>
      </c>
      <c r="F197" s="40" t="str">
        <f t="shared" si="7"/>
        <v>75515</v>
      </c>
      <c r="G197" s="40" t="str">
        <f t="shared" si="8"/>
        <v>1230150</v>
      </c>
      <c r="H197" s="8" t="s">
        <v>4366</v>
      </c>
      <c r="I197" s="10" t="s">
        <v>4367</v>
      </c>
      <c r="J197" s="59" t="s">
        <v>4368</v>
      </c>
      <c r="K197" s="28">
        <v>7390</v>
      </c>
      <c r="L197" s="28">
        <v>91</v>
      </c>
      <c r="M197" s="1"/>
      <c r="N197" s="1"/>
      <c r="O197" s="1"/>
      <c r="P197" s="1"/>
      <c r="Q197" s="1"/>
      <c r="R197" s="1"/>
    </row>
    <row r="198" spans="1:18" x14ac:dyDescent="0.2">
      <c r="A198" t="s">
        <v>69</v>
      </c>
      <c r="B198" s="11" t="s">
        <v>70</v>
      </c>
      <c r="C198" s="11">
        <v>1</v>
      </c>
      <c r="D198" s="11" t="s">
        <v>1369</v>
      </c>
      <c r="E198" s="12" t="str">
        <f t="shared" ref="E198:E261" si="9">MID($D198,1,2)</f>
        <v>12</v>
      </c>
      <c r="F198" s="40" t="str">
        <f t="shared" ref="F198:F261" si="10">MID($D198,3,5)</f>
        <v>10124</v>
      </c>
      <c r="G198" s="40" t="str">
        <f t="shared" ref="G198:G261" si="11">MID($D198,8,7)</f>
        <v>0137364</v>
      </c>
      <c r="H198" s="8" t="s">
        <v>4453</v>
      </c>
      <c r="I198" s="10" t="s">
        <v>4454</v>
      </c>
      <c r="J198" s="59" t="s">
        <v>4455</v>
      </c>
      <c r="K198" s="28">
        <v>12814</v>
      </c>
      <c r="L198" s="28">
        <v>158</v>
      </c>
      <c r="M198" s="1"/>
      <c r="N198" s="1"/>
      <c r="O198" s="1"/>
      <c r="P198" s="1"/>
      <c r="Q198" s="1"/>
      <c r="R198" s="1"/>
    </row>
    <row r="199" spans="1:18" x14ac:dyDescent="0.2">
      <c r="A199" t="s">
        <v>69</v>
      </c>
      <c r="B199" s="11" t="s">
        <v>70</v>
      </c>
      <c r="C199" s="11">
        <v>1</v>
      </c>
      <c r="D199" s="11" t="s">
        <v>1374</v>
      </c>
      <c r="E199" s="12" t="str">
        <f t="shared" si="9"/>
        <v>12</v>
      </c>
      <c r="F199" s="40" t="str">
        <f t="shared" si="10"/>
        <v>63032</v>
      </c>
      <c r="G199" s="40" t="str">
        <f t="shared" si="11"/>
        <v>0111203</v>
      </c>
      <c r="H199" s="8" t="s">
        <v>4468</v>
      </c>
      <c r="I199" s="10" t="s">
        <v>4469</v>
      </c>
      <c r="J199" s="59" t="s">
        <v>4470</v>
      </c>
      <c r="K199" s="28">
        <v>16717</v>
      </c>
      <c r="L199" s="28">
        <v>755</v>
      </c>
      <c r="M199" s="1"/>
      <c r="N199" s="1"/>
      <c r="O199" s="1"/>
      <c r="P199" s="1"/>
      <c r="Q199" s="1"/>
      <c r="R199" s="1"/>
    </row>
    <row r="200" spans="1:18" x14ac:dyDescent="0.2">
      <c r="A200" t="s">
        <v>69</v>
      </c>
      <c r="B200" s="11" t="s">
        <v>70</v>
      </c>
      <c r="C200" s="11">
        <v>1</v>
      </c>
      <c r="D200" s="11" t="s">
        <v>1434</v>
      </c>
      <c r="E200" s="12" t="str">
        <f t="shared" si="9"/>
        <v>12</v>
      </c>
      <c r="F200" s="40" t="str">
        <f t="shared" si="10"/>
        <v>10124</v>
      </c>
      <c r="G200" s="40" t="str">
        <f t="shared" si="11"/>
        <v>6008221</v>
      </c>
      <c r="H200" s="8" t="s">
        <v>4646</v>
      </c>
      <c r="I200" s="10" t="s">
        <v>4647</v>
      </c>
      <c r="J200" s="59" t="s">
        <v>4648</v>
      </c>
      <c r="K200" s="28">
        <v>3006</v>
      </c>
      <c r="L200" s="28">
        <v>3006</v>
      </c>
      <c r="M200" s="1"/>
      <c r="N200" s="1"/>
      <c r="O200" s="1"/>
      <c r="P200" s="1"/>
      <c r="Q200" s="1"/>
      <c r="R200" s="1"/>
    </row>
    <row r="201" spans="1:18" x14ac:dyDescent="0.2">
      <c r="A201" t="s">
        <v>133</v>
      </c>
      <c r="B201" s="11" t="s">
        <v>134</v>
      </c>
      <c r="C201" s="11">
        <v>1</v>
      </c>
      <c r="D201" s="11" t="s">
        <v>798</v>
      </c>
      <c r="E201" s="37" t="str">
        <f t="shared" si="9"/>
        <v>13</v>
      </c>
      <c r="F201" s="39" t="str">
        <f t="shared" si="10"/>
        <v>10132</v>
      </c>
      <c r="G201" s="39" t="str">
        <f t="shared" si="11"/>
        <v>0000000</v>
      </c>
      <c r="H201" s="20" t="s">
        <v>1435</v>
      </c>
      <c r="I201" s="21" t="s">
        <v>2764</v>
      </c>
      <c r="J201" s="57" t="s">
        <v>2765</v>
      </c>
      <c r="K201" s="27">
        <v>24042</v>
      </c>
      <c r="L201" s="28">
        <v>1608</v>
      </c>
      <c r="M201" s="1"/>
      <c r="N201" s="1"/>
      <c r="O201" s="1"/>
      <c r="P201" s="1"/>
      <c r="Q201" s="1"/>
      <c r="R201" s="1"/>
    </row>
    <row r="202" spans="1:18" x14ac:dyDescent="0.2">
      <c r="A202" t="s">
        <v>133</v>
      </c>
      <c r="B202" s="11" t="s">
        <v>134</v>
      </c>
      <c r="C202" s="11">
        <v>1</v>
      </c>
      <c r="D202" s="11" t="s">
        <v>135</v>
      </c>
      <c r="E202" s="37" t="str">
        <f t="shared" si="9"/>
        <v>13</v>
      </c>
      <c r="F202" s="39" t="str">
        <f t="shared" si="10"/>
        <v>63081</v>
      </c>
      <c r="G202" s="39" t="str">
        <f t="shared" si="11"/>
        <v>0000000</v>
      </c>
      <c r="H202" s="20" t="s">
        <v>1435</v>
      </c>
      <c r="I202" s="21" t="s">
        <v>1540</v>
      </c>
      <c r="J202" s="57" t="s">
        <v>1541</v>
      </c>
      <c r="K202" s="27">
        <v>96159</v>
      </c>
      <c r="L202" s="28">
        <v>1174</v>
      </c>
      <c r="M202" s="1"/>
      <c r="N202" s="1"/>
      <c r="O202" s="1"/>
      <c r="P202" s="1"/>
      <c r="Q202" s="1"/>
      <c r="R202" s="1"/>
    </row>
    <row r="203" spans="1:18" x14ac:dyDescent="0.2">
      <c r="A203" t="s">
        <v>133</v>
      </c>
      <c r="B203" s="11" t="s">
        <v>134</v>
      </c>
      <c r="C203" s="11">
        <v>1</v>
      </c>
      <c r="D203" s="11" t="s">
        <v>163</v>
      </c>
      <c r="E203" s="37" t="str">
        <f t="shared" si="9"/>
        <v>13</v>
      </c>
      <c r="F203" s="39" t="str">
        <f t="shared" si="10"/>
        <v>63099</v>
      </c>
      <c r="G203" s="39" t="str">
        <f t="shared" si="11"/>
        <v>0000000</v>
      </c>
      <c r="H203" s="20" t="s">
        <v>1435</v>
      </c>
      <c r="I203" s="21" t="s">
        <v>1580</v>
      </c>
      <c r="J203" s="57" t="s">
        <v>1581</v>
      </c>
      <c r="K203" s="27">
        <v>591227</v>
      </c>
      <c r="L203" s="28">
        <v>130731</v>
      </c>
      <c r="M203" s="1"/>
      <c r="N203" s="1"/>
      <c r="O203" s="1"/>
      <c r="P203" s="1"/>
      <c r="Q203" s="1"/>
      <c r="R203" s="1"/>
    </row>
    <row r="204" spans="1:18" x14ac:dyDescent="0.2">
      <c r="A204" t="s">
        <v>133</v>
      </c>
      <c r="B204" s="11" t="s">
        <v>134</v>
      </c>
      <c r="C204" s="11">
        <v>1</v>
      </c>
      <c r="D204" s="11" t="s">
        <v>164</v>
      </c>
      <c r="E204" s="37" t="str">
        <f t="shared" si="9"/>
        <v>13</v>
      </c>
      <c r="F204" s="39" t="str">
        <f t="shared" si="10"/>
        <v>63107</v>
      </c>
      <c r="G204" s="39" t="str">
        <f t="shared" si="11"/>
        <v>0000000</v>
      </c>
      <c r="H204" s="20" t="s">
        <v>1435</v>
      </c>
      <c r="I204" s="21" t="s">
        <v>1582</v>
      </c>
      <c r="J204" s="57" t="s">
        <v>1583</v>
      </c>
      <c r="K204" s="27">
        <v>73991</v>
      </c>
      <c r="L204" s="28">
        <v>899</v>
      </c>
      <c r="M204" s="1"/>
      <c r="N204" s="1"/>
      <c r="O204" s="1"/>
      <c r="P204" s="1"/>
      <c r="Q204" s="1"/>
      <c r="R204" s="1"/>
    </row>
    <row r="205" spans="1:18" x14ac:dyDescent="0.2">
      <c r="A205" t="s">
        <v>133</v>
      </c>
      <c r="B205" s="11" t="s">
        <v>134</v>
      </c>
      <c r="C205" s="11">
        <v>1</v>
      </c>
      <c r="D205" s="11" t="s">
        <v>195</v>
      </c>
      <c r="E205" s="37" t="str">
        <f t="shared" si="9"/>
        <v>13</v>
      </c>
      <c r="F205" s="39" t="str">
        <f t="shared" si="10"/>
        <v>63115</v>
      </c>
      <c r="G205" s="39" t="str">
        <f t="shared" si="11"/>
        <v>0000000</v>
      </c>
      <c r="H205" s="20" t="s">
        <v>1435</v>
      </c>
      <c r="I205" s="21" t="s">
        <v>1624</v>
      </c>
      <c r="J205" s="57" t="s">
        <v>1625</v>
      </c>
      <c r="K205" s="27">
        <v>192842</v>
      </c>
      <c r="L205" s="28">
        <v>41198</v>
      </c>
      <c r="M205" s="1"/>
      <c r="N205" s="1"/>
      <c r="O205" s="1"/>
      <c r="P205" s="1"/>
      <c r="Q205" s="1"/>
      <c r="R205" s="1"/>
    </row>
    <row r="206" spans="1:18" x14ac:dyDescent="0.2">
      <c r="A206" t="s">
        <v>133</v>
      </c>
      <c r="B206" s="11" t="s">
        <v>134</v>
      </c>
      <c r="C206" s="11">
        <v>1</v>
      </c>
      <c r="D206" s="11" t="s">
        <v>264</v>
      </c>
      <c r="E206" s="37" t="str">
        <f t="shared" si="9"/>
        <v>13</v>
      </c>
      <c r="F206" s="39" t="str">
        <f t="shared" si="10"/>
        <v>63123</v>
      </c>
      <c r="G206" s="39" t="str">
        <f t="shared" si="11"/>
        <v>0000000</v>
      </c>
      <c r="H206" s="20" t="s">
        <v>1435</v>
      </c>
      <c r="I206" s="21" t="s">
        <v>1738</v>
      </c>
      <c r="J206" s="57" t="s">
        <v>1739</v>
      </c>
      <c r="K206" s="31">
        <v>296856</v>
      </c>
      <c r="L206" s="28">
        <v>70934</v>
      </c>
      <c r="M206" s="1"/>
      <c r="N206" s="1"/>
      <c r="O206" s="1"/>
      <c r="P206" s="1"/>
      <c r="Q206" s="1"/>
      <c r="R206" s="1"/>
    </row>
    <row r="207" spans="1:18" x14ac:dyDescent="0.2">
      <c r="A207" t="s">
        <v>133</v>
      </c>
      <c r="B207" s="11" t="s">
        <v>134</v>
      </c>
      <c r="C207" s="11">
        <v>1</v>
      </c>
      <c r="D207" s="11" t="s">
        <v>341</v>
      </c>
      <c r="E207" s="37" t="str">
        <f t="shared" si="9"/>
        <v>13</v>
      </c>
      <c r="F207" s="39" t="str">
        <f t="shared" si="10"/>
        <v>63131</v>
      </c>
      <c r="G207" s="39" t="str">
        <f t="shared" si="11"/>
        <v>0000000</v>
      </c>
      <c r="H207" s="20" t="s">
        <v>1435</v>
      </c>
      <c r="I207" s="21" t="s">
        <v>1884</v>
      </c>
      <c r="J207" s="57" t="s">
        <v>1885</v>
      </c>
      <c r="K207" s="31">
        <v>49891</v>
      </c>
      <c r="L207" s="28">
        <v>5705</v>
      </c>
      <c r="M207" s="1"/>
      <c r="N207" s="1"/>
      <c r="O207" s="1"/>
      <c r="P207" s="1"/>
      <c r="Q207" s="1"/>
      <c r="R207" s="1"/>
    </row>
    <row r="208" spans="1:18" x14ac:dyDescent="0.2">
      <c r="A208" t="s">
        <v>133</v>
      </c>
      <c r="B208" s="11" t="s">
        <v>134</v>
      </c>
      <c r="C208" s="11">
        <v>1</v>
      </c>
      <c r="D208" s="11" t="s">
        <v>347</v>
      </c>
      <c r="E208" s="37" t="str">
        <f t="shared" si="9"/>
        <v>13</v>
      </c>
      <c r="F208" s="39" t="str">
        <f t="shared" si="10"/>
        <v>63149</v>
      </c>
      <c r="G208" s="39" t="str">
        <f t="shared" si="11"/>
        <v>0000000</v>
      </c>
      <c r="H208" s="20" t="s">
        <v>1435</v>
      </c>
      <c r="I208" s="21" t="s">
        <v>1896</v>
      </c>
      <c r="J208" s="57" t="s">
        <v>1897</v>
      </c>
      <c r="K208" s="27">
        <v>88320</v>
      </c>
      <c r="L208" s="28">
        <v>43522</v>
      </c>
      <c r="M208" s="1"/>
      <c r="N208" s="1"/>
      <c r="O208" s="1"/>
      <c r="P208" s="1"/>
      <c r="Q208" s="1"/>
      <c r="R208" s="1"/>
    </row>
    <row r="209" spans="1:18" x14ac:dyDescent="0.2">
      <c r="A209" t="s">
        <v>133</v>
      </c>
      <c r="B209" s="11" t="s">
        <v>134</v>
      </c>
      <c r="C209" s="11">
        <v>1</v>
      </c>
      <c r="D209" s="11" t="s">
        <v>356</v>
      </c>
      <c r="E209" s="12" t="str">
        <f t="shared" si="9"/>
        <v>13</v>
      </c>
      <c r="F209" s="40" t="str">
        <f t="shared" si="10"/>
        <v>63164</v>
      </c>
      <c r="G209" s="40" t="str">
        <f t="shared" si="11"/>
        <v>0000000</v>
      </c>
      <c r="H209" s="8" t="s">
        <v>1435</v>
      </c>
      <c r="I209" s="10" t="s">
        <v>1914</v>
      </c>
      <c r="J209" s="59" t="s">
        <v>1915</v>
      </c>
      <c r="K209" s="28">
        <v>102194</v>
      </c>
      <c r="L209" s="28">
        <v>12319</v>
      </c>
      <c r="M209" s="1"/>
      <c r="N209" s="1"/>
      <c r="O209" s="1"/>
      <c r="P209" s="1"/>
      <c r="Q209" s="1"/>
      <c r="R209" s="1"/>
    </row>
    <row r="210" spans="1:18" x14ac:dyDescent="0.2">
      <c r="A210" t="s">
        <v>133</v>
      </c>
      <c r="B210" s="11" t="s">
        <v>134</v>
      </c>
      <c r="C210" s="11">
        <v>1</v>
      </c>
      <c r="D210" s="11" t="s">
        <v>460</v>
      </c>
      <c r="E210" s="37" t="str">
        <f t="shared" si="9"/>
        <v>13</v>
      </c>
      <c r="F210" s="39" t="str">
        <f t="shared" si="10"/>
        <v>63180</v>
      </c>
      <c r="G210" s="39" t="str">
        <f t="shared" si="11"/>
        <v>0000000</v>
      </c>
      <c r="H210" s="20" t="s">
        <v>1435</v>
      </c>
      <c r="I210" s="21" t="s">
        <v>2106</v>
      </c>
      <c r="J210" s="57" t="s">
        <v>2107</v>
      </c>
      <c r="K210" s="27">
        <v>34582</v>
      </c>
      <c r="L210" s="28">
        <v>26054</v>
      </c>
      <c r="M210" s="1"/>
      <c r="N210" s="1"/>
      <c r="O210" s="1"/>
      <c r="P210" s="1"/>
      <c r="Q210" s="1"/>
      <c r="R210" s="1"/>
    </row>
    <row r="211" spans="1:18" x14ac:dyDescent="0.2">
      <c r="A211" t="s">
        <v>133</v>
      </c>
      <c r="B211" s="11" t="s">
        <v>134</v>
      </c>
      <c r="C211" s="11">
        <v>1</v>
      </c>
      <c r="D211" s="11" t="s">
        <v>462</v>
      </c>
      <c r="E211" s="12" t="str">
        <f t="shared" si="9"/>
        <v>13</v>
      </c>
      <c r="F211" s="40" t="str">
        <f t="shared" si="10"/>
        <v>63198</v>
      </c>
      <c r="G211" s="40" t="str">
        <f t="shared" si="11"/>
        <v>0000000</v>
      </c>
      <c r="H211" s="8" t="s">
        <v>1435</v>
      </c>
      <c r="I211" s="21" t="s">
        <v>2110</v>
      </c>
      <c r="J211" s="59" t="s">
        <v>2111</v>
      </c>
      <c r="K211" s="28">
        <v>18744</v>
      </c>
      <c r="L211" s="28">
        <v>227</v>
      </c>
      <c r="M211" s="1"/>
      <c r="N211" s="1"/>
      <c r="O211" s="1"/>
      <c r="P211" s="1"/>
      <c r="Q211" s="1"/>
      <c r="R211" s="1"/>
    </row>
    <row r="212" spans="1:18" x14ac:dyDescent="0.2">
      <c r="A212" t="s">
        <v>133</v>
      </c>
      <c r="B212" s="11" t="s">
        <v>134</v>
      </c>
      <c r="C212" s="11">
        <v>1</v>
      </c>
      <c r="D212" s="11" t="s">
        <v>503</v>
      </c>
      <c r="E212" s="37" t="str">
        <f t="shared" si="9"/>
        <v>13</v>
      </c>
      <c r="F212" s="39" t="str">
        <f t="shared" si="10"/>
        <v>63206</v>
      </c>
      <c r="G212" s="39" t="str">
        <f t="shared" si="11"/>
        <v>0000000</v>
      </c>
      <c r="H212" s="20" t="s">
        <v>1435</v>
      </c>
      <c r="I212" s="21" t="s">
        <v>2187</v>
      </c>
      <c r="J212" s="57" t="s">
        <v>2188</v>
      </c>
      <c r="K212" s="27">
        <v>706</v>
      </c>
      <c r="L212" s="28">
        <v>177</v>
      </c>
      <c r="M212" s="1"/>
      <c r="N212" s="1"/>
      <c r="O212" s="1"/>
      <c r="P212" s="1"/>
      <c r="Q212" s="1"/>
      <c r="R212" s="1"/>
    </row>
    <row r="213" spans="1:18" x14ac:dyDescent="0.2">
      <c r="A213" t="s">
        <v>133</v>
      </c>
      <c r="B213" s="11" t="s">
        <v>134</v>
      </c>
      <c r="C213" s="11">
        <v>1</v>
      </c>
      <c r="D213" s="11" t="s">
        <v>766</v>
      </c>
      <c r="E213" s="12" t="str">
        <f t="shared" si="9"/>
        <v>13</v>
      </c>
      <c r="F213" s="12" t="str">
        <f t="shared" si="10"/>
        <v>63230</v>
      </c>
      <c r="G213" s="12" t="str">
        <f t="shared" si="11"/>
        <v>0000000</v>
      </c>
      <c r="H213" s="12" t="s">
        <v>1435</v>
      </c>
      <c r="I213" s="21" t="s">
        <v>2700</v>
      </c>
      <c r="J213" s="60" t="s">
        <v>2701</v>
      </c>
      <c r="K213" s="28">
        <v>24027</v>
      </c>
      <c r="L213" s="28">
        <v>73</v>
      </c>
      <c r="M213" s="1"/>
      <c r="N213" s="1"/>
      <c r="O213" s="1"/>
      <c r="P213" s="1"/>
      <c r="Q213" s="1"/>
      <c r="R213" s="1"/>
    </row>
    <row r="214" spans="1:18" x14ac:dyDescent="0.2">
      <c r="A214" t="s">
        <v>133</v>
      </c>
      <c r="B214" s="11" t="s">
        <v>134</v>
      </c>
      <c r="C214" s="11">
        <v>1</v>
      </c>
      <c r="D214" s="11" t="s">
        <v>1066</v>
      </c>
      <c r="E214" s="37" t="str">
        <f t="shared" si="9"/>
        <v>13</v>
      </c>
      <c r="F214" s="39" t="str">
        <f t="shared" si="10"/>
        <v>63123</v>
      </c>
      <c r="G214" s="39" t="str">
        <f t="shared" si="11"/>
        <v>0118455</v>
      </c>
      <c r="H214" s="20" t="s">
        <v>3544</v>
      </c>
      <c r="I214" s="21" t="s">
        <v>3545</v>
      </c>
      <c r="J214" s="57" t="s">
        <v>3546</v>
      </c>
      <c r="K214" s="31">
        <v>9901</v>
      </c>
      <c r="L214" s="28">
        <v>371</v>
      </c>
      <c r="M214" s="1"/>
      <c r="N214" s="1"/>
      <c r="O214" s="1"/>
      <c r="P214" s="1"/>
      <c r="Q214" s="1"/>
      <c r="R214" s="1"/>
    </row>
    <row r="215" spans="1:18" x14ac:dyDescent="0.2">
      <c r="A215" t="s">
        <v>241</v>
      </c>
      <c r="B215" s="11" t="s">
        <v>242</v>
      </c>
      <c r="C215" s="11">
        <v>14</v>
      </c>
      <c r="D215" s="11" t="s">
        <v>243</v>
      </c>
      <c r="E215" s="37" t="str">
        <f t="shared" si="9"/>
        <v>14</v>
      </c>
      <c r="F215" s="39" t="str">
        <f t="shared" si="10"/>
        <v>63271</v>
      </c>
      <c r="G215" s="39" t="str">
        <f t="shared" si="11"/>
        <v>0000000</v>
      </c>
      <c r="H215" s="20" t="s">
        <v>1435</v>
      </c>
      <c r="I215" s="21" t="s">
        <v>1700</v>
      </c>
      <c r="J215" s="57" t="s">
        <v>1701</v>
      </c>
      <c r="K215" s="27">
        <v>2828</v>
      </c>
      <c r="L215" s="28">
        <v>34</v>
      </c>
      <c r="M215" s="1"/>
      <c r="N215" s="1"/>
      <c r="O215" s="1"/>
      <c r="P215" s="1"/>
      <c r="Q215" s="1"/>
      <c r="R215" s="1"/>
    </row>
    <row r="216" spans="1:18" x14ac:dyDescent="0.2">
      <c r="A216" t="s">
        <v>241</v>
      </c>
      <c r="B216" s="11" t="s">
        <v>242</v>
      </c>
      <c r="C216" s="11">
        <v>14</v>
      </c>
      <c r="D216" s="11" t="s">
        <v>429</v>
      </c>
      <c r="E216" s="37" t="str">
        <f t="shared" si="9"/>
        <v>14</v>
      </c>
      <c r="F216" s="39" t="str">
        <f t="shared" si="10"/>
        <v>63289</v>
      </c>
      <c r="G216" s="39" t="str">
        <f t="shared" si="11"/>
        <v>0000000</v>
      </c>
      <c r="H216" s="20" t="s">
        <v>1435</v>
      </c>
      <c r="I216" s="21" t="s">
        <v>2052</v>
      </c>
      <c r="J216" s="57" t="s">
        <v>2053</v>
      </c>
      <c r="K216" s="27">
        <v>14300</v>
      </c>
      <c r="L216" s="28">
        <v>3725</v>
      </c>
      <c r="M216" s="1"/>
      <c r="N216" s="1"/>
      <c r="O216" s="1"/>
      <c r="P216" s="1"/>
      <c r="Q216" s="1"/>
      <c r="R216" s="1"/>
    </row>
    <row r="217" spans="1:18" x14ac:dyDescent="0.2">
      <c r="A217" t="s">
        <v>241</v>
      </c>
      <c r="B217" s="11" t="s">
        <v>242</v>
      </c>
      <c r="C217" s="11">
        <v>14</v>
      </c>
      <c r="D217" s="11" t="s">
        <v>618</v>
      </c>
      <c r="E217" s="10" t="str">
        <f t="shared" si="9"/>
        <v>14</v>
      </c>
      <c r="F217" s="10" t="str">
        <f t="shared" si="10"/>
        <v>63305</v>
      </c>
      <c r="G217" s="11" t="str">
        <f t="shared" si="11"/>
        <v>0000000</v>
      </c>
      <c r="H217" s="10" t="s">
        <v>1435</v>
      </c>
      <c r="I217" s="21" t="s">
        <v>2412</v>
      </c>
      <c r="J217" s="58" t="s">
        <v>2413</v>
      </c>
      <c r="K217" s="28">
        <v>1788</v>
      </c>
      <c r="L217" s="28">
        <v>6</v>
      </c>
      <c r="M217" s="1"/>
      <c r="N217" s="1"/>
      <c r="O217" s="1"/>
      <c r="P217" s="1"/>
      <c r="Q217" s="1"/>
      <c r="R217" s="1"/>
    </row>
    <row r="218" spans="1:18" x14ac:dyDescent="0.2">
      <c r="A218" t="s">
        <v>241</v>
      </c>
      <c r="B218" s="11" t="s">
        <v>242</v>
      </c>
      <c r="C218" s="11">
        <v>14</v>
      </c>
      <c r="D218" s="11" t="s">
        <v>1059</v>
      </c>
      <c r="E218" s="12" t="str">
        <f t="shared" si="9"/>
        <v>14</v>
      </c>
      <c r="F218" s="40" t="str">
        <f t="shared" si="10"/>
        <v>10140</v>
      </c>
      <c r="G218" s="40" t="str">
        <f t="shared" si="11"/>
        <v>0117994</v>
      </c>
      <c r="H218" s="8" t="s">
        <v>3523</v>
      </c>
      <c r="I218" s="10" t="s">
        <v>3524</v>
      </c>
      <c r="J218" s="59" t="s">
        <v>3525</v>
      </c>
      <c r="K218" s="28">
        <v>17180</v>
      </c>
      <c r="L218" s="28">
        <v>52</v>
      </c>
      <c r="M218" s="1"/>
      <c r="N218" s="1"/>
      <c r="O218" s="1"/>
      <c r="P218" s="1"/>
      <c r="Q218" s="1"/>
      <c r="R218" s="1"/>
    </row>
    <row r="219" spans="1:18" x14ac:dyDescent="0.2">
      <c r="A219" t="s">
        <v>241</v>
      </c>
      <c r="B219" s="11" t="s">
        <v>242</v>
      </c>
      <c r="C219" s="11">
        <v>14</v>
      </c>
      <c r="D219" s="11" t="s">
        <v>1232</v>
      </c>
      <c r="E219" s="12" t="str">
        <f t="shared" si="9"/>
        <v>14</v>
      </c>
      <c r="F219" s="40" t="str">
        <f t="shared" si="10"/>
        <v>10140</v>
      </c>
      <c r="G219" s="40" t="str">
        <f t="shared" si="11"/>
        <v>0128454</v>
      </c>
      <c r="H219" s="8" t="s">
        <v>4042</v>
      </c>
      <c r="I219" s="10" t="s">
        <v>4043</v>
      </c>
      <c r="J219" s="59" t="s">
        <v>4044</v>
      </c>
      <c r="K219" s="28">
        <v>11628</v>
      </c>
      <c r="L219" s="28">
        <v>142</v>
      </c>
      <c r="M219" s="1"/>
      <c r="N219" s="1"/>
      <c r="O219" s="1"/>
      <c r="P219" s="1"/>
      <c r="Q219" s="1"/>
      <c r="R219" s="1"/>
    </row>
    <row r="220" spans="1:18" x14ac:dyDescent="0.2">
      <c r="A220" t="s">
        <v>241</v>
      </c>
      <c r="B220" s="11" t="s">
        <v>242</v>
      </c>
      <c r="C220" s="11">
        <v>14</v>
      </c>
      <c r="D220" s="11" t="s">
        <v>1233</v>
      </c>
      <c r="E220" s="12" t="str">
        <f t="shared" si="9"/>
        <v>14</v>
      </c>
      <c r="F220" s="40" t="str">
        <f t="shared" si="10"/>
        <v>10140</v>
      </c>
      <c r="G220" s="40" t="str">
        <f t="shared" si="11"/>
        <v>0128447</v>
      </c>
      <c r="H220" s="8" t="s">
        <v>4045</v>
      </c>
      <c r="I220" s="10" t="s">
        <v>4046</v>
      </c>
      <c r="J220" s="59" t="s">
        <v>4047</v>
      </c>
      <c r="K220" s="28">
        <v>1530</v>
      </c>
      <c r="L220" s="28">
        <v>19</v>
      </c>
      <c r="M220" s="1"/>
      <c r="N220" s="1"/>
      <c r="O220" s="1"/>
      <c r="P220" s="1"/>
      <c r="Q220" s="1"/>
      <c r="R220" s="1"/>
    </row>
    <row r="221" spans="1:18" x14ac:dyDescent="0.2">
      <c r="A221" t="s">
        <v>83</v>
      </c>
      <c r="B221" s="11" t="s">
        <v>84</v>
      </c>
      <c r="C221" s="11">
        <v>2</v>
      </c>
      <c r="D221" s="11" t="s">
        <v>85</v>
      </c>
      <c r="E221" s="37" t="str">
        <f t="shared" si="9"/>
        <v>15</v>
      </c>
      <c r="F221" s="39" t="str">
        <f t="shared" si="10"/>
        <v>63321</v>
      </c>
      <c r="G221" s="39" t="str">
        <f t="shared" si="11"/>
        <v>0000000</v>
      </c>
      <c r="H221" s="20" t="s">
        <v>1435</v>
      </c>
      <c r="I221" s="21" t="s">
        <v>1488</v>
      </c>
      <c r="J221" s="57" t="s">
        <v>1489</v>
      </c>
      <c r="K221" s="31">
        <v>1971784</v>
      </c>
      <c r="L221" s="28">
        <v>36626</v>
      </c>
      <c r="M221" s="1"/>
      <c r="N221" s="1"/>
      <c r="O221" s="1"/>
      <c r="P221" s="1"/>
      <c r="Q221" s="1"/>
      <c r="R221" s="1"/>
    </row>
    <row r="222" spans="1:18" x14ac:dyDescent="0.2">
      <c r="A222" t="s">
        <v>83</v>
      </c>
      <c r="B222" s="11" t="s">
        <v>84</v>
      </c>
      <c r="C222" s="11">
        <v>2</v>
      </c>
      <c r="D222" s="11" t="s">
        <v>551</v>
      </c>
      <c r="E222" s="37" t="str">
        <f t="shared" si="9"/>
        <v>15</v>
      </c>
      <c r="F222" s="39" t="str">
        <f t="shared" si="10"/>
        <v>63362</v>
      </c>
      <c r="G222" s="39" t="str">
        <f t="shared" si="11"/>
        <v>0000000</v>
      </c>
      <c r="H222" s="20" t="s">
        <v>1435</v>
      </c>
      <c r="I222" s="21" t="s">
        <v>2283</v>
      </c>
      <c r="J222" s="57" t="s">
        <v>2284</v>
      </c>
      <c r="K222" s="27">
        <v>639785</v>
      </c>
      <c r="L222" s="28">
        <v>273681</v>
      </c>
      <c r="M222" s="1"/>
      <c r="N222" s="1"/>
      <c r="O222" s="1"/>
      <c r="P222" s="1"/>
      <c r="Q222" s="1"/>
      <c r="R222" s="1"/>
    </row>
    <row r="223" spans="1:18" x14ac:dyDescent="0.2">
      <c r="A223" t="s">
        <v>83</v>
      </c>
      <c r="B223" s="11" t="s">
        <v>84</v>
      </c>
      <c r="C223" s="11">
        <v>2</v>
      </c>
      <c r="D223" s="11" t="s">
        <v>159</v>
      </c>
      <c r="E223" s="37" t="str">
        <f t="shared" si="9"/>
        <v>15</v>
      </c>
      <c r="F223" s="39" t="str">
        <f t="shared" si="10"/>
        <v>63370</v>
      </c>
      <c r="G223" s="39" t="str">
        <f t="shared" si="11"/>
        <v>0000000</v>
      </c>
      <c r="H223" s="20" t="s">
        <v>1435</v>
      </c>
      <c r="I223" s="21" t="s">
        <v>1572</v>
      </c>
      <c r="J223" s="57" t="s">
        <v>1573</v>
      </c>
      <c r="K223" s="27">
        <v>25474</v>
      </c>
      <c r="L223" s="28">
        <v>309</v>
      </c>
      <c r="M223" s="1"/>
      <c r="N223" s="1"/>
      <c r="O223" s="1"/>
      <c r="P223" s="1"/>
      <c r="Q223" s="1"/>
      <c r="R223" s="1"/>
    </row>
    <row r="224" spans="1:18" x14ac:dyDescent="0.2">
      <c r="A224" t="s">
        <v>83</v>
      </c>
      <c r="B224" s="11" t="s">
        <v>84</v>
      </c>
      <c r="C224" s="11">
        <v>2</v>
      </c>
      <c r="D224" s="11" t="s">
        <v>248</v>
      </c>
      <c r="E224" s="37" t="str">
        <f t="shared" si="9"/>
        <v>15</v>
      </c>
      <c r="F224" s="39" t="str">
        <f t="shared" si="10"/>
        <v>63412</v>
      </c>
      <c r="G224" s="39" t="str">
        <f t="shared" si="11"/>
        <v>0000000</v>
      </c>
      <c r="H224" s="20" t="s">
        <v>1435</v>
      </c>
      <c r="I224" s="21" t="s">
        <v>1706</v>
      </c>
      <c r="J224" s="57" t="s">
        <v>1707</v>
      </c>
      <c r="K224" s="31">
        <v>237357</v>
      </c>
      <c r="L224" s="28">
        <v>70162</v>
      </c>
      <c r="M224" s="1"/>
      <c r="N224" s="1"/>
      <c r="O224" s="1"/>
      <c r="P224" s="1"/>
      <c r="Q224" s="1"/>
      <c r="R224" s="1"/>
    </row>
    <row r="225" spans="1:18" x14ac:dyDescent="0.2">
      <c r="A225" t="s">
        <v>83</v>
      </c>
      <c r="B225" s="11" t="s">
        <v>84</v>
      </c>
      <c r="C225" s="11">
        <v>2</v>
      </c>
      <c r="D225" s="11" t="s">
        <v>251</v>
      </c>
      <c r="E225" s="37" t="str">
        <f t="shared" si="9"/>
        <v>15</v>
      </c>
      <c r="F225" s="39" t="str">
        <f t="shared" si="10"/>
        <v>63420</v>
      </c>
      <c r="G225" s="39" t="str">
        <f t="shared" si="11"/>
        <v>0000000</v>
      </c>
      <c r="H225" s="20" t="s">
        <v>1435</v>
      </c>
      <c r="I225" s="21" t="s">
        <v>1712</v>
      </c>
      <c r="J225" s="57" t="s">
        <v>1713</v>
      </c>
      <c r="K225" s="27">
        <v>9366</v>
      </c>
      <c r="L225" s="28">
        <v>114</v>
      </c>
      <c r="M225" s="1"/>
      <c r="N225" s="1"/>
      <c r="O225" s="1"/>
      <c r="P225" s="1"/>
      <c r="Q225" s="1"/>
      <c r="R225" s="1"/>
    </row>
    <row r="226" spans="1:18" x14ac:dyDescent="0.2">
      <c r="A226" t="s">
        <v>83</v>
      </c>
      <c r="B226" s="11" t="s">
        <v>84</v>
      </c>
      <c r="C226" s="11">
        <v>2</v>
      </c>
      <c r="D226" s="11" t="s">
        <v>263</v>
      </c>
      <c r="E226" s="37" t="str">
        <f t="shared" si="9"/>
        <v>15</v>
      </c>
      <c r="F226" s="39" t="str">
        <f t="shared" si="10"/>
        <v>63438</v>
      </c>
      <c r="G226" s="39" t="str">
        <f t="shared" si="11"/>
        <v>0000000</v>
      </c>
      <c r="H226" s="20" t="s">
        <v>1435</v>
      </c>
      <c r="I226" s="21" t="s">
        <v>1736</v>
      </c>
      <c r="J226" s="57" t="s">
        <v>1737</v>
      </c>
      <c r="K226" s="27">
        <v>51417</v>
      </c>
      <c r="L226" s="28">
        <v>628</v>
      </c>
      <c r="M226" s="1"/>
      <c r="N226" s="1"/>
      <c r="O226" s="1"/>
      <c r="P226" s="1"/>
      <c r="Q226" s="1"/>
      <c r="R226" s="1"/>
    </row>
    <row r="227" spans="1:18" x14ac:dyDescent="0.2">
      <c r="A227" t="s">
        <v>83</v>
      </c>
      <c r="B227" s="11" t="s">
        <v>84</v>
      </c>
      <c r="C227" s="11">
        <v>2</v>
      </c>
      <c r="D227" s="11" t="s">
        <v>287</v>
      </c>
      <c r="E227" s="37" t="str">
        <f t="shared" si="9"/>
        <v>15</v>
      </c>
      <c r="F227" s="39" t="str">
        <f t="shared" si="10"/>
        <v>63461</v>
      </c>
      <c r="G227" s="39" t="str">
        <f t="shared" si="11"/>
        <v>0000000</v>
      </c>
      <c r="H227" s="20" t="s">
        <v>1435</v>
      </c>
      <c r="I227" s="21" t="s">
        <v>1776</v>
      </c>
      <c r="J227" s="57" t="s">
        <v>1777</v>
      </c>
      <c r="K227" s="27">
        <v>139284</v>
      </c>
      <c r="L227" s="28">
        <v>50331</v>
      </c>
      <c r="M227" s="1"/>
      <c r="N227" s="1"/>
      <c r="O227" s="1"/>
      <c r="P227" s="1"/>
      <c r="Q227" s="1"/>
      <c r="R227" s="1"/>
    </row>
    <row r="228" spans="1:18" x14ac:dyDescent="0.2">
      <c r="A228" t="s">
        <v>83</v>
      </c>
      <c r="B228" s="11" t="s">
        <v>84</v>
      </c>
      <c r="C228" s="11">
        <v>2</v>
      </c>
      <c r="D228" s="11" t="s">
        <v>307</v>
      </c>
      <c r="E228" s="12" t="str">
        <f t="shared" si="9"/>
        <v>15</v>
      </c>
      <c r="F228" s="40" t="str">
        <f t="shared" si="10"/>
        <v>63479</v>
      </c>
      <c r="G228" s="40" t="str">
        <f t="shared" si="11"/>
        <v>0000000</v>
      </c>
      <c r="H228" s="8" t="s">
        <v>1435</v>
      </c>
      <c r="I228" s="10" t="s">
        <v>1816</v>
      </c>
      <c r="J228" s="59" t="s">
        <v>1817</v>
      </c>
      <c r="K228" s="28">
        <v>80814</v>
      </c>
      <c r="L228" s="28">
        <v>22865</v>
      </c>
      <c r="M228" s="1"/>
      <c r="N228" s="1"/>
      <c r="O228" s="1"/>
      <c r="P228" s="1"/>
      <c r="Q228" s="1"/>
      <c r="R228" s="1"/>
    </row>
    <row r="229" spans="1:18" x14ac:dyDescent="0.2">
      <c r="A229" t="s">
        <v>83</v>
      </c>
      <c r="B229" s="11" t="s">
        <v>84</v>
      </c>
      <c r="C229" s="11">
        <v>2</v>
      </c>
      <c r="D229" s="11" t="s">
        <v>323</v>
      </c>
      <c r="E229" s="37" t="str">
        <f t="shared" si="9"/>
        <v>15</v>
      </c>
      <c r="F229" s="39" t="str">
        <f t="shared" si="10"/>
        <v>63503</v>
      </c>
      <c r="G229" s="39" t="str">
        <f t="shared" si="11"/>
        <v>0000000</v>
      </c>
      <c r="H229" s="20" t="s">
        <v>1435</v>
      </c>
      <c r="I229" s="21" t="s">
        <v>1848</v>
      </c>
      <c r="J229" s="57" t="s">
        <v>1849</v>
      </c>
      <c r="K229" s="31">
        <v>453939</v>
      </c>
      <c r="L229" s="28">
        <v>131398</v>
      </c>
      <c r="M229" s="1"/>
      <c r="N229" s="1"/>
      <c r="O229" s="1"/>
      <c r="P229" s="1"/>
      <c r="Q229" s="1"/>
      <c r="R229" s="1"/>
    </row>
    <row r="230" spans="1:18" x14ac:dyDescent="0.2">
      <c r="A230" t="s">
        <v>83</v>
      </c>
      <c r="B230" s="11" t="s">
        <v>84</v>
      </c>
      <c r="C230" s="11">
        <v>2</v>
      </c>
      <c r="D230" s="11" t="s">
        <v>376</v>
      </c>
      <c r="E230" s="37" t="str">
        <f t="shared" si="9"/>
        <v>15</v>
      </c>
      <c r="F230" s="39" t="str">
        <f t="shared" si="10"/>
        <v>63529</v>
      </c>
      <c r="G230" s="39" t="str">
        <f t="shared" si="11"/>
        <v>0000000</v>
      </c>
      <c r="H230" s="20" t="s">
        <v>1435</v>
      </c>
      <c r="I230" s="21" t="s">
        <v>1950</v>
      </c>
      <c r="J230" s="57" t="s">
        <v>1951</v>
      </c>
      <c r="K230" s="31">
        <v>1691008</v>
      </c>
      <c r="L230" s="28">
        <v>359815</v>
      </c>
      <c r="M230" s="1"/>
      <c r="N230" s="1"/>
      <c r="O230" s="1"/>
      <c r="P230" s="1"/>
      <c r="Q230" s="1"/>
      <c r="R230" s="1"/>
    </row>
    <row r="231" spans="1:18" x14ac:dyDescent="0.2">
      <c r="A231" t="s">
        <v>83</v>
      </c>
      <c r="B231" s="11" t="s">
        <v>84</v>
      </c>
      <c r="C231" s="11">
        <v>2</v>
      </c>
      <c r="D231" s="11" t="s">
        <v>377</v>
      </c>
      <c r="E231" s="37" t="str">
        <f t="shared" si="9"/>
        <v>15</v>
      </c>
      <c r="F231" s="39" t="str">
        <f t="shared" si="10"/>
        <v>63545</v>
      </c>
      <c r="G231" s="39" t="str">
        <f t="shared" si="11"/>
        <v>0000000</v>
      </c>
      <c r="H231" s="20" t="s">
        <v>1435</v>
      </c>
      <c r="I231" s="21" t="s">
        <v>1952</v>
      </c>
      <c r="J231" s="57" t="s">
        <v>1953</v>
      </c>
      <c r="K231" s="31">
        <v>50755</v>
      </c>
      <c r="L231" s="28">
        <v>4686</v>
      </c>
      <c r="M231" s="1"/>
      <c r="N231" s="1"/>
      <c r="O231" s="1"/>
      <c r="P231" s="1"/>
      <c r="Q231" s="1"/>
      <c r="R231" s="1"/>
    </row>
    <row r="232" spans="1:18" x14ac:dyDescent="0.2">
      <c r="A232" t="s">
        <v>83</v>
      </c>
      <c r="B232" s="11" t="s">
        <v>84</v>
      </c>
      <c r="C232" s="11">
        <v>2</v>
      </c>
      <c r="D232" s="11" t="s">
        <v>401</v>
      </c>
      <c r="E232" s="37" t="str">
        <f t="shared" si="9"/>
        <v>15</v>
      </c>
      <c r="F232" s="39" t="str">
        <f t="shared" si="10"/>
        <v>63552</v>
      </c>
      <c r="G232" s="39" t="str">
        <f t="shared" si="11"/>
        <v>0000000</v>
      </c>
      <c r="H232" s="20" t="s">
        <v>1435</v>
      </c>
      <c r="I232" s="21" t="s">
        <v>1996</v>
      </c>
      <c r="J232" s="57" t="s">
        <v>1997</v>
      </c>
      <c r="K232" s="27">
        <v>45253</v>
      </c>
      <c r="L232" s="28">
        <v>24107</v>
      </c>
      <c r="M232" s="1"/>
      <c r="N232" s="1"/>
      <c r="O232" s="1"/>
      <c r="P232" s="1"/>
      <c r="Q232" s="1"/>
      <c r="R232" s="1"/>
    </row>
    <row r="233" spans="1:18" x14ac:dyDescent="0.2">
      <c r="A233" t="s">
        <v>83</v>
      </c>
      <c r="B233" s="11" t="s">
        <v>84</v>
      </c>
      <c r="C233" s="11">
        <v>2</v>
      </c>
      <c r="D233" s="11" t="s">
        <v>404</v>
      </c>
      <c r="E233" s="37" t="str">
        <f t="shared" si="9"/>
        <v>15</v>
      </c>
      <c r="F233" s="39" t="str">
        <f t="shared" si="10"/>
        <v>63560</v>
      </c>
      <c r="G233" s="39" t="str">
        <f t="shared" si="11"/>
        <v>0000000</v>
      </c>
      <c r="H233" s="20" t="s">
        <v>1435</v>
      </c>
      <c r="I233" s="21" t="s">
        <v>2002</v>
      </c>
      <c r="J233" s="57" t="s">
        <v>2003</v>
      </c>
      <c r="K233" s="27">
        <v>181076</v>
      </c>
      <c r="L233" s="28">
        <v>54022</v>
      </c>
      <c r="M233" s="1"/>
      <c r="N233" s="1"/>
      <c r="O233" s="1"/>
      <c r="P233" s="1"/>
      <c r="Q233" s="1"/>
      <c r="R233" s="1"/>
    </row>
    <row r="234" spans="1:18" x14ac:dyDescent="0.2">
      <c r="A234" t="s">
        <v>83</v>
      </c>
      <c r="B234" s="11" t="s">
        <v>84</v>
      </c>
      <c r="C234" s="11">
        <v>2</v>
      </c>
      <c r="D234" s="11" t="s">
        <v>420</v>
      </c>
      <c r="E234" s="37" t="str">
        <f t="shared" si="9"/>
        <v>15</v>
      </c>
      <c r="F234" s="39" t="str">
        <f t="shared" si="10"/>
        <v>63586</v>
      </c>
      <c r="G234" s="39" t="str">
        <f t="shared" si="11"/>
        <v>0000000</v>
      </c>
      <c r="H234" s="20" t="s">
        <v>1435</v>
      </c>
      <c r="I234" s="21" t="s">
        <v>2034</v>
      </c>
      <c r="J234" s="57" t="s">
        <v>2035</v>
      </c>
      <c r="K234" s="31">
        <v>2723</v>
      </c>
      <c r="L234" s="28">
        <v>33</v>
      </c>
      <c r="M234" s="1"/>
      <c r="N234" s="1"/>
      <c r="O234" s="1"/>
      <c r="P234" s="1"/>
      <c r="Q234" s="1"/>
      <c r="R234" s="1"/>
    </row>
    <row r="235" spans="1:18" x14ac:dyDescent="0.2">
      <c r="A235" t="s">
        <v>83</v>
      </c>
      <c r="B235" s="11" t="s">
        <v>84</v>
      </c>
      <c r="C235" s="11">
        <v>2</v>
      </c>
      <c r="D235" s="11" t="s">
        <v>451</v>
      </c>
      <c r="E235" s="37" t="str">
        <f t="shared" si="9"/>
        <v>15</v>
      </c>
      <c r="F235" s="39" t="str">
        <f t="shared" si="10"/>
        <v>63610</v>
      </c>
      <c r="G235" s="39" t="str">
        <f t="shared" si="11"/>
        <v>0000000</v>
      </c>
      <c r="H235" s="20" t="s">
        <v>1435</v>
      </c>
      <c r="I235" s="21" t="s">
        <v>2092</v>
      </c>
      <c r="J235" s="57" t="s">
        <v>2093</v>
      </c>
      <c r="K235" s="31">
        <v>3505</v>
      </c>
      <c r="L235" s="28">
        <v>255</v>
      </c>
      <c r="M235" s="1"/>
      <c r="N235" s="1"/>
      <c r="O235" s="1"/>
      <c r="P235" s="1"/>
      <c r="Q235" s="1"/>
      <c r="R235" s="1"/>
    </row>
    <row r="236" spans="1:18" x14ac:dyDescent="0.2">
      <c r="A236" t="s">
        <v>83</v>
      </c>
      <c r="B236" s="11" t="s">
        <v>84</v>
      </c>
      <c r="C236" s="11">
        <v>2</v>
      </c>
      <c r="D236" s="11" t="s">
        <v>453</v>
      </c>
      <c r="E236" s="12" t="str">
        <f t="shared" si="9"/>
        <v>15</v>
      </c>
      <c r="F236" s="40" t="str">
        <f t="shared" si="10"/>
        <v>63628</v>
      </c>
      <c r="G236" s="40" t="str">
        <f t="shared" si="11"/>
        <v>0000000</v>
      </c>
      <c r="H236" s="8" t="s">
        <v>1435</v>
      </c>
      <c r="I236" s="10" t="s">
        <v>2096</v>
      </c>
      <c r="J236" s="59" t="s">
        <v>2097</v>
      </c>
      <c r="K236" s="28">
        <v>16425</v>
      </c>
      <c r="L236" s="28">
        <v>6735</v>
      </c>
      <c r="M236" s="1"/>
      <c r="N236" s="1"/>
      <c r="O236" s="1"/>
      <c r="P236" s="1"/>
      <c r="Q236" s="1"/>
      <c r="R236" s="1"/>
    </row>
    <row r="237" spans="1:18" x14ac:dyDescent="0.2">
      <c r="A237" t="s">
        <v>83</v>
      </c>
      <c r="B237" s="11" t="s">
        <v>84</v>
      </c>
      <c r="C237" s="11">
        <v>2</v>
      </c>
      <c r="D237" s="11" t="s">
        <v>479</v>
      </c>
      <c r="E237" s="37" t="str">
        <f t="shared" si="9"/>
        <v>15</v>
      </c>
      <c r="F237" s="39" t="str">
        <f t="shared" si="10"/>
        <v>63677</v>
      </c>
      <c r="G237" s="39" t="str">
        <f t="shared" si="11"/>
        <v>0000000</v>
      </c>
      <c r="H237" s="20" t="s">
        <v>1435</v>
      </c>
      <c r="I237" s="21" t="s">
        <v>2140</v>
      </c>
      <c r="J237" s="57" t="s">
        <v>2141</v>
      </c>
      <c r="K237" s="27">
        <v>213761</v>
      </c>
      <c r="L237" s="28">
        <v>45741</v>
      </c>
      <c r="M237" s="1"/>
      <c r="N237" s="1"/>
      <c r="O237" s="1"/>
      <c r="P237" s="1"/>
      <c r="Q237" s="1"/>
      <c r="R237" s="1"/>
    </row>
    <row r="238" spans="1:18" x14ac:dyDescent="0.2">
      <c r="A238" t="s">
        <v>83</v>
      </c>
      <c r="B238" s="11" t="s">
        <v>84</v>
      </c>
      <c r="C238" s="11">
        <v>2</v>
      </c>
      <c r="D238" s="11" t="s">
        <v>505</v>
      </c>
      <c r="E238" s="37" t="str">
        <f t="shared" si="9"/>
        <v>15</v>
      </c>
      <c r="F238" s="39" t="str">
        <f t="shared" si="10"/>
        <v>63685</v>
      </c>
      <c r="G238" s="39" t="str">
        <f t="shared" si="11"/>
        <v>0000000</v>
      </c>
      <c r="H238" s="20" t="s">
        <v>1435</v>
      </c>
      <c r="I238" s="21" t="s">
        <v>2191</v>
      </c>
      <c r="J238" s="57" t="s">
        <v>2192</v>
      </c>
      <c r="K238" s="27">
        <v>55041</v>
      </c>
      <c r="L238" s="28">
        <v>672</v>
      </c>
      <c r="M238" s="1"/>
      <c r="N238" s="1"/>
      <c r="O238" s="1"/>
      <c r="P238" s="1"/>
      <c r="Q238" s="1"/>
      <c r="R238" s="1"/>
    </row>
    <row r="239" spans="1:18" x14ac:dyDescent="0.2">
      <c r="A239" t="s">
        <v>83</v>
      </c>
      <c r="B239" s="11" t="s">
        <v>84</v>
      </c>
      <c r="C239" s="11">
        <v>2</v>
      </c>
      <c r="D239" s="11" t="s">
        <v>518</v>
      </c>
      <c r="E239" s="37" t="str">
        <f t="shared" si="9"/>
        <v>15</v>
      </c>
      <c r="F239" s="39" t="str">
        <f t="shared" si="10"/>
        <v>63693</v>
      </c>
      <c r="G239" s="39" t="str">
        <f t="shared" si="11"/>
        <v>0000000</v>
      </c>
      <c r="H239" s="20" t="s">
        <v>1435</v>
      </c>
      <c r="I239" s="21" t="s">
        <v>2217</v>
      </c>
      <c r="J239" s="57" t="s">
        <v>2218</v>
      </c>
      <c r="K239" s="31">
        <v>68717</v>
      </c>
      <c r="L239" s="28">
        <v>878</v>
      </c>
      <c r="M239" s="1"/>
      <c r="N239" s="1"/>
      <c r="O239" s="1"/>
      <c r="P239" s="1"/>
      <c r="Q239" s="1"/>
      <c r="R239" s="1"/>
    </row>
    <row r="240" spans="1:18" x14ac:dyDescent="0.2">
      <c r="A240" t="s">
        <v>83</v>
      </c>
      <c r="B240" s="11" t="s">
        <v>84</v>
      </c>
      <c r="C240" s="11">
        <v>2</v>
      </c>
      <c r="D240" s="11" t="s">
        <v>694</v>
      </c>
      <c r="E240" s="37" t="str">
        <f t="shared" si="9"/>
        <v>15</v>
      </c>
      <c r="F240" s="39" t="str">
        <f t="shared" si="10"/>
        <v>63784</v>
      </c>
      <c r="G240" s="39" t="str">
        <f t="shared" si="11"/>
        <v>0000000</v>
      </c>
      <c r="H240" s="20" t="s">
        <v>1435</v>
      </c>
      <c r="I240" s="21" t="s">
        <v>2556</v>
      </c>
      <c r="J240" s="57" t="s">
        <v>2557</v>
      </c>
      <c r="K240" s="27">
        <v>14420</v>
      </c>
      <c r="L240" s="28">
        <v>6013</v>
      </c>
      <c r="M240" s="1"/>
      <c r="N240" s="1"/>
      <c r="O240" s="1"/>
      <c r="P240" s="1"/>
      <c r="Q240" s="1"/>
      <c r="R240" s="1"/>
    </row>
    <row r="241" spans="1:18" x14ac:dyDescent="0.2">
      <c r="A241" t="s">
        <v>83</v>
      </c>
      <c r="B241" s="11" t="s">
        <v>84</v>
      </c>
      <c r="C241" s="11">
        <v>2</v>
      </c>
      <c r="D241" s="11" t="s">
        <v>702</v>
      </c>
      <c r="E241" s="37" t="str">
        <f t="shared" si="9"/>
        <v>15</v>
      </c>
      <c r="F241" s="39" t="str">
        <f t="shared" si="10"/>
        <v>63792</v>
      </c>
      <c r="G241" s="39" t="str">
        <f t="shared" si="11"/>
        <v>0000000</v>
      </c>
      <c r="H241" s="20" t="s">
        <v>1435</v>
      </c>
      <c r="I241" s="21" t="s">
        <v>2572</v>
      </c>
      <c r="J241" s="57" t="s">
        <v>2573</v>
      </c>
      <c r="K241" s="31">
        <v>158684</v>
      </c>
      <c r="L241" s="28">
        <v>1935</v>
      </c>
      <c r="M241" s="1"/>
      <c r="N241" s="1"/>
      <c r="O241" s="1"/>
      <c r="P241" s="1"/>
      <c r="Q241" s="1"/>
      <c r="R241" s="1"/>
    </row>
    <row r="242" spans="1:18" x14ac:dyDescent="0.2">
      <c r="A242" t="s">
        <v>83</v>
      </c>
      <c r="B242" s="11" t="s">
        <v>84</v>
      </c>
      <c r="C242" s="11">
        <v>2</v>
      </c>
      <c r="D242" s="11" t="s">
        <v>716</v>
      </c>
      <c r="E242" s="37" t="str">
        <f t="shared" si="9"/>
        <v>15</v>
      </c>
      <c r="F242" s="39" t="str">
        <f t="shared" si="10"/>
        <v>63800</v>
      </c>
      <c r="G242" s="39" t="str">
        <f t="shared" si="11"/>
        <v>0000000</v>
      </c>
      <c r="H242" s="20" t="s">
        <v>1435</v>
      </c>
      <c r="I242" s="21" t="s">
        <v>2600</v>
      </c>
      <c r="J242" s="57" t="s">
        <v>2601</v>
      </c>
      <c r="K242" s="31">
        <v>127052</v>
      </c>
      <c r="L242" s="28">
        <v>18037</v>
      </c>
      <c r="M242" s="1"/>
      <c r="N242" s="1"/>
      <c r="O242" s="1"/>
      <c r="P242" s="1"/>
      <c r="Q242" s="1"/>
      <c r="R242" s="1"/>
    </row>
    <row r="243" spans="1:18" x14ac:dyDescent="0.2">
      <c r="A243" t="s">
        <v>83</v>
      </c>
      <c r="B243" s="11" t="s">
        <v>84</v>
      </c>
      <c r="C243" s="11">
        <v>2</v>
      </c>
      <c r="D243" s="11" t="s">
        <v>718</v>
      </c>
      <c r="E243" s="37" t="str">
        <f t="shared" si="9"/>
        <v>15</v>
      </c>
      <c r="F243" s="39" t="str">
        <f t="shared" si="10"/>
        <v>63826</v>
      </c>
      <c r="G243" s="39" t="str">
        <f t="shared" si="11"/>
        <v>0000000</v>
      </c>
      <c r="H243" s="20" t="s">
        <v>1435</v>
      </c>
      <c r="I243" s="21" t="s">
        <v>2604</v>
      </c>
      <c r="J243" s="57" t="s">
        <v>2605</v>
      </c>
      <c r="K243" s="27">
        <v>177533</v>
      </c>
      <c r="L243" s="28">
        <v>81373</v>
      </c>
      <c r="M243" s="1"/>
      <c r="N243" s="1"/>
      <c r="O243" s="1"/>
      <c r="P243" s="1"/>
      <c r="Q243" s="1"/>
      <c r="R243" s="1"/>
    </row>
    <row r="244" spans="1:18" x14ac:dyDescent="0.2">
      <c r="A244" t="s">
        <v>83</v>
      </c>
      <c r="B244" s="11" t="s">
        <v>84</v>
      </c>
      <c r="C244" s="11">
        <v>2</v>
      </c>
      <c r="D244" s="11" t="s">
        <v>747</v>
      </c>
      <c r="E244" s="37" t="str">
        <f t="shared" si="9"/>
        <v>15</v>
      </c>
      <c r="F244" s="39" t="str">
        <f t="shared" si="10"/>
        <v>63834</v>
      </c>
      <c r="G244" s="39" t="str">
        <f t="shared" si="11"/>
        <v>0000000</v>
      </c>
      <c r="H244" s="20" t="s">
        <v>1435</v>
      </c>
      <c r="I244" s="21" t="s">
        <v>2662</v>
      </c>
      <c r="J244" s="57" t="s">
        <v>2663</v>
      </c>
      <c r="K244" s="27">
        <v>48869</v>
      </c>
      <c r="L244" s="28">
        <v>593</v>
      </c>
      <c r="M244" s="1"/>
      <c r="N244" s="1"/>
      <c r="O244" s="1"/>
      <c r="P244" s="1"/>
      <c r="Q244" s="1"/>
      <c r="R244" s="1"/>
    </row>
    <row r="245" spans="1:18" x14ac:dyDescent="0.2">
      <c r="A245" t="s">
        <v>83</v>
      </c>
      <c r="B245" s="11" t="s">
        <v>84</v>
      </c>
      <c r="C245" s="11">
        <v>2</v>
      </c>
      <c r="D245" s="11" t="s">
        <v>754</v>
      </c>
      <c r="E245" s="37" t="str">
        <f t="shared" si="9"/>
        <v>15</v>
      </c>
      <c r="F245" s="39" t="str">
        <f t="shared" si="10"/>
        <v>63859</v>
      </c>
      <c r="G245" s="39" t="str">
        <f t="shared" si="11"/>
        <v>0000000</v>
      </c>
      <c r="H245" s="20" t="s">
        <v>1435</v>
      </c>
      <c r="I245" s="21" t="s">
        <v>2676</v>
      </c>
      <c r="J245" s="57" t="s">
        <v>2677</v>
      </c>
      <c r="K245" s="27">
        <v>83331</v>
      </c>
      <c r="L245" s="28">
        <v>21518</v>
      </c>
      <c r="M245" s="1"/>
      <c r="N245" s="1"/>
      <c r="O245" s="1"/>
      <c r="P245" s="1"/>
      <c r="Q245" s="1"/>
      <c r="R245" s="1"/>
    </row>
    <row r="246" spans="1:18" x14ac:dyDescent="0.2">
      <c r="A246" t="s">
        <v>83</v>
      </c>
      <c r="B246" s="11" t="s">
        <v>84</v>
      </c>
      <c r="C246" s="11">
        <v>2</v>
      </c>
      <c r="D246" s="11" t="s">
        <v>602</v>
      </c>
      <c r="E246" s="37" t="str">
        <f t="shared" si="9"/>
        <v>15</v>
      </c>
      <c r="F246" s="39" t="str">
        <f t="shared" si="10"/>
        <v>73544</v>
      </c>
      <c r="G246" s="39" t="str">
        <f t="shared" si="11"/>
        <v>0000000</v>
      </c>
      <c r="H246" s="20" t="s">
        <v>1435</v>
      </c>
      <c r="I246" s="21" t="s">
        <v>2380</v>
      </c>
      <c r="J246" s="57" t="s">
        <v>2381</v>
      </c>
      <c r="K246" s="27">
        <v>23390</v>
      </c>
      <c r="L246" s="28">
        <v>2547</v>
      </c>
      <c r="M246" s="1"/>
      <c r="N246" s="1"/>
      <c r="O246" s="1"/>
      <c r="P246" s="1"/>
      <c r="Q246" s="1"/>
      <c r="R246" s="1"/>
    </row>
    <row r="247" spans="1:18" x14ac:dyDescent="0.2">
      <c r="A247" t="s">
        <v>83</v>
      </c>
      <c r="B247" s="11" t="s">
        <v>84</v>
      </c>
      <c r="C247" s="11">
        <v>2</v>
      </c>
      <c r="D247" s="11" t="s">
        <v>678</v>
      </c>
      <c r="E247" s="37" t="str">
        <f t="shared" si="9"/>
        <v>15</v>
      </c>
      <c r="F247" s="39" t="str">
        <f t="shared" si="10"/>
        <v>73742</v>
      </c>
      <c r="G247" s="39" t="str">
        <f t="shared" si="11"/>
        <v>0000000</v>
      </c>
      <c r="H247" s="20" t="s">
        <v>1435</v>
      </c>
      <c r="I247" s="21" t="s">
        <v>2528</v>
      </c>
      <c r="J247" s="57" t="s">
        <v>2529</v>
      </c>
      <c r="K247" s="27">
        <v>241050</v>
      </c>
      <c r="L247" s="28">
        <v>2967</v>
      </c>
      <c r="M247" s="1"/>
      <c r="N247" s="1"/>
      <c r="O247" s="1"/>
      <c r="P247" s="1"/>
      <c r="Q247" s="1"/>
      <c r="R247" s="1"/>
    </row>
    <row r="248" spans="1:18" x14ac:dyDescent="0.2">
      <c r="A248" t="s">
        <v>83</v>
      </c>
      <c r="B248" s="11" t="s">
        <v>84</v>
      </c>
      <c r="C248" s="11">
        <v>2</v>
      </c>
      <c r="D248" s="11" t="s">
        <v>461</v>
      </c>
      <c r="E248" s="37" t="str">
        <f t="shared" si="9"/>
        <v>15</v>
      </c>
      <c r="F248" s="39" t="str">
        <f t="shared" si="10"/>
        <v>73908</v>
      </c>
      <c r="G248" s="39" t="str">
        <f t="shared" si="11"/>
        <v>0000000</v>
      </c>
      <c r="H248" s="20" t="s">
        <v>1435</v>
      </c>
      <c r="I248" s="21" t="s">
        <v>2108</v>
      </c>
      <c r="J248" s="57" t="s">
        <v>2109</v>
      </c>
      <c r="K248" s="27">
        <v>206881</v>
      </c>
      <c r="L248" s="28">
        <v>13493</v>
      </c>
      <c r="M248" s="1"/>
      <c r="N248" s="1"/>
      <c r="O248" s="1"/>
      <c r="P248" s="1"/>
      <c r="Q248" s="1"/>
      <c r="R248" s="1"/>
    </row>
    <row r="249" spans="1:18" x14ac:dyDescent="0.2">
      <c r="A249" t="s">
        <v>83</v>
      </c>
      <c r="B249" s="11" t="s">
        <v>84</v>
      </c>
      <c r="C249" s="11">
        <v>2</v>
      </c>
      <c r="D249" s="11" t="s">
        <v>1078</v>
      </c>
      <c r="E249" s="37" t="str">
        <f t="shared" si="9"/>
        <v>15</v>
      </c>
      <c r="F249" s="39" t="str">
        <f t="shared" si="10"/>
        <v>10157</v>
      </c>
      <c r="G249" s="39" t="str">
        <f t="shared" si="11"/>
        <v>0119669</v>
      </c>
      <c r="H249" s="20" t="s">
        <v>3580</v>
      </c>
      <c r="I249" s="21" t="s">
        <v>3581</v>
      </c>
      <c r="J249" s="57" t="s">
        <v>3582</v>
      </c>
      <c r="K249" s="31">
        <v>81928</v>
      </c>
      <c r="L249" s="28">
        <v>1001</v>
      </c>
      <c r="M249" s="1"/>
      <c r="N249" s="1"/>
      <c r="O249" s="1"/>
      <c r="P249" s="1"/>
      <c r="Q249" s="1"/>
      <c r="R249" s="1"/>
    </row>
    <row r="250" spans="1:18" x14ac:dyDescent="0.2">
      <c r="A250" t="s">
        <v>83</v>
      </c>
      <c r="B250" s="11" t="s">
        <v>84</v>
      </c>
      <c r="C250" s="11">
        <v>2</v>
      </c>
      <c r="D250" s="11" t="s">
        <v>1143</v>
      </c>
      <c r="E250" s="12" t="str">
        <f t="shared" si="9"/>
        <v>15</v>
      </c>
      <c r="F250" s="40" t="str">
        <f t="shared" si="10"/>
        <v>10157</v>
      </c>
      <c r="G250" s="40" t="str">
        <f t="shared" si="11"/>
        <v>0124040</v>
      </c>
      <c r="H250" s="8" t="s">
        <v>3775</v>
      </c>
      <c r="I250" s="10" t="s">
        <v>3776</v>
      </c>
      <c r="J250" s="59" t="s">
        <v>3777</v>
      </c>
      <c r="K250" s="28">
        <v>34122</v>
      </c>
      <c r="L250" s="28">
        <v>4944</v>
      </c>
      <c r="M250" s="1"/>
      <c r="N250" s="1"/>
      <c r="O250" s="1"/>
      <c r="P250" s="1"/>
      <c r="Q250" s="1"/>
      <c r="R250" s="1"/>
    </row>
    <row r="251" spans="1:18" x14ac:dyDescent="0.2">
      <c r="A251" t="s">
        <v>83</v>
      </c>
      <c r="B251" s="11" t="s">
        <v>84</v>
      </c>
      <c r="C251" s="11">
        <v>2</v>
      </c>
      <c r="D251" s="11" t="s">
        <v>1197</v>
      </c>
      <c r="E251" s="12" t="str">
        <f t="shared" si="9"/>
        <v>15</v>
      </c>
      <c r="F251" s="40" t="str">
        <f t="shared" si="10"/>
        <v>63628</v>
      </c>
      <c r="G251" s="40" t="str">
        <f t="shared" si="11"/>
        <v>0137687</v>
      </c>
      <c r="H251" s="8" t="s">
        <v>3937</v>
      </c>
      <c r="I251" s="10" t="s">
        <v>3938</v>
      </c>
      <c r="J251" s="59" t="s">
        <v>3939</v>
      </c>
      <c r="K251" s="28">
        <v>23499</v>
      </c>
      <c r="L251" s="28">
        <v>288</v>
      </c>
      <c r="M251" s="1"/>
      <c r="N251" s="1"/>
      <c r="O251" s="1"/>
      <c r="P251" s="1"/>
      <c r="Q251" s="1"/>
      <c r="R251" s="1"/>
    </row>
    <row r="252" spans="1:18" x14ac:dyDescent="0.2">
      <c r="A252" t="s">
        <v>83</v>
      </c>
      <c r="B252" s="11" t="s">
        <v>84</v>
      </c>
      <c r="C252" s="11">
        <v>2</v>
      </c>
      <c r="D252" s="11" t="s">
        <v>1329</v>
      </c>
      <c r="E252" s="12" t="str">
        <f t="shared" si="9"/>
        <v>15</v>
      </c>
      <c r="F252" s="40" t="str">
        <f t="shared" si="10"/>
        <v>63578</v>
      </c>
      <c r="G252" s="40" t="str">
        <f t="shared" si="11"/>
        <v>0135186</v>
      </c>
      <c r="H252" s="8" t="s">
        <v>4333</v>
      </c>
      <c r="I252" s="10" t="s">
        <v>4334</v>
      </c>
      <c r="J252" s="59" t="s">
        <v>4335</v>
      </c>
      <c r="K252" s="28">
        <v>26153</v>
      </c>
      <c r="L252" s="28">
        <v>321</v>
      </c>
      <c r="M252" s="1"/>
      <c r="N252" s="1"/>
      <c r="O252" s="1"/>
      <c r="P252" s="1"/>
      <c r="Q252" s="1"/>
      <c r="R252" s="1"/>
    </row>
    <row r="253" spans="1:18" x14ac:dyDescent="0.2">
      <c r="A253" t="s">
        <v>83</v>
      </c>
      <c r="B253" s="11" t="s">
        <v>84</v>
      </c>
      <c r="C253" s="11">
        <v>2</v>
      </c>
      <c r="D253" s="11" t="s">
        <v>1331</v>
      </c>
      <c r="E253" s="12" t="str">
        <f t="shared" si="9"/>
        <v>15</v>
      </c>
      <c r="F253" s="40" t="str">
        <f t="shared" si="10"/>
        <v>10157</v>
      </c>
      <c r="G253" s="40" t="str">
        <f t="shared" si="11"/>
        <v>0135467</v>
      </c>
      <c r="H253" s="8" t="s">
        <v>4339</v>
      </c>
      <c r="I253" s="10" t="s">
        <v>4340</v>
      </c>
      <c r="J253" s="59" t="s">
        <v>4341</v>
      </c>
      <c r="K253" s="28">
        <v>15659</v>
      </c>
      <c r="L253" s="28">
        <v>192</v>
      </c>
      <c r="M253" s="1"/>
      <c r="N253" s="1"/>
      <c r="O253" s="1"/>
      <c r="P253" s="1"/>
      <c r="Q253" s="1"/>
      <c r="R253" s="1"/>
    </row>
    <row r="254" spans="1:18" x14ac:dyDescent="0.2">
      <c r="A254" t="s">
        <v>83</v>
      </c>
      <c r="B254" s="11" t="s">
        <v>84</v>
      </c>
      <c r="C254" s="11">
        <v>2</v>
      </c>
      <c r="D254" s="11" t="s">
        <v>1411</v>
      </c>
      <c r="E254" s="12" t="str">
        <f t="shared" si="9"/>
        <v>15</v>
      </c>
      <c r="F254" s="40" t="str">
        <f t="shared" si="10"/>
        <v>10157</v>
      </c>
      <c r="G254" s="40" t="str">
        <f t="shared" si="11"/>
        <v>1530500</v>
      </c>
      <c r="H254" s="8" t="s">
        <v>4578</v>
      </c>
      <c r="I254" s="10" t="s">
        <v>4579</v>
      </c>
      <c r="J254" s="59" t="s">
        <v>4580</v>
      </c>
      <c r="K254" s="28">
        <v>9360</v>
      </c>
      <c r="L254" s="28">
        <v>116</v>
      </c>
      <c r="M254" s="1"/>
      <c r="N254" s="1"/>
      <c r="O254" s="1"/>
      <c r="P254" s="1"/>
      <c r="Q254" s="1"/>
      <c r="R254" s="1"/>
    </row>
    <row r="255" spans="1:18" x14ac:dyDescent="0.2">
      <c r="A255" t="s">
        <v>192</v>
      </c>
      <c r="B255" s="11" t="s">
        <v>193</v>
      </c>
      <c r="C255" s="11">
        <v>22</v>
      </c>
      <c r="D255" s="11" t="s">
        <v>799</v>
      </c>
      <c r="E255" s="12" t="str">
        <f t="shared" si="9"/>
        <v>16</v>
      </c>
      <c r="F255" s="40" t="str">
        <f t="shared" si="10"/>
        <v>10165</v>
      </c>
      <c r="G255" s="40" t="str">
        <f t="shared" si="11"/>
        <v>0000000</v>
      </c>
      <c r="H255" s="8" t="s">
        <v>1435</v>
      </c>
      <c r="I255" s="10" t="s">
        <v>2766</v>
      </c>
      <c r="J255" s="59" t="s">
        <v>2767</v>
      </c>
      <c r="K255" s="28">
        <v>10832</v>
      </c>
      <c r="L255" s="28">
        <v>8143</v>
      </c>
      <c r="M255" s="1"/>
      <c r="N255" s="1"/>
      <c r="O255" s="1"/>
      <c r="P255" s="1"/>
      <c r="Q255" s="1"/>
      <c r="R255" s="1"/>
    </row>
    <row r="256" spans="1:18" x14ac:dyDescent="0.2">
      <c r="A256" t="s">
        <v>192</v>
      </c>
      <c r="B256" s="11" t="s">
        <v>193</v>
      </c>
      <c r="C256" s="11">
        <v>22</v>
      </c>
      <c r="D256" s="11" t="s">
        <v>194</v>
      </c>
      <c r="E256" s="10" t="str">
        <f t="shared" si="9"/>
        <v>16</v>
      </c>
      <c r="F256" s="10" t="str">
        <f t="shared" si="10"/>
        <v>63883</v>
      </c>
      <c r="G256" s="11" t="str">
        <f t="shared" si="11"/>
        <v>0000000</v>
      </c>
      <c r="H256" s="10" t="s">
        <v>1435</v>
      </c>
      <c r="I256" s="2" t="s">
        <v>1622</v>
      </c>
      <c r="J256" s="58" t="s">
        <v>1623</v>
      </c>
      <c r="K256" s="28">
        <v>50988</v>
      </c>
      <c r="L256" s="28">
        <v>3371</v>
      </c>
      <c r="M256" s="1"/>
      <c r="N256" s="1"/>
      <c r="O256" s="1"/>
      <c r="P256" s="1"/>
      <c r="Q256" s="1"/>
      <c r="R256" s="1"/>
    </row>
    <row r="257" spans="1:18" x14ac:dyDescent="0.2">
      <c r="A257" t="s">
        <v>192</v>
      </c>
      <c r="B257" s="11" t="s">
        <v>193</v>
      </c>
      <c r="C257" s="11">
        <v>22</v>
      </c>
      <c r="D257" s="11" t="s">
        <v>231</v>
      </c>
      <c r="E257" s="37" t="str">
        <f t="shared" si="9"/>
        <v>16</v>
      </c>
      <c r="F257" s="39" t="str">
        <f t="shared" si="10"/>
        <v>63891</v>
      </c>
      <c r="G257" s="39" t="str">
        <f t="shared" si="11"/>
        <v>0000000</v>
      </c>
      <c r="H257" s="20" t="s">
        <v>1435</v>
      </c>
      <c r="I257" s="21" t="s">
        <v>1680</v>
      </c>
      <c r="J257" s="57" t="s">
        <v>1681</v>
      </c>
      <c r="K257" s="27">
        <v>193701</v>
      </c>
      <c r="L257" s="28">
        <v>7918</v>
      </c>
      <c r="M257" s="1"/>
      <c r="N257" s="1"/>
      <c r="O257" s="1"/>
      <c r="P257" s="1"/>
      <c r="Q257" s="1"/>
      <c r="R257" s="1"/>
    </row>
    <row r="258" spans="1:18" x14ac:dyDescent="0.2">
      <c r="A258" t="s">
        <v>192</v>
      </c>
      <c r="B258" s="11" t="s">
        <v>193</v>
      </c>
      <c r="C258" s="11">
        <v>22</v>
      </c>
      <c r="D258" s="11" t="s">
        <v>333</v>
      </c>
      <c r="E258" s="37" t="str">
        <f t="shared" si="9"/>
        <v>16</v>
      </c>
      <c r="F258" s="39" t="str">
        <f t="shared" si="10"/>
        <v>63917</v>
      </c>
      <c r="G258" s="39" t="str">
        <f t="shared" si="11"/>
        <v>0000000</v>
      </c>
      <c r="H258" s="20" t="s">
        <v>1435</v>
      </c>
      <c r="I258" s="21" t="s">
        <v>1868</v>
      </c>
      <c r="J258" s="57" t="s">
        <v>1869</v>
      </c>
      <c r="K258" s="31">
        <v>284151</v>
      </c>
      <c r="L258" s="28">
        <v>90973</v>
      </c>
      <c r="M258" s="1"/>
      <c r="N258" s="1"/>
      <c r="O258" s="1"/>
      <c r="P258" s="1"/>
      <c r="Q258" s="1"/>
      <c r="R258" s="1"/>
    </row>
    <row r="259" spans="1:18" x14ac:dyDescent="0.2">
      <c r="A259" t="s">
        <v>192</v>
      </c>
      <c r="B259" s="11" t="s">
        <v>193</v>
      </c>
      <c r="C259" s="11">
        <v>22</v>
      </c>
      <c r="D259" s="11" t="s">
        <v>334</v>
      </c>
      <c r="E259" s="37" t="str">
        <f t="shared" si="9"/>
        <v>16</v>
      </c>
      <c r="F259" s="39" t="str">
        <f t="shared" si="10"/>
        <v>63925</v>
      </c>
      <c r="G259" s="39" t="str">
        <f t="shared" si="11"/>
        <v>0000000</v>
      </c>
      <c r="H259" s="20" t="s">
        <v>1435</v>
      </c>
      <c r="I259" s="21" t="s">
        <v>1870</v>
      </c>
      <c r="J259" s="57" t="s">
        <v>1871</v>
      </c>
      <c r="K259" s="27">
        <v>151306</v>
      </c>
      <c r="L259" s="28">
        <v>43349</v>
      </c>
      <c r="M259" s="1"/>
      <c r="N259" s="1"/>
      <c r="O259" s="1"/>
      <c r="P259" s="1"/>
      <c r="Q259" s="1"/>
      <c r="R259" s="1"/>
    </row>
    <row r="260" spans="1:18" x14ac:dyDescent="0.2">
      <c r="A260" t="s">
        <v>192</v>
      </c>
      <c r="B260" s="11" t="s">
        <v>193</v>
      </c>
      <c r="C260" s="11">
        <v>22</v>
      </c>
      <c r="D260" s="11" t="s">
        <v>361</v>
      </c>
      <c r="E260" s="37" t="str">
        <f t="shared" si="9"/>
        <v>16</v>
      </c>
      <c r="F260" s="39" t="str">
        <f t="shared" si="10"/>
        <v>63933</v>
      </c>
      <c r="G260" s="39" t="str">
        <f t="shared" si="11"/>
        <v>0000000</v>
      </c>
      <c r="H260" s="20" t="s">
        <v>1435</v>
      </c>
      <c r="I260" s="21" t="s">
        <v>1924</v>
      </c>
      <c r="J260" s="57" t="s">
        <v>1925</v>
      </c>
      <c r="K260" s="31">
        <v>6853</v>
      </c>
      <c r="L260" s="28">
        <v>3879</v>
      </c>
      <c r="M260" s="1"/>
      <c r="N260" s="1"/>
      <c r="O260" s="1"/>
      <c r="P260" s="1"/>
      <c r="Q260" s="1"/>
      <c r="R260" s="1"/>
    </row>
    <row r="261" spans="1:18" x14ac:dyDescent="0.2">
      <c r="A261" t="s">
        <v>192</v>
      </c>
      <c r="B261" s="11" t="s">
        <v>193</v>
      </c>
      <c r="C261" s="11">
        <v>22</v>
      </c>
      <c r="D261" s="11" t="s">
        <v>385</v>
      </c>
      <c r="E261" s="37" t="str">
        <f t="shared" si="9"/>
        <v>16</v>
      </c>
      <c r="F261" s="39" t="str">
        <f t="shared" si="10"/>
        <v>63958</v>
      </c>
      <c r="G261" s="39" t="str">
        <f t="shared" si="11"/>
        <v>0000000</v>
      </c>
      <c r="H261" s="20" t="s">
        <v>1435</v>
      </c>
      <c r="I261" s="21" t="s">
        <v>1968</v>
      </c>
      <c r="J261" s="57" t="s">
        <v>1969</v>
      </c>
      <c r="K261" s="27">
        <v>13754</v>
      </c>
      <c r="L261" s="28">
        <v>7202</v>
      </c>
      <c r="M261" s="1"/>
      <c r="N261" s="1"/>
      <c r="O261" s="1"/>
      <c r="P261" s="1"/>
      <c r="Q261" s="1"/>
      <c r="R261" s="1"/>
    </row>
    <row r="262" spans="1:18" x14ac:dyDescent="0.2">
      <c r="A262" t="s">
        <v>192</v>
      </c>
      <c r="B262" s="11" t="s">
        <v>193</v>
      </c>
      <c r="C262" s="11">
        <v>22</v>
      </c>
      <c r="D262" s="11" t="s">
        <v>402</v>
      </c>
      <c r="E262" s="12" t="str">
        <f t="shared" ref="E262:E325" si="12">MID($D262,1,2)</f>
        <v>16</v>
      </c>
      <c r="F262" s="40" t="str">
        <f t="shared" ref="F262:F325" si="13">MID($D262,3,5)</f>
        <v>63966</v>
      </c>
      <c r="G262" s="40" t="str">
        <f t="shared" ref="G262:G325" si="14">MID($D262,8,7)</f>
        <v>0000000</v>
      </c>
      <c r="H262" s="8" t="s">
        <v>1435</v>
      </c>
      <c r="I262" s="10" t="s">
        <v>1998</v>
      </c>
      <c r="J262" s="59" t="s">
        <v>1999</v>
      </c>
      <c r="K262" s="28">
        <v>23353</v>
      </c>
      <c r="L262" s="28">
        <v>8253</v>
      </c>
      <c r="M262" s="1"/>
      <c r="N262" s="1"/>
      <c r="O262" s="1"/>
      <c r="P262" s="1"/>
      <c r="Q262" s="1"/>
      <c r="R262" s="1"/>
    </row>
    <row r="263" spans="1:18" x14ac:dyDescent="0.2">
      <c r="A263" t="s">
        <v>192</v>
      </c>
      <c r="B263" s="11" t="s">
        <v>193</v>
      </c>
      <c r="C263" s="11">
        <v>22</v>
      </c>
      <c r="D263" s="11" t="s">
        <v>415</v>
      </c>
      <c r="E263" s="37" t="str">
        <f t="shared" si="12"/>
        <v>16</v>
      </c>
      <c r="F263" s="39" t="str">
        <f t="shared" si="13"/>
        <v>63974</v>
      </c>
      <c r="G263" s="39" t="str">
        <f t="shared" si="14"/>
        <v>0000000</v>
      </c>
      <c r="H263" s="20" t="s">
        <v>1435</v>
      </c>
      <c r="I263" s="21" t="s">
        <v>2024</v>
      </c>
      <c r="J263" s="57" t="s">
        <v>2025</v>
      </c>
      <c r="K263" s="31">
        <v>136468</v>
      </c>
      <c r="L263" s="28">
        <v>26675</v>
      </c>
      <c r="M263" s="1"/>
      <c r="N263" s="1"/>
      <c r="O263" s="1"/>
      <c r="P263" s="1"/>
      <c r="Q263" s="1"/>
      <c r="R263" s="1"/>
    </row>
    <row r="264" spans="1:18" x14ac:dyDescent="0.2">
      <c r="A264" t="s">
        <v>192</v>
      </c>
      <c r="B264" s="11" t="s">
        <v>193</v>
      </c>
      <c r="C264" s="11">
        <v>22</v>
      </c>
      <c r="D264" s="11" t="s">
        <v>564</v>
      </c>
      <c r="E264" s="37" t="str">
        <f t="shared" si="12"/>
        <v>16</v>
      </c>
      <c r="F264" s="39" t="str">
        <f t="shared" si="13"/>
        <v>63990</v>
      </c>
      <c r="G264" s="39" t="str">
        <f t="shared" si="14"/>
        <v>0000000</v>
      </c>
      <c r="H264" s="20" t="s">
        <v>1435</v>
      </c>
      <c r="I264" s="21" t="s">
        <v>2309</v>
      </c>
      <c r="J264" s="57" t="s">
        <v>2310</v>
      </c>
      <c r="K264" s="31">
        <v>44988</v>
      </c>
      <c r="L264" s="28">
        <v>5550</v>
      </c>
      <c r="M264" s="1"/>
      <c r="N264" s="1"/>
      <c r="O264" s="1"/>
      <c r="P264" s="1"/>
      <c r="Q264" s="1"/>
      <c r="R264" s="1"/>
    </row>
    <row r="265" spans="1:18" x14ac:dyDescent="0.2">
      <c r="A265" t="s">
        <v>192</v>
      </c>
      <c r="B265" s="11" t="s">
        <v>193</v>
      </c>
      <c r="C265" s="11">
        <v>22</v>
      </c>
      <c r="D265" s="11" t="s">
        <v>596</v>
      </c>
      <c r="E265" s="37" t="str">
        <f t="shared" si="12"/>
        <v>16</v>
      </c>
      <c r="F265" s="39" t="str">
        <f t="shared" si="13"/>
        <v>73932</v>
      </c>
      <c r="G265" s="39" t="str">
        <f t="shared" si="14"/>
        <v>0000000</v>
      </c>
      <c r="H265" s="20" t="s">
        <v>1435</v>
      </c>
      <c r="I265" s="21" t="s">
        <v>2368</v>
      </c>
      <c r="J265" s="57" t="s">
        <v>2369</v>
      </c>
      <c r="K265" s="31">
        <v>132274</v>
      </c>
      <c r="L265" s="28">
        <v>5495</v>
      </c>
      <c r="M265" s="1"/>
      <c r="N265" s="1"/>
      <c r="O265" s="1"/>
      <c r="P265" s="1"/>
      <c r="Q265" s="1"/>
      <c r="R265" s="1"/>
    </row>
    <row r="266" spans="1:18" x14ac:dyDescent="0.2">
      <c r="A266" t="s">
        <v>192</v>
      </c>
      <c r="B266" s="11" t="s">
        <v>193</v>
      </c>
      <c r="C266" s="11">
        <v>22</v>
      </c>
      <c r="D266" s="11" t="s">
        <v>1013</v>
      </c>
      <c r="E266" s="37" t="str">
        <f t="shared" si="12"/>
        <v>16</v>
      </c>
      <c r="F266" s="39" t="str">
        <f t="shared" si="13"/>
        <v>63875</v>
      </c>
      <c r="G266" s="39" t="str">
        <f t="shared" si="14"/>
        <v>0112698</v>
      </c>
      <c r="H266" s="20" t="s">
        <v>3385</v>
      </c>
      <c r="I266" s="21" t="s">
        <v>3386</v>
      </c>
      <c r="J266" s="57" t="s">
        <v>3387</v>
      </c>
      <c r="K266" s="27">
        <v>14025</v>
      </c>
      <c r="L266" s="28">
        <v>2953</v>
      </c>
      <c r="M266" s="1"/>
      <c r="N266" s="1"/>
      <c r="O266" s="1"/>
      <c r="P266" s="1"/>
      <c r="Q266" s="1"/>
      <c r="R266" s="1"/>
    </row>
    <row r="267" spans="1:18" x14ac:dyDescent="0.2">
      <c r="A267" t="s">
        <v>370</v>
      </c>
      <c r="B267" s="11" t="s">
        <v>371</v>
      </c>
      <c r="C267" s="11">
        <v>5</v>
      </c>
      <c r="D267" s="11" t="s">
        <v>800</v>
      </c>
      <c r="E267" s="37" t="str">
        <f t="shared" si="12"/>
        <v>17</v>
      </c>
      <c r="F267" s="39" t="str">
        <f t="shared" si="13"/>
        <v>10173</v>
      </c>
      <c r="G267" s="39" t="str">
        <f t="shared" si="14"/>
        <v>0000000</v>
      </c>
      <c r="H267" s="20" t="s">
        <v>1435</v>
      </c>
      <c r="I267" s="21" t="s">
        <v>2768</v>
      </c>
      <c r="J267" s="57" t="s">
        <v>2769</v>
      </c>
      <c r="K267" s="27">
        <v>1443</v>
      </c>
      <c r="L267" s="28">
        <v>361</v>
      </c>
      <c r="M267" s="1"/>
      <c r="N267" s="1"/>
      <c r="O267" s="1"/>
      <c r="P267" s="1"/>
      <c r="Q267" s="1"/>
      <c r="R267" s="1"/>
    </row>
    <row r="268" spans="1:18" x14ac:dyDescent="0.2">
      <c r="A268" t="s">
        <v>370</v>
      </c>
      <c r="B268" s="11" t="s">
        <v>371</v>
      </c>
      <c r="C268" s="11">
        <v>5</v>
      </c>
      <c r="D268" s="11" t="s">
        <v>372</v>
      </c>
      <c r="E268" s="37" t="str">
        <f t="shared" si="12"/>
        <v>17</v>
      </c>
      <c r="F268" s="39" t="str">
        <f t="shared" si="13"/>
        <v>64014</v>
      </c>
      <c r="G268" s="39" t="str">
        <f t="shared" si="14"/>
        <v>0000000</v>
      </c>
      <c r="H268" s="20" t="s">
        <v>1435</v>
      </c>
      <c r="I268" s="21" t="s">
        <v>1942</v>
      </c>
      <c r="J268" s="57" t="s">
        <v>1943</v>
      </c>
      <c r="K268" s="27">
        <v>63392</v>
      </c>
      <c r="L268" s="28">
        <v>782</v>
      </c>
      <c r="M268" s="1"/>
      <c r="N268" s="1"/>
      <c r="O268" s="1"/>
      <c r="P268" s="1"/>
      <c r="Q268" s="1"/>
      <c r="R268" s="1"/>
    </row>
    <row r="269" spans="1:18" x14ac:dyDescent="0.2">
      <c r="A269" t="s">
        <v>370</v>
      </c>
      <c r="B269" s="11" t="s">
        <v>371</v>
      </c>
      <c r="C269" s="11">
        <v>5</v>
      </c>
      <c r="D269" s="11" t="s">
        <v>399</v>
      </c>
      <c r="E269" s="37" t="str">
        <f t="shared" si="12"/>
        <v>17</v>
      </c>
      <c r="F269" s="39" t="str">
        <f t="shared" si="13"/>
        <v>64030</v>
      </c>
      <c r="G269" s="39" t="str">
        <f t="shared" si="14"/>
        <v>0000000</v>
      </c>
      <c r="H269" s="20" t="s">
        <v>1435</v>
      </c>
      <c r="I269" s="21" t="s">
        <v>1992</v>
      </c>
      <c r="J269" s="57" t="s">
        <v>1993</v>
      </c>
      <c r="K269" s="27">
        <v>55682</v>
      </c>
      <c r="L269" s="28">
        <v>17233</v>
      </c>
      <c r="M269" s="1"/>
      <c r="N269" s="1"/>
      <c r="O269" s="1"/>
      <c r="P269" s="1"/>
      <c r="Q269" s="1"/>
      <c r="R269" s="1"/>
    </row>
    <row r="270" spans="1:18" x14ac:dyDescent="0.2">
      <c r="A270" t="s">
        <v>370</v>
      </c>
      <c r="B270" s="11" t="s">
        <v>371</v>
      </c>
      <c r="C270" s="11">
        <v>5</v>
      </c>
      <c r="D270" s="11" t="s">
        <v>439</v>
      </c>
      <c r="E270" s="37" t="str">
        <f t="shared" si="12"/>
        <v>17</v>
      </c>
      <c r="F270" s="39" t="str">
        <f t="shared" si="13"/>
        <v>64048</v>
      </c>
      <c r="G270" s="39" t="str">
        <f t="shared" si="14"/>
        <v>0000000</v>
      </c>
      <c r="H270" s="20" t="s">
        <v>1435</v>
      </c>
      <c r="I270" s="21" t="s">
        <v>2072</v>
      </c>
      <c r="J270" s="57" t="s">
        <v>2073</v>
      </c>
      <c r="K270" s="27">
        <v>14125</v>
      </c>
      <c r="L270" s="28">
        <v>1031</v>
      </c>
      <c r="M270" s="1"/>
      <c r="N270" s="1"/>
      <c r="O270" s="1"/>
      <c r="P270" s="1"/>
      <c r="Q270" s="1"/>
      <c r="R270" s="1"/>
    </row>
    <row r="271" spans="1:18" x14ac:dyDescent="0.2">
      <c r="A271" t="s">
        <v>370</v>
      </c>
      <c r="B271" s="11" t="s">
        <v>371</v>
      </c>
      <c r="C271" s="11">
        <v>5</v>
      </c>
      <c r="D271" s="11" t="s">
        <v>471</v>
      </c>
      <c r="E271" s="37" t="str">
        <f t="shared" si="12"/>
        <v>17</v>
      </c>
      <c r="F271" s="39" t="str">
        <f t="shared" si="13"/>
        <v>64055</v>
      </c>
      <c r="G271" s="39" t="str">
        <f t="shared" si="14"/>
        <v>0000000</v>
      </c>
      <c r="H271" s="20" t="s">
        <v>1435</v>
      </c>
      <c r="I271" s="21" t="s">
        <v>2128</v>
      </c>
      <c r="J271" s="57" t="s">
        <v>2129</v>
      </c>
      <c r="K271" s="31">
        <v>47904</v>
      </c>
      <c r="L271" s="28">
        <v>13358</v>
      </c>
      <c r="M271" s="1"/>
      <c r="N271" s="1"/>
      <c r="O271" s="1"/>
      <c r="P271" s="1"/>
      <c r="Q271" s="1"/>
      <c r="R271" s="1"/>
    </row>
    <row r="272" spans="1:18" x14ac:dyDescent="0.2">
      <c r="A272" t="s">
        <v>370</v>
      </c>
      <c r="B272" s="11" t="s">
        <v>371</v>
      </c>
      <c r="C272" s="11">
        <v>5</v>
      </c>
      <c r="D272" s="11" t="s">
        <v>739</v>
      </c>
      <c r="E272" s="12" t="str">
        <f t="shared" si="12"/>
        <v>17</v>
      </c>
      <c r="F272" s="40" t="str">
        <f t="shared" si="13"/>
        <v>76976</v>
      </c>
      <c r="G272" s="40" t="str">
        <f t="shared" si="14"/>
        <v>0000000</v>
      </c>
      <c r="H272" s="8" t="s">
        <v>1435</v>
      </c>
      <c r="I272" s="10" t="s">
        <v>2646</v>
      </c>
      <c r="J272" s="59" t="s">
        <v>2647</v>
      </c>
      <c r="K272" s="28">
        <v>42456</v>
      </c>
      <c r="L272" s="28">
        <v>10153</v>
      </c>
      <c r="M272" s="1"/>
      <c r="N272" s="1"/>
      <c r="O272" s="1"/>
      <c r="P272" s="1"/>
      <c r="Q272" s="1"/>
      <c r="R272" s="1"/>
    </row>
    <row r="273" spans="1:18" x14ac:dyDescent="0.2">
      <c r="A273" t="s">
        <v>370</v>
      </c>
      <c r="B273" s="11" t="s">
        <v>371</v>
      </c>
      <c r="C273" s="11">
        <v>5</v>
      </c>
      <c r="D273" s="11" t="s">
        <v>962</v>
      </c>
      <c r="E273" s="37" t="str">
        <f t="shared" si="12"/>
        <v>17</v>
      </c>
      <c r="F273" s="39" t="str">
        <f t="shared" si="13"/>
        <v>64055</v>
      </c>
      <c r="G273" s="39" t="str">
        <f t="shared" si="14"/>
        <v>0108340</v>
      </c>
      <c r="H273" s="20" t="s">
        <v>3232</v>
      </c>
      <c r="I273" s="21" t="s">
        <v>3233</v>
      </c>
      <c r="J273" s="57" t="s">
        <v>3234</v>
      </c>
      <c r="K273" s="31">
        <v>2867</v>
      </c>
      <c r="L273" s="28">
        <v>35</v>
      </c>
      <c r="M273" s="1"/>
      <c r="N273" s="1"/>
      <c r="O273" s="1"/>
      <c r="P273" s="1"/>
      <c r="Q273" s="1"/>
      <c r="R273" s="1"/>
    </row>
    <row r="274" spans="1:18" x14ac:dyDescent="0.2">
      <c r="A274" t="s">
        <v>370</v>
      </c>
      <c r="B274" s="11" t="s">
        <v>371</v>
      </c>
      <c r="C274" s="11">
        <v>5</v>
      </c>
      <c r="D274" s="11" t="s">
        <v>1255</v>
      </c>
      <c r="E274" s="12" t="str">
        <f t="shared" si="12"/>
        <v>17</v>
      </c>
      <c r="F274" s="40" t="str">
        <f t="shared" si="13"/>
        <v>64055</v>
      </c>
      <c r="G274" s="40" t="str">
        <f t="shared" si="14"/>
        <v>0129601</v>
      </c>
      <c r="H274" s="8" t="s">
        <v>4111</v>
      </c>
      <c r="I274" s="10" t="s">
        <v>4112</v>
      </c>
      <c r="J274" s="59" t="s">
        <v>4113</v>
      </c>
      <c r="K274" s="28">
        <v>4919</v>
      </c>
      <c r="L274" s="28">
        <v>691</v>
      </c>
      <c r="M274" s="1"/>
      <c r="N274" s="1"/>
      <c r="O274" s="1"/>
      <c r="P274" s="1"/>
      <c r="Q274" s="1"/>
      <c r="R274" s="1"/>
    </row>
    <row r="275" spans="1:18" x14ac:dyDescent="0.2">
      <c r="A275" t="s">
        <v>114</v>
      </c>
      <c r="B275" s="11" t="s">
        <v>115</v>
      </c>
      <c r="C275" s="11">
        <v>1</v>
      </c>
      <c r="D275" s="11" t="s">
        <v>116</v>
      </c>
      <c r="E275" s="12" t="str">
        <f t="shared" si="12"/>
        <v>18</v>
      </c>
      <c r="F275" s="12" t="str">
        <f t="shared" si="13"/>
        <v>64089</v>
      </c>
      <c r="G275" s="12" t="str">
        <f t="shared" si="14"/>
        <v>0000000</v>
      </c>
      <c r="H275" s="12" t="s">
        <v>1435</v>
      </c>
      <c r="I275" s="10" t="s">
        <v>1522</v>
      </c>
      <c r="J275" s="60" t="s">
        <v>1523</v>
      </c>
      <c r="K275" s="28">
        <v>5214</v>
      </c>
      <c r="L275" s="28">
        <v>65</v>
      </c>
      <c r="M275" s="1"/>
      <c r="N275" s="1"/>
      <c r="O275" s="1"/>
      <c r="P275" s="1"/>
      <c r="Q275" s="1"/>
      <c r="R275" s="1"/>
    </row>
    <row r="276" spans="1:18" x14ac:dyDescent="0.2">
      <c r="A276" t="s">
        <v>114</v>
      </c>
      <c r="B276" s="11" t="s">
        <v>115</v>
      </c>
      <c r="C276" s="11">
        <v>1</v>
      </c>
      <c r="D276" s="11" t="s">
        <v>364</v>
      </c>
      <c r="E276" s="37" t="str">
        <f t="shared" si="12"/>
        <v>18</v>
      </c>
      <c r="F276" s="39" t="str">
        <f t="shared" si="13"/>
        <v>64105</v>
      </c>
      <c r="G276" s="39" t="str">
        <f t="shared" si="14"/>
        <v>0000000</v>
      </c>
      <c r="H276" s="20" t="s">
        <v>1435</v>
      </c>
      <c r="I276" s="21" t="s">
        <v>1930</v>
      </c>
      <c r="J276" s="57" t="s">
        <v>1931</v>
      </c>
      <c r="K276" s="31">
        <v>10836</v>
      </c>
      <c r="L276" s="28">
        <v>10836</v>
      </c>
      <c r="M276" s="1"/>
      <c r="N276" s="1"/>
      <c r="O276" s="1"/>
      <c r="P276" s="1"/>
      <c r="Q276" s="1"/>
      <c r="R276" s="1"/>
    </row>
    <row r="277" spans="1:18" x14ac:dyDescent="0.2">
      <c r="A277" t="s">
        <v>114</v>
      </c>
      <c r="B277" s="11" t="s">
        <v>115</v>
      </c>
      <c r="C277" s="11">
        <v>1</v>
      </c>
      <c r="D277" s="11" t="s">
        <v>407</v>
      </c>
      <c r="E277" s="37" t="str">
        <f t="shared" si="12"/>
        <v>18</v>
      </c>
      <c r="F277" s="39" t="str">
        <f t="shared" si="13"/>
        <v>64139</v>
      </c>
      <c r="G277" s="39" t="str">
        <f t="shared" si="14"/>
        <v>0000000</v>
      </c>
      <c r="H277" s="20" t="s">
        <v>1435</v>
      </c>
      <c r="I277" s="21" t="s">
        <v>2008</v>
      </c>
      <c r="J277" s="57" t="s">
        <v>2009</v>
      </c>
      <c r="K277" s="31">
        <v>22684</v>
      </c>
      <c r="L277" s="28">
        <v>2643</v>
      </c>
      <c r="M277" s="1"/>
      <c r="N277" s="1"/>
      <c r="O277" s="1"/>
      <c r="P277" s="1"/>
      <c r="Q277" s="1"/>
      <c r="R277" s="1"/>
    </row>
    <row r="278" spans="1:18" x14ac:dyDescent="0.2">
      <c r="A278" t="s">
        <v>114</v>
      </c>
      <c r="B278" s="11" t="s">
        <v>115</v>
      </c>
      <c r="C278" s="11">
        <v>1</v>
      </c>
      <c r="D278" s="11" t="s">
        <v>674</v>
      </c>
      <c r="E278" s="37" t="str">
        <f t="shared" si="12"/>
        <v>18</v>
      </c>
      <c r="F278" s="39" t="str">
        <f t="shared" si="13"/>
        <v>64188</v>
      </c>
      <c r="G278" s="39" t="str">
        <f t="shared" si="14"/>
        <v>0000000</v>
      </c>
      <c r="H278" s="20" t="s">
        <v>1435</v>
      </c>
      <c r="I278" s="21" t="s">
        <v>2520</v>
      </c>
      <c r="J278" s="57" t="s">
        <v>2521</v>
      </c>
      <c r="K278" s="27">
        <v>7287</v>
      </c>
      <c r="L278" s="28">
        <v>91</v>
      </c>
      <c r="M278" s="1"/>
      <c r="N278" s="1"/>
      <c r="O278" s="1"/>
      <c r="P278" s="1"/>
      <c r="Q278" s="1"/>
      <c r="R278" s="1"/>
    </row>
    <row r="279" spans="1:18" x14ac:dyDescent="0.2">
      <c r="A279" t="s">
        <v>114</v>
      </c>
      <c r="B279" s="11" t="s">
        <v>115</v>
      </c>
      <c r="C279" s="11">
        <v>1</v>
      </c>
      <c r="D279" s="11" t="s">
        <v>714</v>
      </c>
      <c r="E279" s="37" t="str">
        <f t="shared" si="12"/>
        <v>18</v>
      </c>
      <c r="F279" s="39" t="str">
        <f t="shared" si="13"/>
        <v>64196</v>
      </c>
      <c r="G279" s="39" t="str">
        <f t="shared" si="14"/>
        <v>0000000</v>
      </c>
      <c r="H279" s="20" t="s">
        <v>1435</v>
      </c>
      <c r="I279" s="21" t="s">
        <v>2596</v>
      </c>
      <c r="J279" s="57" t="s">
        <v>2597</v>
      </c>
      <c r="K279" s="31">
        <v>42602</v>
      </c>
      <c r="L279" s="28">
        <v>523</v>
      </c>
      <c r="M279" s="1"/>
      <c r="N279" s="1"/>
      <c r="O279" s="1"/>
      <c r="P279" s="1"/>
      <c r="Q279" s="1"/>
      <c r="R279" s="1"/>
    </row>
    <row r="280" spans="1:18" x14ac:dyDescent="0.2">
      <c r="A280" t="s">
        <v>114</v>
      </c>
      <c r="B280" s="11" t="s">
        <v>115</v>
      </c>
      <c r="C280" s="11">
        <v>1</v>
      </c>
      <c r="D280" s="11" t="s">
        <v>1420</v>
      </c>
      <c r="E280" s="12" t="str">
        <f t="shared" si="12"/>
        <v>18</v>
      </c>
      <c r="F280" s="40" t="str">
        <f t="shared" si="13"/>
        <v>64196</v>
      </c>
      <c r="G280" s="40" t="str">
        <f t="shared" si="14"/>
        <v>0135756</v>
      </c>
      <c r="H280" s="8" t="s">
        <v>4605</v>
      </c>
      <c r="I280" s="10" t="s">
        <v>4606</v>
      </c>
      <c r="J280" s="59" t="s">
        <v>4607</v>
      </c>
      <c r="K280" s="28">
        <v>5161</v>
      </c>
      <c r="L280" s="28">
        <v>3721</v>
      </c>
      <c r="M280" s="1"/>
      <c r="N280" s="1"/>
      <c r="O280" s="1"/>
      <c r="P280" s="1"/>
      <c r="Q280" s="1"/>
      <c r="R280" s="1"/>
    </row>
    <row r="281" spans="1:18" x14ac:dyDescent="0.2">
      <c r="A281" t="s">
        <v>114</v>
      </c>
      <c r="B281" s="11" t="s">
        <v>115</v>
      </c>
      <c r="C281" s="11">
        <v>1</v>
      </c>
      <c r="D281" s="11" t="s">
        <v>1421</v>
      </c>
      <c r="E281" s="12" t="str">
        <f t="shared" si="12"/>
        <v>18</v>
      </c>
      <c r="F281" s="40" t="str">
        <f t="shared" si="13"/>
        <v>75036</v>
      </c>
      <c r="G281" s="40" t="str">
        <f t="shared" si="14"/>
        <v>6010763</v>
      </c>
      <c r="H281" s="8" t="s">
        <v>4608</v>
      </c>
      <c r="I281" s="10" t="s">
        <v>4609</v>
      </c>
      <c r="J281" s="59" t="s">
        <v>4610</v>
      </c>
      <c r="K281" s="28">
        <v>7691</v>
      </c>
      <c r="L281" s="28">
        <v>3893</v>
      </c>
      <c r="M281" s="1"/>
      <c r="N281" s="1"/>
      <c r="O281" s="1"/>
      <c r="P281" s="1"/>
      <c r="Q281" s="1"/>
      <c r="R281" s="1"/>
    </row>
    <row r="282" spans="1:18" ht="15.75" x14ac:dyDescent="0.25">
      <c r="A282" t="s">
        <v>21</v>
      </c>
      <c r="B282" s="11" t="s">
        <v>22</v>
      </c>
      <c r="C282" s="11">
        <v>1</v>
      </c>
      <c r="D282" s="11" t="s">
        <v>23</v>
      </c>
      <c r="E282" s="44" t="str">
        <f t="shared" si="12"/>
        <v>19</v>
      </c>
      <c r="F282" s="44" t="str">
        <f t="shared" si="13"/>
        <v>64212</v>
      </c>
      <c r="G282" s="44" t="str">
        <f t="shared" si="14"/>
        <v>0000000</v>
      </c>
      <c r="H282" s="20" t="s">
        <v>1435</v>
      </c>
      <c r="I282" s="21" t="s">
        <v>1436</v>
      </c>
      <c r="J282" s="57" t="s">
        <v>1437</v>
      </c>
      <c r="K282" s="31">
        <v>456829</v>
      </c>
      <c r="L282" s="28">
        <v>188970</v>
      </c>
      <c r="M282" s="1"/>
      <c r="N282" s="1"/>
      <c r="O282" s="1"/>
      <c r="P282" s="1"/>
      <c r="Q282" s="1"/>
      <c r="R282" s="1"/>
    </row>
    <row r="283" spans="1:18" x14ac:dyDescent="0.2">
      <c r="A283" t="s">
        <v>21</v>
      </c>
      <c r="B283" s="11" t="s">
        <v>22</v>
      </c>
      <c r="C283" s="11">
        <v>1</v>
      </c>
      <c r="D283" s="11" t="s">
        <v>64</v>
      </c>
      <c r="E283" s="10" t="str">
        <f t="shared" si="12"/>
        <v>19</v>
      </c>
      <c r="F283" s="10" t="str">
        <f t="shared" si="13"/>
        <v>64246</v>
      </c>
      <c r="G283" s="11" t="str">
        <f t="shared" si="14"/>
        <v>0000000</v>
      </c>
      <c r="H283" s="10" t="s">
        <v>1435</v>
      </c>
      <c r="I283" s="21" t="s">
        <v>1470</v>
      </c>
      <c r="J283" s="58" t="s">
        <v>1471</v>
      </c>
      <c r="K283" s="28">
        <v>929626</v>
      </c>
      <c r="L283" s="28">
        <v>277930</v>
      </c>
      <c r="M283" s="1"/>
      <c r="N283" s="1"/>
      <c r="O283" s="1"/>
      <c r="P283" s="1"/>
      <c r="Q283" s="1"/>
      <c r="R283" s="1"/>
    </row>
    <row r="284" spans="1:18" x14ac:dyDescent="0.2">
      <c r="A284" t="s">
        <v>21</v>
      </c>
      <c r="B284" s="11" t="s">
        <v>22</v>
      </c>
      <c r="C284" s="11">
        <v>1</v>
      </c>
      <c r="D284" s="11" t="s">
        <v>86</v>
      </c>
      <c r="E284" s="37" t="str">
        <f t="shared" si="12"/>
        <v>19</v>
      </c>
      <c r="F284" s="39" t="str">
        <f t="shared" si="13"/>
        <v>64287</v>
      </c>
      <c r="G284" s="39" t="str">
        <f t="shared" si="14"/>
        <v>0000000</v>
      </c>
      <c r="H284" s="20" t="s">
        <v>1435</v>
      </c>
      <c r="I284" s="21" t="s">
        <v>1490</v>
      </c>
      <c r="J284" s="57" t="s">
        <v>1491</v>
      </c>
      <c r="K284" s="27">
        <v>546803</v>
      </c>
      <c r="L284" s="28">
        <v>213304</v>
      </c>
      <c r="M284" s="1"/>
      <c r="N284" s="1"/>
      <c r="O284" s="1"/>
      <c r="P284" s="1"/>
      <c r="Q284" s="1"/>
      <c r="R284" s="1"/>
    </row>
    <row r="285" spans="1:18" x14ac:dyDescent="0.2">
      <c r="A285" t="s">
        <v>21</v>
      </c>
      <c r="B285" s="11" t="s">
        <v>22</v>
      </c>
      <c r="C285" s="11">
        <v>1</v>
      </c>
      <c r="D285" s="11" t="s">
        <v>127</v>
      </c>
      <c r="E285" s="10" t="str">
        <f t="shared" si="12"/>
        <v>19</v>
      </c>
      <c r="F285" s="10" t="str">
        <f t="shared" si="13"/>
        <v>64329</v>
      </c>
      <c r="G285" s="11" t="str">
        <f t="shared" si="14"/>
        <v>0000000</v>
      </c>
      <c r="H285" s="10" t="s">
        <v>1435</v>
      </c>
      <c r="I285" s="2" t="s">
        <v>1532</v>
      </c>
      <c r="J285" s="58" t="s">
        <v>1533</v>
      </c>
      <c r="K285" s="28">
        <v>176663</v>
      </c>
      <c r="L285" s="28">
        <v>35208</v>
      </c>
      <c r="M285" s="1"/>
      <c r="N285" s="1"/>
      <c r="O285" s="1"/>
      <c r="P285" s="1"/>
      <c r="Q285" s="1"/>
      <c r="R285" s="1"/>
    </row>
    <row r="286" spans="1:18" x14ac:dyDescent="0.2">
      <c r="A286" t="s">
        <v>21</v>
      </c>
      <c r="B286" s="11" t="s">
        <v>22</v>
      </c>
      <c r="C286" s="11">
        <v>1</v>
      </c>
      <c r="D286" s="11" t="s">
        <v>152</v>
      </c>
      <c r="E286" s="37" t="str">
        <f t="shared" si="12"/>
        <v>19</v>
      </c>
      <c r="F286" s="39" t="str">
        <f t="shared" si="13"/>
        <v>64337</v>
      </c>
      <c r="G286" s="39" t="str">
        <f t="shared" si="14"/>
        <v>0000000</v>
      </c>
      <c r="H286" s="20" t="s">
        <v>1435</v>
      </c>
      <c r="I286" s="21" t="s">
        <v>1562</v>
      </c>
      <c r="J286" s="57" t="s">
        <v>1563</v>
      </c>
      <c r="K286" s="27">
        <v>304256</v>
      </c>
      <c r="L286" s="28">
        <v>3823</v>
      </c>
      <c r="M286" s="1"/>
      <c r="N286" s="1"/>
      <c r="O286" s="1"/>
      <c r="P286" s="1"/>
      <c r="Q286" s="1"/>
      <c r="R286" s="1"/>
    </row>
    <row r="287" spans="1:18" x14ac:dyDescent="0.2">
      <c r="A287" t="s">
        <v>21</v>
      </c>
      <c r="B287" s="11" t="s">
        <v>22</v>
      </c>
      <c r="C287" s="11">
        <v>1</v>
      </c>
      <c r="D287" s="11" t="s">
        <v>186</v>
      </c>
      <c r="E287" s="37" t="str">
        <f t="shared" si="12"/>
        <v>19</v>
      </c>
      <c r="F287" s="39" t="str">
        <f t="shared" si="13"/>
        <v>64345</v>
      </c>
      <c r="G287" s="39" t="str">
        <f t="shared" si="14"/>
        <v>0000000</v>
      </c>
      <c r="H287" s="20" t="s">
        <v>1435</v>
      </c>
      <c r="I287" s="21" t="s">
        <v>1610</v>
      </c>
      <c r="J287" s="57" t="s">
        <v>1611</v>
      </c>
      <c r="K287" s="31">
        <v>45213</v>
      </c>
      <c r="L287" s="28">
        <v>5666</v>
      </c>
      <c r="M287" s="1"/>
      <c r="N287" s="1"/>
      <c r="O287" s="1"/>
      <c r="P287" s="1"/>
      <c r="Q287" s="1"/>
      <c r="R287" s="1"/>
    </row>
    <row r="288" spans="1:18" x14ac:dyDescent="0.2">
      <c r="A288" t="s">
        <v>21</v>
      </c>
      <c r="B288" s="11" t="s">
        <v>22</v>
      </c>
      <c r="C288" s="11">
        <v>1</v>
      </c>
      <c r="D288" s="11" t="s">
        <v>190</v>
      </c>
      <c r="E288" s="37" t="str">
        <f t="shared" si="12"/>
        <v>19</v>
      </c>
      <c r="F288" s="39" t="str">
        <f t="shared" si="13"/>
        <v>64352</v>
      </c>
      <c r="G288" s="39" t="str">
        <f t="shared" si="14"/>
        <v>0000000</v>
      </c>
      <c r="H288" s="20" t="s">
        <v>1435</v>
      </c>
      <c r="I288" s="21" t="s">
        <v>1618</v>
      </c>
      <c r="J288" s="57" t="s">
        <v>1619</v>
      </c>
      <c r="K288" s="27">
        <v>312431</v>
      </c>
      <c r="L288" s="28">
        <v>36820</v>
      </c>
      <c r="M288" s="1"/>
      <c r="N288" s="1"/>
      <c r="O288" s="1"/>
      <c r="P288" s="1"/>
      <c r="Q288" s="1"/>
      <c r="R288" s="1"/>
    </row>
    <row r="289" spans="1:18" x14ac:dyDescent="0.2">
      <c r="A289" t="s">
        <v>21</v>
      </c>
      <c r="B289" s="11" t="s">
        <v>22</v>
      </c>
      <c r="C289" s="11">
        <v>1</v>
      </c>
      <c r="D289" s="11" t="s">
        <v>201</v>
      </c>
      <c r="E289" s="37" t="str">
        <f t="shared" si="12"/>
        <v>19</v>
      </c>
      <c r="F289" s="39" t="str">
        <f t="shared" si="13"/>
        <v>64378</v>
      </c>
      <c r="G289" s="39" t="str">
        <f t="shared" si="14"/>
        <v>0000000</v>
      </c>
      <c r="H289" s="20" t="s">
        <v>1435</v>
      </c>
      <c r="I289" s="21" t="s">
        <v>1632</v>
      </c>
      <c r="J289" s="57" t="s">
        <v>1633</v>
      </c>
      <c r="K289" s="31">
        <v>137653</v>
      </c>
      <c r="L289" s="28">
        <v>111658</v>
      </c>
      <c r="M289" s="1"/>
      <c r="N289" s="1"/>
      <c r="O289" s="1"/>
      <c r="P289" s="1"/>
      <c r="Q289" s="1"/>
      <c r="R289" s="1"/>
    </row>
    <row r="290" spans="1:18" x14ac:dyDescent="0.2">
      <c r="A290" t="s">
        <v>21</v>
      </c>
      <c r="B290" s="11" t="s">
        <v>22</v>
      </c>
      <c r="C290" s="11">
        <v>1</v>
      </c>
      <c r="D290" s="11" t="s">
        <v>211</v>
      </c>
      <c r="E290" s="37" t="str">
        <f t="shared" si="12"/>
        <v>19</v>
      </c>
      <c r="F290" s="39" t="str">
        <f t="shared" si="13"/>
        <v>64394</v>
      </c>
      <c r="G290" s="39" t="str">
        <f t="shared" si="14"/>
        <v>0000000</v>
      </c>
      <c r="H290" s="20" t="s">
        <v>1435</v>
      </c>
      <c r="I290" s="21" t="s">
        <v>1648</v>
      </c>
      <c r="J290" s="57" t="s">
        <v>1649</v>
      </c>
      <c r="K290" s="31">
        <v>154414</v>
      </c>
      <c r="L290" s="28">
        <v>49767</v>
      </c>
      <c r="M290" s="1"/>
      <c r="N290" s="1"/>
      <c r="O290" s="1"/>
      <c r="P290" s="1"/>
      <c r="Q290" s="1"/>
      <c r="R290" s="1"/>
    </row>
    <row r="291" spans="1:18" x14ac:dyDescent="0.2">
      <c r="A291" t="s">
        <v>21</v>
      </c>
      <c r="B291" s="11" t="s">
        <v>22</v>
      </c>
      <c r="C291" s="11">
        <v>1</v>
      </c>
      <c r="D291" s="11" t="s">
        <v>237</v>
      </c>
      <c r="E291" s="37" t="str">
        <f t="shared" si="12"/>
        <v>19</v>
      </c>
      <c r="F291" s="39" t="str">
        <f t="shared" si="13"/>
        <v>64436</v>
      </c>
      <c r="G291" s="39" t="str">
        <f t="shared" si="14"/>
        <v>0000000</v>
      </c>
      <c r="H291" s="20" t="s">
        <v>1435</v>
      </c>
      <c r="I291" s="21" t="s">
        <v>1692</v>
      </c>
      <c r="J291" s="57" t="s">
        <v>1693</v>
      </c>
      <c r="K291" s="31">
        <v>355206</v>
      </c>
      <c r="L291" s="28">
        <v>14546</v>
      </c>
      <c r="M291" s="1"/>
      <c r="N291" s="1"/>
      <c r="O291" s="1"/>
      <c r="P291" s="1"/>
      <c r="Q291" s="1"/>
      <c r="R291" s="1"/>
    </row>
    <row r="292" spans="1:18" x14ac:dyDescent="0.2">
      <c r="A292" t="s">
        <v>21</v>
      </c>
      <c r="B292" s="11" t="s">
        <v>22</v>
      </c>
      <c r="C292" s="11">
        <v>1</v>
      </c>
      <c r="D292" s="11" t="s">
        <v>255</v>
      </c>
      <c r="E292" s="37" t="str">
        <f t="shared" si="12"/>
        <v>19</v>
      </c>
      <c r="F292" s="39" t="str">
        <f t="shared" si="13"/>
        <v>64451</v>
      </c>
      <c r="G292" s="39" t="str">
        <f t="shared" si="14"/>
        <v>0000000</v>
      </c>
      <c r="H292" s="20" t="s">
        <v>1435</v>
      </c>
      <c r="I292" s="21" t="s">
        <v>1720</v>
      </c>
      <c r="J292" s="57" t="s">
        <v>1721</v>
      </c>
      <c r="K292" s="31">
        <v>641148</v>
      </c>
      <c r="L292" s="28">
        <v>77977</v>
      </c>
      <c r="M292" s="1"/>
      <c r="N292" s="1"/>
      <c r="O292" s="1"/>
      <c r="P292" s="1"/>
      <c r="Q292" s="1"/>
      <c r="R292" s="1"/>
    </row>
    <row r="293" spans="1:18" x14ac:dyDescent="0.2">
      <c r="A293" t="s">
        <v>21</v>
      </c>
      <c r="B293" s="11" t="s">
        <v>22</v>
      </c>
      <c r="C293" s="11">
        <v>1</v>
      </c>
      <c r="D293" s="11" t="s">
        <v>257</v>
      </c>
      <c r="E293" s="12" t="str">
        <f t="shared" si="12"/>
        <v>19</v>
      </c>
      <c r="F293" s="40" t="str">
        <f t="shared" si="13"/>
        <v>64469</v>
      </c>
      <c r="G293" s="40" t="str">
        <f t="shared" si="14"/>
        <v>0000000</v>
      </c>
      <c r="H293" s="8" t="s">
        <v>1435</v>
      </c>
      <c r="I293" s="21" t="s">
        <v>1724</v>
      </c>
      <c r="J293" s="59" t="s">
        <v>1725</v>
      </c>
      <c r="K293" s="28">
        <v>131849</v>
      </c>
      <c r="L293" s="28">
        <v>16713</v>
      </c>
      <c r="M293" s="1"/>
      <c r="N293" s="1"/>
      <c r="O293" s="1"/>
      <c r="P293" s="1"/>
      <c r="Q293" s="1"/>
      <c r="R293" s="1"/>
    </row>
    <row r="294" spans="1:18" x14ac:dyDescent="0.2">
      <c r="A294" t="s">
        <v>21</v>
      </c>
      <c r="B294" s="11" t="s">
        <v>22</v>
      </c>
      <c r="C294" s="11">
        <v>1</v>
      </c>
      <c r="D294" s="11" t="s">
        <v>266</v>
      </c>
      <c r="E294" s="37" t="str">
        <f t="shared" si="12"/>
        <v>19</v>
      </c>
      <c r="F294" s="39" t="str">
        <f t="shared" si="13"/>
        <v>64501</v>
      </c>
      <c r="G294" s="39" t="str">
        <f t="shared" si="14"/>
        <v>0000000</v>
      </c>
      <c r="H294" s="20" t="s">
        <v>1435</v>
      </c>
      <c r="I294" s="21" t="s">
        <v>1742</v>
      </c>
      <c r="J294" s="57" t="s">
        <v>1743</v>
      </c>
      <c r="K294" s="31">
        <v>415114</v>
      </c>
      <c r="L294" s="28">
        <v>69892</v>
      </c>
      <c r="M294" s="1"/>
      <c r="N294" s="1"/>
      <c r="O294" s="1"/>
      <c r="P294" s="1"/>
      <c r="Q294" s="1"/>
      <c r="R294" s="1"/>
    </row>
    <row r="295" spans="1:18" x14ac:dyDescent="0.2">
      <c r="A295" t="s">
        <v>21</v>
      </c>
      <c r="B295" s="11" t="s">
        <v>22</v>
      </c>
      <c r="C295" s="11">
        <v>1</v>
      </c>
      <c r="D295" s="11" t="s">
        <v>267</v>
      </c>
      <c r="E295" s="37" t="str">
        <f t="shared" si="12"/>
        <v>19</v>
      </c>
      <c r="F295" s="39" t="str">
        <f t="shared" si="13"/>
        <v>64519</v>
      </c>
      <c r="G295" s="39" t="str">
        <f t="shared" si="14"/>
        <v>0000000</v>
      </c>
      <c r="H295" s="20" t="s">
        <v>1435</v>
      </c>
      <c r="I295" s="21" t="s">
        <v>1744</v>
      </c>
      <c r="J295" s="57" t="s">
        <v>1745</v>
      </c>
      <c r="K295" s="31">
        <v>392801</v>
      </c>
      <c r="L295" s="28">
        <v>142599</v>
      </c>
      <c r="M295" s="1"/>
      <c r="N295" s="1"/>
      <c r="O295" s="1"/>
      <c r="P295" s="1"/>
      <c r="Q295" s="1"/>
      <c r="R295" s="1"/>
    </row>
    <row r="296" spans="1:18" x14ac:dyDescent="0.2">
      <c r="A296" t="s">
        <v>21</v>
      </c>
      <c r="B296" s="11" t="s">
        <v>22</v>
      </c>
      <c r="C296" s="11">
        <v>1</v>
      </c>
      <c r="D296" s="11" t="s">
        <v>269</v>
      </c>
      <c r="E296" s="37" t="str">
        <f t="shared" si="12"/>
        <v>19</v>
      </c>
      <c r="F296" s="39" t="str">
        <f t="shared" si="13"/>
        <v>64527</v>
      </c>
      <c r="G296" s="39" t="str">
        <f t="shared" si="14"/>
        <v>0000000</v>
      </c>
      <c r="H296" s="20" t="s">
        <v>1435</v>
      </c>
      <c r="I296" s="21" t="s">
        <v>1748</v>
      </c>
      <c r="J296" s="57" t="s">
        <v>1749</v>
      </c>
      <c r="K296" s="27">
        <v>323011</v>
      </c>
      <c r="L296" s="28">
        <v>4001</v>
      </c>
      <c r="M296" s="1"/>
      <c r="N296" s="1"/>
      <c r="O296" s="1"/>
      <c r="P296" s="1"/>
      <c r="Q296" s="1"/>
      <c r="R296" s="1"/>
    </row>
    <row r="297" spans="1:18" x14ac:dyDescent="0.2">
      <c r="A297" t="s">
        <v>21</v>
      </c>
      <c r="B297" s="11" t="s">
        <v>22</v>
      </c>
      <c r="C297" s="11">
        <v>1</v>
      </c>
      <c r="D297" s="11" t="s">
        <v>270</v>
      </c>
      <c r="E297" s="37" t="str">
        <f t="shared" si="12"/>
        <v>19</v>
      </c>
      <c r="F297" s="39" t="str">
        <f t="shared" si="13"/>
        <v>64535</v>
      </c>
      <c r="G297" s="39" t="str">
        <f t="shared" si="14"/>
        <v>0000000</v>
      </c>
      <c r="H297" s="20" t="s">
        <v>1435</v>
      </c>
      <c r="I297" s="21" t="s">
        <v>1750</v>
      </c>
      <c r="J297" s="57" t="s">
        <v>1751</v>
      </c>
      <c r="K297" s="31">
        <v>49204</v>
      </c>
      <c r="L297" s="28">
        <v>156</v>
      </c>
      <c r="M297" s="1"/>
      <c r="N297" s="1"/>
      <c r="O297" s="1"/>
      <c r="P297" s="1"/>
      <c r="Q297" s="1"/>
      <c r="R297" s="1"/>
    </row>
    <row r="298" spans="1:18" x14ac:dyDescent="0.2">
      <c r="A298" t="s">
        <v>21</v>
      </c>
      <c r="B298" s="11" t="s">
        <v>22</v>
      </c>
      <c r="C298" s="11">
        <v>1</v>
      </c>
      <c r="D298" s="11" t="s">
        <v>338</v>
      </c>
      <c r="E298" s="37" t="str">
        <f t="shared" si="12"/>
        <v>19</v>
      </c>
      <c r="F298" s="39" t="str">
        <f t="shared" si="13"/>
        <v>64592</v>
      </c>
      <c r="G298" s="39" t="str">
        <f t="shared" si="14"/>
        <v>0000000</v>
      </c>
      <c r="H298" s="20" t="s">
        <v>1435</v>
      </c>
      <c r="I298" s="21" t="s">
        <v>1878</v>
      </c>
      <c r="J298" s="57" t="s">
        <v>1879</v>
      </c>
      <c r="K298" s="27">
        <v>383572</v>
      </c>
      <c r="L298" s="28">
        <v>84691</v>
      </c>
      <c r="M298" s="1"/>
      <c r="N298" s="1"/>
      <c r="O298" s="1"/>
      <c r="P298" s="1"/>
      <c r="Q298" s="1"/>
      <c r="R298" s="1"/>
    </row>
    <row r="299" spans="1:18" x14ac:dyDescent="0.2">
      <c r="A299" t="s">
        <v>21</v>
      </c>
      <c r="B299" s="11" t="s">
        <v>22</v>
      </c>
      <c r="C299" s="11">
        <v>1</v>
      </c>
      <c r="D299" s="11" t="s">
        <v>343</v>
      </c>
      <c r="E299" s="12" t="str">
        <f t="shared" si="12"/>
        <v>19</v>
      </c>
      <c r="F299" s="40" t="str">
        <f t="shared" si="13"/>
        <v>64600</v>
      </c>
      <c r="G299" s="40" t="str">
        <f t="shared" si="14"/>
        <v>0000000</v>
      </c>
      <c r="H299" s="8" t="s">
        <v>1435</v>
      </c>
      <c r="I299" s="10" t="s">
        <v>1888</v>
      </c>
      <c r="J299" s="59" t="s">
        <v>1889</v>
      </c>
      <c r="K299" s="28">
        <v>34828</v>
      </c>
      <c r="L299" s="28">
        <v>10015</v>
      </c>
      <c r="M299" s="1"/>
      <c r="N299" s="1"/>
      <c r="O299" s="1"/>
      <c r="P299" s="1"/>
      <c r="Q299" s="1"/>
      <c r="R299" s="1"/>
    </row>
    <row r="300" spans="1:18" x14ac:dyDescent="0.2">
      <c r="A300" t="s">
        <v>21</v>
      </c>
      <c r="B300" s="11" t="s">
        <v>22</v>
      </c>
      <c r="C300" s="11">
        <v>1</v>
      </c>
      <c r="D300" s="11" t="s">
        <v>359</v>
      </c>
      <c r="E300" s="37" t="str">
        <f t="shared" si="12"/>
        <v>19</v>
      </c>
      <c r="F300" s="39" t="str">
        <f t="shared" si="13"/>
        <v>64634</v>
      </c>
      <c r="G300" s="39" t="str">
        <f t="shared" si="14"/>
        <v>0000000</v>
      </c>
      <c r="H300" s="20" t="s">
        <v>1435</v>
      </c>
      <c r="I300" s="21" t="s">
        <v>1920</v>
      </c>
      <c r="J300" s="57" t="s">
        <v>1921</v>
      </c>
      <c r="K300" s="27">
        <v>719519</v>
      </c>
      <c r="L300" s="28">
        <v>250833</v>
      </c>
      <c r="M300" s="1"/>
      <c r="N300" s="1"/>
      <c r="O300" s="1"/>
      <c r="P300" s="1"/>
      <c r="Q300" s="1"/>
      <c r="R300" s="1"/>
    </row>
    <row r="301" spans="1:18" x14ac:dyDescent="0.2">
      <c r="A301" t="s">
        <v>21</v>
      </c>
      <c r="B301" s="11" t="s">
        <v>22</v>
      </c>
      <c r="C301" s="11">
        <v>1</v>
      </c>
      <c r="D301" s="11" t="s">
        <v>374</v>
      </c>
      <c r="E301" s="10" t="str">
        <f t="shared" si="12"/>
        <v>19</v>
      </c>
      <c r="F301" s="10" t="str">
        <f t="shared" si="13"/>
        <v>64642</v>
      </c>
      <c r="G301" s="11" t="str">
        <f t="shared" si="14"/>
        <v>0000000</v>
      </c>
      <c r="H301" s="10" t="s">
        <v>1435</v>
      </c>
      <c r="I301" s="2" t="s">
        <v>1946</v>
      </c>
      <c r="J301" s="58" t="s">
        <v>1947</v>
      </c>
      <c r="K301" s="28">
        <v>103673</v>
      </c>
      <c r="L301" s="28">
        <v>53061</v>
      </c>
      <c r="M301" s="1"/>
      <c r="N301" s="1"/>
      <c r="O301" s="1"/>
      <c r="P301" s="1"/>
      <c r="Q301" s="1"/>
      <c r="R301" s="1"/>
    </row>
    <row r="302" spans="1:18" x14ac:dyDescent="0.2">
      <c r="A302" t="s">
        <v>21</v>
      </c>
      <c r="B302" s="11" t="s">
        <v>22</v>
      </c>
      <c r="C302" s="11">
        <v>1</v>
      </c>
      <c r="D302" s="11" t="s">
        <v>390</v>
      </c>
      <c r="E302" s="37" t="str">
        <f t="shared" si="12"/>
        <v>19</v>
      </c>
      <c r="F302" s="39" t="str">
        <f t="shared" si="13"/>
        <v>64659</v>
      </c>
      <c r="G302" s="39" t="str">
        <f t="shared" si="14"/>
        <v>0000000</v>
      </c>
      <c r="H302" s="20" t="s">
        <v>1435</v>
      </c>
      <c r="I302" s="21" t="s">
        <v>1978</v>
      </c>
      <c r="J302" s="57" t="s">
        <v>1979</v>
      </c>
      <c r="K302" s="31">
        <v>44988</v>
      </c>
      <c r="L302" s="28">
        <v>8609</v>
      </c>
      <c r="M302" s="1"/>
      <c r="N302" s="1"/>
      <c r="O302" s="1"/>
      <c r="P302" s="1"/>
      <c r="Q302" s="1"/>
      <c r="R302" s="1"/>
    </row>
    <row r="303" spans="1:18" x14ac:dyDescent="0.2">
      <c r="A303" t="s">
        <v>21</v>
      </c>
      <c r="B303" s="11" t="s">
        <v>22</v>
      </c>
      <c r="C303" s="11">
        <v>1</v>
      </c>
      <c r="D303" s="11" t="s">
        <v>405</v>
      </c>
      <c r="E303" s="37" t="str">
        <f t="shared" si="12"/>
        <v>19</v>
      </c>
      <c r="F303" s="39" t="str">
        <f t="shared" si="13"/>
        <v>64667</v>
      </c>
      <c r="G303" s="39" t="str">
        <f t="shared" si="14"/>
        <v>0000000</v>
      </c>
      <c r="H303" s="20" t="s">
        <v>1435</v>
      </c>
      <c r="I303" s="21" t="s">
        <v>2004</v>
      </c>
      <c r="J303" s="57" t="s">
        <v>2005</v>
      </c>
      <c r="K303" s="31">
        <v>740114</v>
      </c>
      <c r="L303" s="28">
        <v>303439</v>
      </c>
      <c r="M303" s="1"/>
      <c r="N303" s="1"/>
      <c r="O303" s="1"/>
      <c r="P303" s="1"/>
      <c r="Q303" s="1"/>
      <c r="R303" s="1"/>
    </row>
    <row r="304" spans="1:18" x14ac:dyDescent="0.2">
      <c r="A304" t="s">
        <v>21</v>
      </c>
      <c r="B304" s="11" t="s">
        <v>22</v>
      </c>
      <c r="C304" s="11">
        <v>1</v>
      </c>
      <c r="D304" s="11" t="s">
        <v>416</v>
      </c>
      <c r="E304" s="37" t="str">
        <f t="shared" si="12"/>
        <v>19</v>
      </c>
      <c r="F304" s="39" t="str">
        <f t="shared" si="13"/>
        <v>64709</v>
      </c>
      <c r="G304" s="39" t="str">
        <f t="shared" si="14"/>
        <v>0000000</v>
      </c>
      <c r="H304" s="20" t="s">
        <v>1435</v>
      </c>
      <c r="I304" s="21" t="s">
        <v>2026</v>
      </c>
      <c r="J304" s="57" t="s">
        <v>2027</v>
      </c>
      <c r="K304" s="31">
        <v>187198</v>
      </c>
      <c r="L304" s="28">
        <v>573</v>
      </c>
      <c r="M304" s="1"/>
      <c r="N304" s="1"/>
      <c r="O304" s="1"/>
      <c r="P304" s="1"/>
      <c r="Q304" s="1"/>
      <c r="R304" s="1"/>
    </row>
    <row r="305" spans="1:18" x14ac:dyDescent="0.2">
      <c r="A305" t="s">
        <v>21</v>
      </c>
      <c r="B305" s="11" t="s">
        <v>22</v>
      </c>
      <c r="C305" s="11">
        <v>1</v>
      </c>
      <c r="D305" s="11" t="s">
        <v>421</v>
      </c>
      <c r="E305" s="37" t="str">
        <f t="shared" si="12"/>
        <v>19</v>
      </c>
      <c r="F305" s="39" t="str">
        <f t="shared" si="13"/>
        <v>64717</v>
      </c>
      <c r="G305" s="39" t="str">
        <f t="shared" si="14"/>
        <v>0000000</v>
      </c>
      <c r="H305" s="20" t="s">
        <v>1435</v>
      </c>
      <c r="I305" s="21" t="s">
        <v>2036</v>
      </c>
      <c r="J305" s="57" t="s">
        <v>2037</v>
      </c>
      <c r="K305" s="31">
        <v>98667</v>
      </c>
      <c r="L305" s="28">
        <v>35012</v>
      </c>
      <c r="M305" s="1"/>
      <c r="N305" s="1"/>
      <c r="O305" s="1"/>
      <c r="P305" s="1"/>
      <c r="Q305" s="1"/>
      <c r="R305" s="1"/>
    </row>
    <row r="306" spans="1:18" x14ac:dyDescent="0.2">
      <c r="A306" t="s">
        <v>21</v>
      </c>
      <c r="B306" s="11" t="s">
        <v>22</v>
      </c>
      <c r="C306" s="11">
        <v>1</v>
      </c>
      <c r="D306" s="11" t="s">
        <v>430</v>
      </c>
      <c r="E306" s="37" t="str">
        <f t="shared" si="12"/>
        <v>19</v>
      </c>
      <c r="F306" s="39" t="str">
        <f t="shared" si="13"/>
        <v>64725</v>
      </c>
      <c r="G306" s="39" t="str">
        <f t="shared" si="14"/>
        <v>0000000</v>
      </c>
      <c r="H306" s="20" t="s">
        <v>1435</v>
      </c>
      <c r="I306" s="21" t="s">
        <v>2054</v>
      </c>
      <c r="J306" s="57" t="s">
        <v>2055</v>
      </c>
      <c r="K306" s="31">
        <v>2956600</v>
      </c>
      <c r="L306" s="28">
        <v>1241911</v>
      </c>
      <c r="M306" s="1"/>
      <c r="N306" s="1"/>
      <c r="O306" s="1"/>
      <c r="P306" s="1"/>
      <c r="Q306" s="1"/>
      <c r="R306" s="1"/>
    </row>
    <row r="307" spans="1:18" x14ac:dyDescent="0.2">
      <c r="A307" t="s">
        <v>21</v>
      </c>
      <c r="B307" s="11" t="s">
        <v>22</v>
      </c>
      <c r="C307" s="11">
        <v>1</v>
      </c>
      <c r="D307" s="11" t="s">
        <v>432</v>
      </c>
      <c r="E307" s="37" t="str">
        <f t="shared" si="12"/>
        <v>19</v>
      </c>
      <c r="F307" s="39" t="str">
        <f t="shared" si="13"/>
        <v>64733</v>
      </c>
      <c r="G307" s="39" t="str">
        <f t="shared" si="14"/>
        <v>0000000</v>
      </c>
      <c r="H307" s="20" t="s">
        <v>1435</v>
      </c>
      <c r="I307" s="21" t="s">
        <v>2058</v>
      </c>
      <c r="J307" s="57" t="s">
        <v>2059</v>
      </c>
      <c r="K307" s="31">
        <v>27761624</v>
      </c>
      <c r="L307" s="28">
        <v>12469018</v>
      </c>
      <c r="M307" s="1"/>
      <c r="N307" s="1"/>
      <c r="O307" s="1"/>
      <c r="P307" s="1"/>
      <c r="Q307" s="1"/>
      <c r="R307" s="1"/>
    </row>
    <row r="308" spans="1:18" x14ac:dyDescent="0.2">
      <c r="A308" t="s">
        <v>21</v>
      </c>
      <c r="B308" s="11" t="s">
        <v>22</v>
      </c>
      <c r="C308" s="11">
        <v>1</v>
      </c>
      <c r="D308" s="11" t="s">
        <v>437</v>
      </c>
      <c r="E308" s="37" t="str">
        <f t="shared" si="12"/>
        <v>19</v>
      </c>
      <c r="F308" s="39" t="str">
        <f t="shared" si="13"/>
        <v>64758</v>
      </c>
      <c r="G308" s="39" t="str">
        <f t="shared" si="14"/>
        <v>0000000</v>
      </c>
      <c r="H308" s="20" t="s">
        <v>1435</v>
      </c>
      <c r="I308" s="21" t="s">
        <v>2068</v>
      </c>
      <c r="J308" s="57" t="s">
        <v>2069</v>
      </c>
      <c r="K308" s="27">
        <v>62210</v>
      </c>
      <c r="L308" s="28">
        <v>42396</v>
      </c>
      <c r="M308" s="1"/>
      <c r="N308" s="1"/>
      <c r="O308" s="1"/>
      <c r="P308" s="1"/>
      <c r="Q308" s="1"/>
      <c r="R308" s="1"/>
    </row>
    <row r="309" spans="1:18" x14ac:dyDescent="0.2">
      <c r="A309" t="s">
        <v>21</v>
      </c>
      <c r="B309" s="11" t="s">
        <v>22</v>
      </c>
      <c r="C309" s="11">
        <v>1</v>
      </c>
      <c r="D309" s="11" t="s">
        <v>481</v>
      </c>
      <c r="E309" s="37" t="str">
        <f t="shared" si="12"/>
        <v>19</v>
      </c>
      <c r="F309" s="39" t="str">
        <f t="shared" si="13"/>
        <v>64790</v>
      </c>
      <c r="G309" s="39" t="str">
        <f t="shared" si="14"/>
        <v>0000000</v>
      </c>
      <c r="H309" s="20" t="s">
        <v>1435</v>
      </c>
      <c r="I309" s="21" t="s">
        <v>2144</v>
      </c>
      <c r="J309" s="57" t="s">
        <v>2145</v>
      </c>
      <c r="K309" s="27">
        <v>166331</v>
      </c>
      <c r="L309" s="28">
        <v>55286</v>
      </c>
      <c r="M309" s="1"/>
      <c r="N309" s="1"/>
      <c r="O309" s="1"/>
      <c r="P309" s="1"/>
      <c r="Q309" s="1"/>
      <c r="R309" s="1"/>
    </row>
    <row r="310" spans="1:18" x14ac:dyDescent="0.2">
      <c r="A310" t="s">
        <v>21</v>
      </c>
      <c r="B310" s="11" t="s">
        <v>22</v>
      </c>
      <c r="C310" s="11">
        <v>1</v>
      </c>
      <c r="D310" s="11" t="s">
        <v>497</v>
      </c>
      <c r="E310" s="37" t="str">
        <f t="shared" si="12"/>
        <v>19</v>
      </c>
      <c r="F310" s="39" t="str">
        <f t="shared" si="13"/>
        <v>64816</v>
      </c>
      <c r="G310" s="39" t="str">
        <f t="shared" si="14"/>
        <v>0000000</v>
      </c>
      <c r="H310" s="20" t="s">
        <v>1435</v>
      </c>
      <c r="I310" s="21" t="s">
        <v>2176</v>
      </c>
      <c r="J310" s="57" t="s">
        <v>2177</v>
      </c>
      <c r="K310" s="27">
        <v>396279</v>
      </c>
      <c r="L310" s="28">
        <v>132078</v>
      </c>
      <c r="M310" s="1"/>
      <c r="N310" s="1"/>
      <c r="O310" s="1"/>
      <c r="P310" s="1"/>
      <c r="Q310" s="1"/>
      <c r="R310" s="1"/>
    </row>
    <row r="311" spans="1:18" x14ac:dyDescent="0.2">
      <c r="A311" t="s">
        <v>21</v>
      </c>
      <c r="B311" s="11" t="s">
        <v>22</v>
      </c>
      <c r="C311" s="11">
        <v>1</v>
      </c>
      <c r="D311" s="11" t="s">
        <v>521</v>
      </c>
      <c r="E311" s="37" t="str">
        <f t="shared" si="12"/>
        <v>19</v>
      </c>
      <c r="F311" s="39" t="str">
        <f t="shared" si="13"/>
        <v>64840</v>
      </c>
      <c r="G311" s="39" t="str">
        <f t="shared" si="14"/>
        <v>0000000</v>
      </c>
      <c r="H311" s="20" t="s">
        <v>1435</v>
      </c>
      <c r="I311" s="21" t="s">
        <v>2223</v>
      </c>
      <c r="J311" s="57" t="s">
        <v>2224</v>
      </c>
      <c r="K311" s="27">
        <v>566217</v>
      </c>
      <c r="L311" s="28">
        <v>61297</v>
      </c>
      <c r="M311" s="1"/>
      <c r="N311" s="1"/>
      <c r="O311" s="1"/>
      <c r="P311" s="1"/>
      <c r="Q311" s="1"/>
      <c r="R311" s="1"/>
    </row>
    <row r="312" spans="1:18" x14ac:dyDescent="0.2">
      <c r="A312" t="s">
        <v>21</v>
      </c>
      <c r="B312" s="11" t="s">
        <v>22</v>
      </c>
      <c r="C312" s="11">
        <v>1</v>
      </c>
      <c r="D312" s="11" t="s">
        <v>553</v>
      </c>
      <c r="E312" s="37" t="str">
        <f t="shared" si="12"/>
        <v>19</v>
      </c>
      <c r="F312" s="39" t="str">
        <f t="shared" si="13"/>
        <v>64873</v>
      </c>
      <c r="G312" s="39" t="str">
        <f t="shared" si="14"/>
        <v>0000000</v>
      </c>
      <c r="H312" s="20" t="s">
        <v>1435</v>
      </c>
      <c r="I312" s="21" t="s">
        <v>2287</v>
      </c>
      <c r="J312" s="57" t="s">
        <v>2288</v>
      </c>
      <c r="K312" s="31">
        <v>617456</v>
      </c>
      <c r="L312" s="28">
        <v>338663</v>
      </c>
      <c r="M312" s="1"/>
      <c r="N312" s="1"/>
      <c r="O312" s="1"/>
      <c r="P312" s="1"/>
      <c r="Q312" s="1"/>
      <c r="R312" s="1"/>
    </row>
    <row r="313" spans="1:18" x14ac:dyDescent="0.2">
      <c r="A313" t="s">
        <v>21</v>
      </c>
      <c r="B313" s="11" t="s">
        <v>22</v>
      </c>
      <c r="C313" s="11">
        <v>1</v>
      </c>
      <c r="D313" s="11" t="s">
        <v>554</v>
      </c>
      <c r="E313" s="37" t="str">
        <f t="shared" si="12"/>
        <v>19</v>
      </c>
      <c r="F313" s="39" t="str">
        <f t="shared" si="13"/>
        <v>64881</v>
      </c>
      <c r="G313" s="39" t="str">
        <f t="shared" si="14"/>
        <v>0000000</v>
      </c>
      <c r="H313" s="20" t="s">
        <v>1435</v>
      </c>
      <c r="I313" s="21" t="s">
        <v>2289</v>
      </c>
      <c r="J313" s="57" t="s">
        <v>2290</v>
      </c>
      <c r="K313" s="27">
        <v>695099</v>
      </c>
      <c r="L313" s="28">
        <v>8649</v>
      </c>
      <c r="M313" s="1"/>
      <c r="N313" s="1"/>
      <c r="O313" s="1"/>
      <c r="P313" s="1"/>
      <c r="Q313" s="1"/>
      <c r="R313" s="1"/>
    </row>
    <row r="314" spans="1:18" x14ac:dyDescent="0.2">
      <c r="A314" t="s">
        <v>21</v>
      </c>
      <c r="B314" s="11" t="s">
        <v>22</v>
      </c>
      <c r="C314" s="11">
        <v>1</v>
      </c>
      <c r="D314" s="11" t="s">
        <v>581</v>
      </c>
      <c r="E314" s="37" t="str">
        <f t="shared" si="12"/>
        <v>19</v>
      </c>
      <c r="F314" s="39" t="str">
        <f t="shared" si="13"/>
        <v>64907</v>
      </c>
      <c r="G314" s="39" t="str">
        <f t="shared" si="14"/>
        <v>0000000</v>
      </c>
      <c r="H314" s="20" t="s">
        <v>1435</v>
      </c>
      <c r="I314" s="21" t="s">
        <v>2338</v>
      </c>
      <c r="J314" s="57" t="s">
        <v>2339</v>
      </c>
      <c r="K314" s="31">
        <v>1238236</v>
      </c>
      <c r="L314" s="28">
        <v>1079551</v>
      </c>
      <c r="M314" s="1"/>
      <c r="N314" s="1"/>
      <c r="O314" s="1"/>
      <c r="P314" s="1"/>
      <c r="Q314" s="1"/>
      <c r="R314" s="1"/>
    </row>
    <row r="315" spans="1:18" x14ac:dyDescent="0.2">
      <c r="A315" t="s">
        <v>21</v>
      </c>
      <c r="B315" s="11" t="s">
        <v>22</v>
      </c>
      <c r="C315" s="11">
        <v>1</v>
      </c>
      <c r="D315" s="11" t="s">
        <v>613</v>
      </c>
      <c r="E315" s="37" t="str">
        <f t="shared" si="12"/>
        <v>19</v>
      </c>
      <c r="F315" s="39" t="str">
        <f t="shared" si="13"/>
        <v>64931</v>
      </c>
      <c r="G315" s="39" t="str">
        <f t="shared" si="14"/>
        <v>0000000</v>
      </c>
      <c r="H315" s="20" t="s">
        <v>1435</v>
      </c>
      <c r="I315" s="21" t="s">
        <v>2402</v>
      </c>
      <c r="J315" s="57" t="s">
        <v>2403</v>
      </c>
      <c r="K315" s="27">
        <v>108297</v>
      </c>
      <c r="L315" s="28">
        <v>36690</v>
      </c>
      <c r="M315" s="1"/>
      <c r="N315" s="1"/>
      <c r="O315" s="1"/>
      <c r="P315" s="1"/>
      <c r="Q315" s="1"/>
      <c r="R315" s="1"/>
    </row>
    <row r="316" spans="1:18" x14ac:dyDescent="0.2">
      <c r="A316" t="s">
        <v>21</v>
      </c>
      <c r="B316" s="11" t="s">
        <v>22</v>
      </c>
      <c r="C316" s="11">
        <v>1</v>
      </c>
      <c r="D316" s="11" t="s">
        <v>646</v>
      </c>
      <c r="E316" s="37" t="str">
        <f t="shared" si="12"/>
        <v>19</v>
      </c>
      <c r="F316" s="43" t="str">
        <f t="shared" si="13"/>
        <v>64964</v>
      </c>
      <c r="G316" s="43" t="str">
        <f t="shared" si="14"/>
        <v>0000000</v>
      </c>
      <c r="H316" s="30" t="s">
        <v>1435</v>
      </c>
      <c r="I316" s="21" t="s">
        <v>2464</v>
      </c>
      <c r="J316" s="61" t="s">
        <v>2465</v>
      </c>
      <c r="K316" s="31">
        <v>66398</v>
      </c>
      <c r="L316" s="28">
        <v>4211</v>
      </c>
      <c r="M316" s="1"/>
      <c r="N316" s="1"/>
      <c r="O316" s="1"/>
      <c r="P316" s="1"/>
      <c r="Q316" s="1"/>
      <c r="R316" s="1"/>
    </row>
    <row r="317" spans="1:18" x14ac:dyDescent="0.2">
      <c r="A317" t="s">
        <v>21</v>
      </c>
      <c r="B317" s="11" t="s">
        <v>22</v>
      </c>
      <c r="C317" s="11">
        <v>1</v>
      </c>
      <c r="D317" s="11" t="s">
        <v>664</v>
      </c>
      <c r="E317" s="37" t="str">
        <f t="shared" si="12"/>
        <v>19</v>
      </c>
      <c r="F317" s="39" t="str">
        <f t="shared" si="13"/>
        <v>64998</v>
      </c>
      <c r="G317" s="39" t="str">
        <f t="shared" si="14"/>
        <v>0000000</v>
      </c>
      <c r="H317" s="20" t="s">
        <v>1435</v>
      </c>
      <c r="I317" s="21" t="s">
        <v>2500</v>
      </c>
      <c r="J317" s="57" t="s">
        <v>2501</v>
      </c>
      <c r="K317" s="31">
        <v>155802</v>
      </c>
      <c r="L317" s="28">
        <v>70407</v>
      </c>
      <c r="M317" s="1"/>
      <c r="N317" s="1"/>
      <c r="O317" s="1"/>
      <c r="P317" s="1"/>
      <c r="Q317" s="1"/>
      <c r="R317" s="1"/>
    </row>
    <row r="318" spans="1:18" x14ac:dyDescent="0.2">
      <c r="A318" t="s">
        <v>21</v>
      </c>
      <c r="B318" s="11" t="s">
        <v>22</v>
      </c>
      <c r="C318" s="11">
        <v>1</v>
      </c>
      <c r="D318" s="11" t="s">
        <v>695</v>
      </c>
      <c r="E318" s="37" t="str">
        <f t="shared" si="12"/>
        <v>19</v>
      </c>
      <c r="F318" s="39" t="str">
        <f t="shared" si="13"/>
        <v>65029</v>
      </c>
      <c r="G318" s="39" t="str">
        <f t="shared" si="14"/>
        <v>0000000</v>
      </c>
      <c r="H318" s="20" t="s">
        <v>1435</v>
      </c>
      <c r="I318" s="21" t="s">
        <v>2558</v>
      </c>
      <c r="J318" s="57" t="s">
        <v>2559</v>
      </c>
      <c r="K318" s="27">
        <v>76352</v>
      </c>
      <c r="L318" s="28">
        <v>32943</v>
      </c>
      <c r="M318" s="1"/>
      <c r="N318" s="1"/>
      <c r="O318" s="1"/>
      <c r="P318" s="1"/>
      <c r="Q318" s="1"/>
      <c r="R318" s="1"/>
    </row>
    <row r="319" spans="1:18" x14ac:dyDescent="0.2">
      <c r="A319" t="s">
        <v>21</v>
      </c>
      <c r="B319" s="11" t="s">
        <v>22</v>
      </c>
      <c r="C319" s="11">
        <v>1</v>
      </c>
      <c r="D319" s="11" t="s">
        <v>708</v>
      </c>
      <c r="E319" s="37" t="str">
        <f t="shared" si="12"/>
        <v>19</v>
      </c>
      <c r="F319" s="39" t="str">
        <f t="shared" si="13"/>
        <v>65045</v>
      </c>
      <c r="G319" s="39" t="str">
        <f t="shared" si="14"/>
        <v>0000000</v>
      </c>
      <c r="H319" s="20" t="s">
        <v>1435</v>
      </c>
      <c r="I319" s="21" t="s">
        <v>2584</v>
      </c>
      <c r="J319" s="57" t="s">
        <v>2585</v>
      </c>
      <c r="K319" s="31">
        <v>159421</v>
      </c>
      <c r="L319" s="28">
        <v>60514</v>
      </c>
      <c r="M319" s="1"/>
      <c r="N319" s="1"/>
      <c r="O319" s="1"/>
      <c r="P319" s="1"/>
      <c r="Q319" s="1"/>
      <c r="R319" s="1"/>
    </row>
    <row r="320" spans="1:18" x14ac:dyDescent="0.2">
      <c r="A320" t="s">
        <v>21</v>
      </c>
      <c r="B320" s="11" t="s">
        <v>22</v>
      </c>
      <c r="C320" s="11">
        <v>1</v>
      </c>
      <c r="D320" s="11" t="s">
        <v>720</v>
      </c>
      <c r="E320" s="37" t="str">
        <f t="shared" si="12"/>
        <v>19</v>
      </c>
      <c r="F320" s="39" t="str">
        <f t="shared" si="13"/>
        <v>65052</v>
      </c>
      <c r="G320" s="39" t="str">
        <f t="shared" si="14"/>
        <v>0000000</v>
      </c>
      <c r="H320" s="20" t="s">
        <v>1435</v>
      </c>
      <c r="I320" s="21" t="s">
        <v>2608</v>
      </c>
      <c r="J320" s="57" t="s">
        <v>2609</v>
      </c>
      <c r="K320" s="31">
        <v>141864</v>
      </c>
      <c r="L320" s="28">
        <v>90733</v>
      </c>
      <c r="M320" s="1"/>
      <c r="N320" s="1"/>
      <c r="O320" s="1"/>
      <c r="P320" s="1"/>
      <c r="Q320" s="1"/>
      <c r="R320" s="1"/>
    </row>
    <row r="321" spans="1:18" x14ac:dyDescent="0.2">
      <c r="A321" t="s">
        <v>21</v>
      </c>
      <c r="B321" s="11" t="s">
        <v>22</v>
      </c>
      <c r="C321" s="11">
        <v>1</v>
      </c>
      <c r="D321" s="11" t="s">
        <v>724</v>
      </c>
      <c r="E321" s="37" t="str">
        <f t="shared" si="12"/>
        <v>19</v>
      </c>
      <c r="F321" s="39" t="str">
        <f t="shared" si="13"/>
        <v>65060</v>
      </c>
      <c r="G321" s="39" t="str">
        <f t="shared" si="14"/>
        <v>0000000</v>
      </c>
      <c r="H321" s="20" t="s">
        <v>1435</v>
      </c>
      <c r="I321" s="21" t="s">
        <v>2616</v>
      </c>
      <c r="J321" s="57" t="s">
        <v>2617</v>
      </c>
      <c r="K321" s="31">
        <v>406642</v>
      </c>
      <c r="L321" s="28">
        <v>115311</v>
      </c>
      <c r="M321" s="1"/>
      <c r="N321" s="1"/>
      <c r="O321" s="1"/>
      <c r="P321" s="1"/>
      <c r="Q321" s="1"/>
      <c r="R321" s="1"/>
    </row>
    <row r="322" spans="1:18" x14ac:dyDescent="0.2">
      <c r="A322" t="s">
        <v>21</v>
      </c>
      <c r="B322" s="11" t="s">
        <v>22</v>
      </c>
      <c r="C322" s="11">
        <v>1</v>
      </c>
      <c r="D322" s="11" t="s">
        <v>740</v>
      </c>
      <c r="E322" s="37" t="str">
        <f t="shared" si="12"/>
        <v>19</v>
      </c>
      <c r="F322" s="39" t="str">
        <f t="shared" si="13"/>
        <v>65078</v>
      </c>
      <c r="G322" s="39" t="str">
        <f t="shared" si="14"/>
        <v>0000000</v>
      </c>
      <c r="H322" s="20" t="s">
        <v>1435</v>
      </c>
      <c r="I322" s="21" t="s">
        <v>2648</v>
      </c>
      <c r="J322" s="57" t="s">
        <v>2649</v>
      </c>
      <c r="K322" s="31">
        <v>25630</v>
      </c>
      <c r="L322" s="28">
        <v>11102</v>
      </c>
      <c r="M322" s="1"/>
      <c r="N322" s="1"/>
      <c r="O322" s="1"/>
      <c r="P322" s="1"/>
      <c r="Q322" s="1"/>
      <c r="R322" s="1"/>
    </row>
    <row r="323" spans="1:18" x14ac:dyDescent="0.2">
      <c r="A323" t="s">
        <v>21</v>
      </c>
      <c r="B323" s="11" t="s">
        <v>22</v>
      </c>
      <c r="C323" s="11">
        <v>1</v>
      </c>
      <c r="D323" s="11" t="s">
        <v>762</v>
      </c>
      <c r="E323" s="37" t="str">
        <f t="shared" si="12"/>
        <v>19</v>
      </c>
      <c r="F323" s="39" t="str">
        <f t="shared" si="13"/>
        <v>65094</v>
      </c>
      <c r="G323" s="39" t="str">
        <f t="shared" si="14"/>
        <v>0000000</v>
      </c>
      <c r="H323" s="20" t="s">
        <v>1435</v>
      </c>
      <c r="I323" s="21" t="s">
        <v>2692</v>
      </c>
      <c r="J323" s="57" t="s">
        <v>2693</v>
      </c>
      <c r="K323" s="31">
        <v>261414</v>
      </c>
      <c r="L323" s="28">
        <v>116689</v>
      </c>
      <c r="M323" s="1"/>
      <c r="N323" s="1"/>
      <c r="O323" s="1"/>
      <c r="P323" s="1"/>
      <c r="Q323" s="1"/>
      <c r="R323" s="1"/>
    </row>
    <row r="324" spans="1:18" x14ac:dyDescent="0.2">
      <c r="A324" t="s">
        <v>21</v>
      </c>
      <c r="B324" s="11" t="s">
        <v>22</v>
      </c>
      <c r="C324" s="11">
        <v>1</v>
      </c>
      <c r="D324" s="11" t="s">
        <v>767</v>
      </c>
      <c r="E324" s="37" t="str">
        <f t="shared" si="12"/>
        <v>19</v>
      </c>
      <c r="F324" s="39" t="str">
        <f t="shared" si="13"/>
        <v>65102</v>
      </c>
      <c r="G324" s="39" t="str">
        <f t="shared" si="14"/>
        <v>0000000</v>
      </c>
      <c r="H324" s="20" t="s">
        <v>1435</v>
      </c>
      <c r="I324" s="21" t="s">
        <v>2702</v>
      </c>
      <c r="J324" s="57" t="s">
        <v>2703</v>
      </c>
      <c r="K324" s="27">
        <v>187969</v>
      </c>
      <c r="L324" s="28">
        <v>58729</v>
      </c>
      <c r="M324" s="1"/>
      <c r="N324" s="1"/>
      <c r="O324" s="1"/>
      <c r="P324" s="1"/>
      <c r="Q324" s="1"/>
      <c r="R324" s="1"/>
    </row>
    <row r="325" spans="1:18" x14ac:dyDescent="0.2">
      <c r="A325" t="s">
        <v>21</v>
      </c>
      <c r="B325" s="11" t="s">
        <v>22</v>
      </c>
      <c r="C325" s="11">
        <v>1</v>
      </c>
      <c r="D325" s="11" t="s">
        <v>770</v>
      </c>
      <c r="E325" s="37" t="str">
        <f t="shared" si="12"/>
        <v>19</v>
      </c>
      <c r="F325" s="39" t="str">
        <f t="shared" si="13"/>
        <v>65128</v>
      </c>
      <c r="G325" s="39" t="str">
        <f t="shared" si="14"/>
        <v>0000000</v>
      </c>
      <c r="H325" s="20" t="s">
        <v>1435</v>
      </c>
      <c r="I325" s="21" t="s">
        <v>2708</v>
      </c>
      <c r="J325" s="57" t="s">
        <v>2709</v>
      </c>
      <c r="K325" s="27">
        <v>296127</v>
      </c>
      <c r="L325" s="28">
        <v>3717</v>
      </c>
      <c r="M325" s="1"/>
      <c r="N325" s="1"/>
      <c r="O325" s="1"/>
      <c r="P325" s="1"/>
      <c r="Q325" s="1"/>
      <c r="R325" s="1"/>
    </row>
    <row r="326" spans="1:18" x14ac:dyDescent="0.2">
      <c r="A326" t="s">
        <v>21</v>
      </c>
      <c r="B326" s="11" t="s">
        <v>22</v>
      </c>
      <c r="C326" s="11">
        <v>1</v>
      </c>
      <c r="D326" s="11" t="s">
        <v>775</v>
      </c>
      <c r="E326" s="37" t="str">
        <f t="shared" ref="E326:E389" si="15">MID($D326,1,2)</f>
        <v>19</v>
      </c>
      <c r="F326" s="39" t="str">
        <f t="shared" ref="F326:F389" si="16">MID($D326,3,5)</f>
        <v>65151</v>
      </c>
      <c r="G326" s="39" t="str">
        <f t="shared" ref="G326:G389" si="17">MID($D326,8,7)</f>
        <v>0000000</v>
      </c>
      <c r="H326" s="20" t="s">
        <v>1435</v>
      </c>
      <c r="I326" s="21" t="s">
        <v>2718</v>
      </c>
      <c r="J326" s="57" t="s">
        <v>2719</v>
      </c>
      <c r="K326" s="31">
        <v>74701</v>
      </c>
      <c r="L326" s="28">
        <v>25034</v>
      </c>
      <c r="M326" s="1"/>
      <c r="N326" s="1"/>
      <c r="O326" s="1"/>
      <c r="P326" s="1"/>
      <c r="Q326" s="1"/>
      <c r="R326" s="1"/>
    </row>
    <row r="327" spans="1:18" x14ac:dyDescent="0.2">
      <c r="A327" t="s">
        <v>21</v>
      </c>
      <c r="B327" s="11" t="s">
        <v>22</v>
      </c>
      <c r="C327" s="11">
        <v>1</v>
      </c>
      <c r="D327" s="11" t="s">
        <v>229</v>
      </c>
      <c r="E327" s="37" t="str">
        <f t="shared" si="15"/>
        <v>19</v>
      </c>
      <c r="F327" s="39" t="str">
        <f t="shared" si="16"/>
        <v>73437</v>
      </c>
      <c r="G327" s="39" t="str">
        <f t="shared" si="17"/>
        <v>0000000</v>
      </c>
      <c r="H327" s="20" t="s">
        <v>1435</v>
      </c>
      <c r="I327" s="21" t="s">
        <v>1676</v>
      </c>
      <c r="J327" s="57" t="s">
        <v>1677</v>
      </c>
      <c r="K327" s="27">
        <v>1486988</v>
      </c>
      <c r="L327" s="28">
        <v>66441</v>
      </c>
      <c r="M327" s="1"/>
      <c r="N327" s="1"/>
      <c r="O327" s="1"/>
      <c r="P327" s="1"/>
      <c r="Q327" s="1"/>
      <c r="R327" s="1"/>
    </row>
    <row r="328" spans="1:18" x14ac:dyDescent="0.2">
      <c r="A328" t="s">
        <v>21</v>
      </c>
      <c r="B328" s="11" t="s">
        <v>22</v>
      </c>
      <c r="C328" s="11">
        <v>1</v>
      </c>
      <c r="D328" s="11" t="s">
        <v>331</v>
      </c>
      <c r="E328" s="37" t="str">
        <f t="shared" si="15"/>
        <v>19</v>
      </c>
      <c r="F328" s="39" t="str">
        <f t="shared" si="16"/>
        <v>73445</v>
      </c>
      <c r="G328" s="39" t="str">
        <f t="shared" si="17"/>
        <v>0000000</v>
      </c>
      <c r="H328" s="20" t="s">
        <v>1435</v>
      </c>
      <c r="I328" s="21" t="s">
        <v>1864</v>
      </c>
      <c r="J328" s="57" t="s">
        <v>1865</v>
      </c>
      <c r="K328" s="27">
        <v>613107</v>
      </c>
      <c r="L328" s="28">
        <v>246028</v>
      </c>
      <c r="M328" s="1"/>
      <c r="N328" s="1"/>
      <c r="O328" s="1"/>
      <c r="P328" s="1"/>
      <c r="Q328" s="1"/>
      <c r="R328" s="1"/>
    </row>
    <row r="329" spans="1:18" x14ac:dyDescent="0.2">
      <c r="A329" t="s">
        <v>21</v>
      </c>
      <c r="B329" s="11" t="s">
        <v>22</v>
      </c>
      <c r="C329" s="11">
        <v>1</v>
      </c>
      <c r="D329" s="11" t="s">
        <v>619</v>
      </c>
      <c r="E329" s="38" t="str">
        <f t="shared" si="15"/>
        <v>19</v>
      </c>
      <c r="F329" s="41" t="str">
        <f t="shared" si="16"/>
        <v>73452</v>
      </c>
      <c r="G329" s="41" t="str">
        <f t="shared" si="17"/>
        <v>0000000</v>
      </c>
      <c r="H329" s="34" t="s">
        <v>1435</v>
      </c>
      <c r="I329" s="35" t="s">
        <v>2414</v>
      </c>
      <c r="J329" s="62" t="s">
        <v>2415</v>
      </c>
      <c r="K329" s="36">
        <v>563409</v>
      </c>
      <c r="L329" s="36">
        <v>105790</v>
      </c>
      <c r="M329" s="1"/>
      <c r="N329" s="1"/>
      <c r="O329" s="1"/>
      <c r="P329" s="1"/>
      <c r="Q329" s="1"/>
      <c r="R329" s="1"/>
    </row>
    <row r="330" spans="1:18" x14ac:dyDescent="0.2">
      <c r="A330" t="s">
        <v>21</v>
      </c>
      <c r="B330" s="11" t="s">
        <v>22</v>
      </c>
      <c r="C330" s="11">
        <v>1</v>
      </c>
      <c r="D330" s="11" t="s">
        <v>752</v>
      </c>
      <c r="E330" s="37" t="str">
        <f t="shared" si="15"/>
        <v>19</v>
      </c>
      <c r="F330" s="39" t="str">
        <f t="shared" si="16"/>
        <v>73460</v>
      </c>
      <c r="G330" s="39" t="str">
        <f t="shared" si="17"/>
        <v>0000000</v>
      </c>
      <c r="H330" s="20" t="s">
        <v>1435</v>
      </c>
      <c r="I330" s="21" t="s">
        <v>2672</v>
      </c>
      <c r="J330" s="57" t="s">
        <v>2673</v>
      </c>
      <c r="K330" s="31">
        <v>205637</v>
      </c>
      <c r="L330" s="28">
        <v>53194</v>
      </c>
      <c r="M330" s="1"/>
      <c r="N330" s="1"/>
      <c r="O330" s="1"/>
      <c r="P330" s="1"/>
      <c r="Q330" s="1"/>
      <c r="R330" s="1"/>
    </row>
    <row r="331" spans="1:18" x14ac:dyDescent="0.2">
      <c r="A331" t="s">
        <v>21</v>
      </c>
      <c r="B331" s="11" t="s">
        <v>22</v>
      </c>
      <c r="C331" s="11">
        <v>1</v>
      </c>
      <c r="D331" s="11" t="s">
        <v>636</v>
      </c>
      <c r="E331" s="37" t="str">
        <f t="shared" si="15"/>
        <v>19</v>
      </c>
      <c r="F331" s="39" t="str">
        <f t="shared" si="16"/>
        <v>75291</v>
      </c>
      <c r="G331" s="39" t="str">
        <f t="shared" si="17"/>
        <v>0000000</v>
      </c>
      <c r="H331" s="20" t="s">
        <v>1435</v>
      </c>
      <c r="I331" s="21" t="s">
        <v>2444</v>
      </c>
      <c r="J331" s="57" t="s">
        <v>2445</v>
      </c>
      <c r="K331" s="31">
        <v>172906</v>
      </c>
      <c r="L331" s="28">
        <v>2140</v>
      </c>
      <c r="M331" s="1"/>
      <c r="N331" s="1"/>
      <c r="O331" s="1"/>
      <c r="P331" s="1"/>
      <c r="Q331" s="1"/>
      <c r="R331" s="1"/>
    </row>
    <row r="332" spans="1:18" x14ac:dyDescent="0.2">
      <c r="A332" t="s">
        <v>21</v>
      </c>
      <c r="B332" s="11" t="s">
        <v>22</v>
      </c>
      <c r="C332" s="11">
        <v>1</v>
      </c>
      <c r="D332" s="11" t="s">
        <v>27</v>
      </c>
      <c r="E332" s="37" t="str">
        <f t="shared" si="15"/>
        <v>19</v>
      </c>
      <c r="F332" s="39" t="str">
        <f t="shared" si="16"/>
        <v>75309</v>
      </c>
      <c r="G332" s="39" t="str">
        <f t="shared" si="17"/>
        <v>0000000</v>
      </c>
      <c r="H332" s="20" t="s">
        <v>1435</v>
      </c>
      <c r="I332" s="21" t="s">
        <v>1440</v>
      </c>
      <c r="J332" s="57" t="s">
        <v>1441</v>
      </c>
      <c r="K332" s="27">
        <v>44006</v>
      </c>
      <c r="L332" s="28">
        <v>3345</v>
      </c>
      <c r="M332" s="1"/>
      <c r="N332" s="1"/>
      <c r="O332" s="1"/>
      <c r="P332" s="1"/>
      <c r="Q332" s="1"/>
      <c r="R332" s="1"/>
    </row>
    <row r="333" spans="1:18" x14ac:dyDescent="0.2">
      <c r="A333" t="s">
        <v>21</v>
      </c>
      <c r="B333" s="11" t="s">
        <v>22</v>
      </c>
      <c r="C333" s="11">
        <v>1</v>
      </c>
      <c r="D333" s="11" t="s">
        <v>593</v>
      </c>
      <c r="E333" s="37" t="str">
        <f t="shared" si="15"/>
        <v>19</v>
      </c>
      <c r="F333" s="39" t="str">
        <f t="shared" si="16"/>
        <v>75341</v>
      </c>
      <c r="G333" s="39" t="str">
        <f t="shared" si="17"/>
        <v>0000000</v>
      </c>
      <c r="H333" s="20" t="s">
        <v>1435</v>
      </c>
      <c r="I333" s="21" t="s">
        <v>2362</v>
      </c>
      <c r="J333" s="57" t="s">
        <v>2363</v>
      </c>
      <c r="K333" s="31">
        <v>112236</v>
      </c>
      <c r="L333" s="28">
        <v>14914</v>
      </c>
      <c r="M333" s="1"/>
      <c r="N333" s="1"/>
      <c r="O333" s="1"/>
      <c r="P333" s="1"/>
      <c r="Q333" s="1"/>
      <c r="R333" s="1"/>
    </row>
    <row r="334" spans="1:18" x14ac:dyDescent="0.2">
      <c r="A334" t="s">
        <v>21</v>
      </c>
      <c r="B334" s="11" t="s">
        <v>22</v>
      </c>
      <c r="C334" s="11">
        <v>1</v>
      </c>
      <c r="D334" s="11" t="s">
        <v>780</v>
      </c>
      <c r="E334" s="37" t="str">
        <f t="shared" si="15"/>
        <v>19</v>
      </c>
      <c r="F334" s="39" t="str">
        <f t="shared" si="16"/>
        <v>76869</v>
      </c>
      <c r="G334" s="39" t="str">
        <f t="shared" si="17"/>
        <v>0000000</v>
      </c>
      <c r="H334" s="20" t="s">
        <v>1435</v>
      </c>
      <c r="I334" s="21" t="s">
        <v>2728</v>
      </c>
      <c r="J334" s="57" t="s">
        <v>2729</v>
      </c>
      <c r="K334" s="31">
        <v>29170</v>
      </c>
      <c r="L334" s="28">
        <v>375</v>
      </c>
      <c r="M334" s="1"/>
      <c r="N334" s="1"/>
      <c r="O334" s="1"/>
      <c r="P334" s="1"/>
      <c r="Q334" s="1"/>
      <c r="R334" s="1"/>
    </row>
    <row r="335" spans="1:18" x14ac:dyDescent="0.2">
      <c r="A335" t="s">
        <v>21</v>
      </c>
      <c r="B335" s="11" t="s">
        <v>22</v>
      </c>
      <c r="C335" s="11">
        <v>1</v>
      </c>
      <c r="D335" s="11" t="s">
        <v>826</v>
      </c>
      <c r="E335" s="37" t="str">
        <f t="shared" si="15"/>
        <v>19</v>
      </c>
      <c r="F335" s="39" t="str">
        <f t="shared" si="16"/>
        <v>64733</v>
      </c>
      <c r="G335" s="39" t="str">
        <f t="shared" si="17"/>
        <v>6017016</v>
      </c>
      <c r="H335" s="20" t="s">
        <v>2825</v>
      </c>
      <c r="I335" s="21" t="s">
        <v>2826</v>
      </c>
      <c r="J335" s="57" t="s">
        <v>2827</v>
      </c>
      <c r="K335" s="31">
        <v>28985</v>
      </c>
      <c r="L335" s="28">
        <v>354</v>
      </c>
      <c r="M335" s="1"/>
      <c r="N335" s="1"/>
      <c r="O335" s="1"/>
      <c r="P335" s="1"/>
      <c r="Q335" s="1"/>
      <c r="R335" s="1"/>
    </row>
    <row r="336" spans="1:18" x14ac:dyDescent="0.2">
      <c r="A336" t="s">
        <v>21</v>
      </c>
      <c r="B336" s="11" t="s">
        <v>22</v>
      </c>
      <c r="C336" s="11">
        <v>1</v>
      </c>
      <c r="D336" s="11" t="s">
        <v>828</v>
      </c>
      <c r="E336" s="12" t="str">
        <f t="shared" si="15"/>
        <v>19</v>
      </c>
      <c r="F336" s="12" t="str">
        <f t="shared" si="16"/>
        <v>64733</v>
      </c>
      <c r="G336" s="12" t="str">
        <f t="shared" si="17"/>
        <v>6112536</v>
      </c>
      <c r="H336" s="12" t="s">
        <v>2831</v>
      </c>
      <c r="I336" s="2" t="s">
        <v>2832</v>
      </c>
      <c r="J336" s="60" t="s">
        <v>2833</v>
      </c>
      <c r="K336" s="28">
        <v>31498</v>
      </c>
      <c r="L336" s="28">
        <v>9578</v>
      </c>
      <c r="M336" s="1"/>
      <c r="N336" s="1"/>
      <c r="O336" s="1"/>
      <c r="P336" s="1"/>
      <c r="Q336" s="1"/>
      <c r="R336" s="1"/>
    </row>
    <row r="337" spans="1:18" x14ac:dyDescent="0.2">
      <c r="A337" t="s">
        <v>21</v>
      </c>
      <c r="B337" s="11" t="s">
        <v>22</v>
      </c>
      <c r="C337" s="11">
        <v>1</v>
      </c>
      <c r="D337" s="11" t="s">
        <v>841</v>
      </c>
      <c r="E337" s="37" t="str">
        <f t="shared" si="15"/>
        <v>19</v>
      </c>
      <c r="F337" s="39" t="str">
        <f t="shared" si="16"/>
        <v>64733</v>
      </c>
      <c r="G337" s="39" t="str">
        <f t="shared" si="17"/>
        <v>6114912</v>
      </c>
      <c r="H337" s="20" t="s">
        <v>2870</v>
      </c>
      <c r="I337" s="21" t="s">
        <v>2871</v>
      </c>
      <c r="J337" s="57" t="s">
        <v>2872</v>
      </c>
      <c r="K337" s="31">
        <v>19771</v>
      </c>
      <c r="L337" s="28">
        <v>6011</v>
      </c>
      <c r="M337" s="1"/>
      <c r="N337" s="1"/>
      <c r="O337" s="1"/>
      <c r="P337" s="1"/>
      <c r="Q337" s="1"/>
      <c r="R337" s="1"/>
    </row>
    <row r="338" spans="1:18" x14ac:dyDescent="0.2">
      <c r="A338" t="s">
        <v>21</v>
      </c>
      <c r="B338" s="11" t="s">
        <v>22</v>
      </c>
      <c r="C338" s="11">
        <v>1</v>
      </c>
      <c r="D338" s="11" t="s">
        <v>844</v>
      </c>
      <c r="E338" s="37" t="str">
        <f t="shared" si="15"/>
        <v>19</v>
      </c>
      <c r="F338" s="39" t="str">
        <f t="shared" si="16"/>
        <v>65094</v>
      </c>
      <c r="G338" s="39" t="str">
        <f t="shared" si="17"/>
        <v>6023527</v>
      </c>
      <c r="H338" s="20" t="s">
        <v>2879</v>
      </c>
      <c r="I338" s="21" t="s">
        <v>2880</v>
      </c>
      <c r="J338" s="57" t="s">
        <v>2881</v>
      </c>
      <c r="K338" s="31">
        <v>37449</v>
      </c>
      <c r="L338" s="28">
        <v>7877</v>
      </c>
      <c r="M338" s="1"/>
      <c r="N338" s="1"/>
      <c r="O338" s="1"/>
      <c r="P338" s="1"/>
      <c r="Q338" s="1"/>
      <c r="R338" s="1"/>
    </row>
    <row r="339" spans="1:18" x14ac:dyDescent="0.2">
      <c r="A339" t="s">
        <v>21</v>
      </c>
      <c r="B339" s="11" t="s">
        <v>22</v>
      </c>
      <c r="C339" s="11">
        <v>1</v>
      </c>
      <c r="D339" s="11" t="s">
        <v>851</v>
      </c>
      <c r="E339" s="37" t="str">
        <f t="shared" si="15"/>
        <v>19</v>
      </c>
      <c r="F339" s="39" t="str">
        <f t="shared" si="16"/>
        <v>64733</v>
      </c>
      <c r="G339" s="39" t="str">
        <f t="shared" si="17"/>
        <v>6117048</v>
      </c>
      <c r="H339" s="20" t="s">
        <v>2900</v>
      </c>
      <c r="I339" s="21" t="s">
        <v>2901</v>
      </c>
      <c r="J339" s="57" t="s">
        <v>2902</v>
      </c>
      <c r="K339" s="27">
        <v>21620</v>
      </c>
      <c r="L339" s="28">
        <v>264</v>
      </c>
      <c r="M339" s="1"/>
      <c r="N339" s="1"/>
      <c r="O339" s="1"/>
      <c r="P339" s="1"/>
      <c r="Q339" s="1"/>
      <c r="R339" s="1"/>
    </row>
    <row r="340" spans="1:18" ht="30" x14ac:dyDescent="0.2">
      <c r="A340" t="s">
        <v>21</v>
      </c>
      <c r="B340" s="11" t="s">
        <v>22</v>
      </c>
      <c r="C340" s="11">
        <v>1</v>
      </c>
      <c r="D340" s="11" t="s">
        <v>853</v>
      </c>
      <c r="E340" s="37" t="str">
        <f t="shared" si="15"/>
        <v>19</v>
      </c>
      <c r="F340" s="39" t="str">
        <f t="shared" si="16"/>
        <v>64733</v>
      </c>
      <c r="G340" s="39" t="str">
        <f t="shared" si="17"/>
        <v>6116750</v>
      </c>
      <c r="H340" s="20" t="s">
        <v>2906</v>
      </c>
      <c r="I340" s="21" t="s">
        <v>2907</v>
      </c>
      <c r="J340" s="57" t="s">
        <v>2908</v>
      </c>
      <c r="K340" s="31">
        <v>37722</v>
      </c>
      <c r="L340" s="28">
        <v>4778</v>
      </c>
      <c r="M340" s="1"/>
      <c r="N340" s="1"/>
      <c r="O340" s="1"/>
      <c r="P340" s="1"/>
      <c r="Q340" s="1"/>
      <c r="R340" s="1"/>
    </row>
    <row r="341" spans="1:18" x14ac:dyDescent="0.2">
      <c r="A341" t="s">
        <v>21</v>
      </c>
      <c r="B341" s="11" t="s">
        <v>22</v>
      </c>
      <c r="C341" s="11">
        <v>1</v>
      </c>
      <c r="D341" s="11" t="s">
        <v>855</v>
      </c>
      <c r="E341" s="37" t="str">
        <f t="shared" si="15"/>
        <v>19</v>
      </c>
      <c r="F341" s="39" t="str">
        <f t="shared" si="16"/>
        <v>10199</v>
      </c>
      <c r="G341" s="39" t="str">
        <f t="shared" si="17"/>
        <v>6116883</v>
      </c>
      <c r="H341" s="20" t="s">
        <v>2912</v>
      </c>
      <c r="I341" s="21" t="s">
        <v>2913</v>
      </c>
      <c r="J341" s="57" t="s">
        <v>2914</v>
      </c>
      <c r="K341" s="27">
        <v>9743</v>
      </c>
      <c r="L341" s="28">
        <v>123</v>
      </c>
      <c r="M341" s="1"/>
      <c r="N341" s="1"/>
      <c r="O341" s="1"/>
      <c r="P341" s="1"/>
      <c r="Q341" s="1"/>
      <c r="R341" s="1"/>
    </row>
    <row r="342" spans="1:18" x14ac:dyDescent="0.2">
      <c r="A342" t="s">
        <v>21</v>
      </c>
      <c r="B342" s="11" t="s">
        <v>22</v>
      </c>
      <c r="C342" s="11">
        <v>1</v>
      </c>
      <c r="D342" s="11" t="s">
        <v>861</v>
      </c>
      <c r="E342" s="37" t="str">
        <f t="shared" si="15"/>
        <v>19</v>
      </c>
      <c r="F342" s="39" t="str">
        <f t="shared" si="16"/>
        <v>64709</v>
      </c>
      <c r="G342" s="39" t="str">
        <f t="shared" si="17"/>
        <v>1996313</v>
      </c>
      <c r="H342" s="20" t="s">
        <v>2930</v>
      </c>
      <c r="I342" s="21" t="s">
        <v>2931</v>
      </c>
      <c r="J342" s="57" t="s">
        <v>2932</v>
      </c>
      <c r="K342" s="31">
        <v>28903</v>
      </c>
      <c r="L342" s="28">
        <v>624</v>
      </c>
      <c r="M342" s="1"/>
      <c r="N342" s="1"/>
      <c r="O342" s="1"/>
      <c r="P342" s="1"/>
      <c r="Q342" s="1"/>
      <c r="R342" s="1"/>
    </row>
    <row r="343" spans="1:18" x14ac:dyDescent="0.2">
      <c r="A343" t="s">
        <v>21</v>
      </c>
      <c r="B343" s="11" t="s">
        <v>22</v>
      </c>
      <c r="C343" s="11">
        <v>1</v>
      </c>
      <c r="D343" s="11" t="s">
        <v>862</v>
      </c>
      <c r="E343" s="12" t="str">
        <f t="shared" si="15"/>
        <v>19</v>
      </c>
      <c r="F343" s="12" t="str">
        <f t="shared" si="16"/>
        <v>64584</v>
      </c>
      <c r="G343" s="12" t="str">
        <f t="shared" si="17"/>
        <v>1996305</v>
      </c>
      <c r="H343" s="12" t="s">
        <v>2933</v>
      </c>
      <c r="I343" s="2" t="s">
        <v>2934</v>
      </c>
      <c r="J343" s="60" t="s">
        <v>2935</v>
      </c>
      <c r="K343" s="28">
        <v>28544</v>
      </c>
      <c r="L343" s="28">
        <v>26496</v>
      </c>
      <c r="M343" s="1"/>
      <c r="N343" s="1"/>
      <c r="O343" s="1"/>
      <c r="P343" s="1"/>
      <c r="Q343" s="1"/>
      <c r="R343" s="1"/>
    </row>
    <row r="344" spans="1:18" x14ac:dyDescent="0.2">
      <c r="A344" t="s">
        <v>21</v>
      </c>
      <c r="B344" s="11" t="s">
        <v>22</v>
      </c>
      <c r="C344" s="11">
        <v>1</v>
      </c>
      <c r="D344" s="11" t="s">
        <v>866</v>
      </c>
      <c r="E344" s="37" t="str">
        <f t="shared" si="15"/>
        <v>19</v>
      </c>
      <c r="F344" s="39" t="str">
        <f t="shared" si="16"/>
        <v>64733</v>
      </c>
      <c r="G344" s="39" t="str">
        <f t="shared" si="17"/>
        <v>6117667</v>
      </c>
      <c r="H344" s="20" t="s">
        <v>2945</v>
      </c>
      <c r="I344" s="21" t="s">
        <v>2946</v>
      </c>
      <c r="J344" s="57" t="s">
        <v>2947</v>
      </c>
      <c r="K344" s="31">
        <v>29418</v>
      </c>
      <c r="L344" s="28">
        <v>6302</v>
      </c>
      <c r="M344" s="1"/>
      <c r="N344" s="1"/>
      <c r="O344" s="1"/>
      <c r="P344" s="1"/>
      <c r="Q344" s="1"/>
      <c r="R344" s="1"/>
    </row>
    <row r="345" spans="1:18" x14ac:dyDescent="0.2">
      <c r="A345" t="s">
        <v>21</v>
      </c>
      <c r="B345" s="11" t="s">
        <v>22</v>
      </c>
      <c r="C345" s="11">
        <v>1</v>
      </c>
      <c r="D345" s="11" t="s">
        <v>870</v>
      </c>
      <c r="E345" s="37" t="str">
        <f t="shared" si="15"/>
        <v>19</v>
      </c>
      <c r="F345" s="39" t="str">
        <f t="shared" si="16"/>
        <v>64733</v>
      </c>
      <c r="G345" s="39" t="str">
        <f t="shared" si="17"/>
        <v>0133298</v>
      </c>
      <c r="H345" s="20" t="s">
        <v>2957</v>
      </c>
      <c r="I345" s="21" t="s">
        <v>2958</v>
      </c>
      <c r="J345" s="57" t="s">
        <v>2959</v>
      </c>
      <c r="K345" s="31">
        <v>25268</v>
      </c>
      <c r="L345" s="28">
        <v>3200</v>
      </c>
      <c r="M345" s="1"/>
      <c r="N345" s="1"/>
      <c r="O345" s="1"/>
      <c r="P345" s="1"/>
      <c r="Q345" s="1"/>
      <c r="R345" s="1"/>
    </row>
    <row r="346" spans="1:18" x14ac:dyDescent="0.2">
      <c r="A346" t="s">
        <v>21</v>
      </c>
      <c r="B346" s="11" t="s">
        <v>22</v>
      </c>
      <c r="C346" s="11">
        <v>1</v>
      </c>
      <c r="D346" s="11" t="s">
        <v>876</v>
      </c>
      <c r="E346" s="10" t="str">
        <f t="shared" si="15"/>
        <v>19</v>
      </c>
      <c r="F346" s="10" t="str">
        <f t="shared" si="16"/>
        <v>64691</v>
      </c>
      <c r="G346" s="11" t="str">
        <f t="shared" si="17"/>
        <v>1996438</v>
      </c>
      <c r="H346" s="10" t="s">
        <v>2975</v>
      </c>
      <c r="I346" s="2" t="s">
        <v>2976</v>
      </c>
      <c r="J346" s="58" t="s">
        <v>2977</v>
      </c>
      <c r="K346" s="28">
        <v>21736</v>
      </c>
      <c r="L346" s="28">
        <v>7557</v>
      </c>
      <c r="M346" s="1"/>
      <c r="N346" s="1"/>
      <c r="O346" s="1"/>
      <c r="P346" s="1"/>
      <c r="Q346" s="1"/>
      <c r="R346" s="1"/>
    </row>
    <row r="347" spans="1:18" x14ac:dyDescent="0.2">
      <c r="A347" t="s">
        <v>21</v>
      </c>
      <c r="B347" s="11" t="s">
        <v>22</v>
      </c>
      <c r="C347" s="11">
        <v>1</v>
      </c>
      <c r="D347" s="11" t="s">
        <v>882</v>
      </c>
      <c r="E347" s="37" t="str">
        <f t="shared" si="15"/>
        <v>19</v>
      </c>
      <c r="F347" s="39" t="str">
        <f t="shared" si="16"/>
        <v>64733</v>
      </c>
      <c r="G347" s="39" t="str">
        <f t="shared" si="17"/>
        <v>6119044</v>
      </c>
      <c r="H347" s="20" t="s">
        <v>2992</v>
      </c>
      <c r="I347" s="21" t="s">
        <v>2993</v>
      </c>
      <c r="J347" s="57" t="s">
        <v>2994</v>
      </c>
      <c r="K347" s="27">
        <v>15688</v>
      </c>
      <c r="L347" s="28">
        <v>193</v>
      </c>
      <c r="M347" s="1"/>
      <c r="N347" s="1"/>
      <c r="O347" s="1"/>
      <c r="P347" s="1"/>
      <c r="Q347" s="1"/>
      <c r="R347" s="1"/>
    </row>
    <row r="348" spans="1:18" x14ac:dyDescent="0.2">
      <c r="A348" t="s">
        <v>21</v>
      </c>
      <c r="B348" s="11" t="s">
        <v>22</v>
      </c>
      <c r="C348" s="11">
        <v>1</v>
      </c>
      <c r="D348" s="11" t="s">
        <v>890</v>
      </c>
      <c r="E348" s="37" t="str">
        <f t="shared" si="15"/>
        <v>19</v>
      </c>
      <c r="F348" s="39" t="str">
        <f t="shared" si="16"/>
        <v>64733</v>
      </c>
      <c r="G348" s="39" t="str">
        <f t="shared" si="17"/>
        <v>6119531</v>
      </c>
      <c r="H348" s="20" t="s">
        <v>3016</v>
      </c>
      <c r="I348" s="21" t="s">
        <v>3017</v>
      </c>
      <c r="J348" s="57" t="s">
        <v>3018</v>
      </c>
      <c r="K348" s="27">
        <v>12127</v>
      </c>
      <c r="L348" s="28">
        <v>155</v>
      </c>
      <c r="M348" s="1"/>
      <c r="N348" s="1"/>
      <c r="O348" s="1"/>
      <c r="P348" s="1"/>
      <c r="Q348" s="1"/>
      <c r="R348" s="1"/>
    </row>
    <row r="349" spans="1:18" x14ac:dyDescent="0.2">
      <c r="A349" t="s">
        <v>21</v>
      </c>
      <c r="B349" s="11" t="s">
        <v>22</v>
      </c>
      <c r="C349" s="11">
        <v>1</v>
      </c>
      <c r="D349" s="11" t="s">
        <v>893</v>
      </c>
      <c r="E349" s="37" t="str">
        <f t="shared" si="15"/>
        <v>19</v>
      </c>
      <c r="F349" s="39" t="str">
        <f t="shared" si="16"/>
        <v>75663</v>
      </c>
      <c r="G349" s="39" t="str">
        <f t="shared" si="17"/>
        <v>6120158</v>
      </c>
      <c r="H349" s="20" t="s">
        <v>3025</v>
      </c>
      <c r="I349" s="21" t="s">
        <v>3026</v>
      </c>
      <c r="J349" s="57" t="s">
        <v>3027</v>
      </c>
      <c r="K349" s="31">
        <v>19263</v>
      </c>
      <c r="L349" s="28">
        <v>5761</v>
      </c>
      <c r="M349" s="1"/>
      <c r="N349" s="1"/>
      <c r="O349" s="1"/>
      <c r="P349" s="1"/>
      <c r="Q349" s="1"/>
      <c r="R349" s="1"/>
    </row>
    <row r="350" spans="1:18" x14ac:dyDescent="0.2">
      <c r="A350" t="s">
        <v>21</v>
      </c>
      <c r="B350" s="11" t="s">
        <v>22</v>
      </c>
      <c r="C350" s="11">
        <v>1</v>
      </c>
      <c r="D350" s="11" t="s">
        <v>894</v>
      </c>
      <c r="E350" s="37" t="str">
        <f t="shared" si="15"/>
        <v>19</v>
      </c>
      <c r="F350" s="39" t="str">
        <f t="shared" si="16"/>
        <v>64634</v>
      </c>
      <c r="G350" s="39" t="str">
        <f t="shared" si="17"/>
        <v>1996586</v>
      </c>
      <c r="H350" s="20" t="s">
        <v>3028</v>
      </c>
      <c r="I350" s="21" t="s">
        <v>3029</v>
      </c>
      <c r="J350" s="57" t="s">
        <v>3030</v>
      </c>
      <c r="K350" s="27">
        <v>29421</v>
      </c>
      <c r="L350" s="28">
        <v>359</v>
      </c>
      <c r="M350" s="1"/>
      <c r="N350" s="1"/>
      <c r="O350" s="1"/>
      <c r="P350" s="1"/>
      <c r="Q350" s="1"/>
      <c r="R350" s="1"/>
    </row>
    <row r="351" spans="1:18" x14ac:dyDescent="0.2">
      <c r="A351" t="s">
        <v>21</v>
      </c>
      <c r="B351" s="11" t="s">
        <v>22</v>
      </c>
      <c r="C351" s="11">
        <v>1</v>
      </c>
      <c r="D351" s="11" t="s">
        <v>895</v>
      </c>
      <c r="E351" s="37" t="str">
        <f t="shared" si="15"/>
        <v>19</v>
      </c>
      <c r="F351" s="39" t="str">
        <f t="shared" si="16"/>
        <v>10199</v>
      </c>
      <c r="G351" s="39" t="str">
        <f t="shared" si="17"/>
        <v>6119945</v>
      </c>
      <c r="H351" s="20" t="s">
        <v>3031</v>
      </c>
      <c r="I351" s="21" t="s">
        <v>3032</v>
      </c>
      <c r="J351" s="57" t="s">
        <v>3033</v>
      </c>
      <c r="K351" s="31">
        <v>30383</v>
      </c>
      <c r="L351" s="28">
        <v>7647</v>
      </c>
      <c r="M351" s="1"/>
      <c r="N351" s="1"/>
      <c r="O351" s="1"/>
      <c r="P351" s="1"/>
      <c r="Q351" s="1"/>
      <c r="R351" s="1"/>
    </row>
    <row r="352" spans="1:18" x14ac:dyDescent="0.2">
      <c r="A352" t="s">
        <v>21</v>
      </c>
      <c r="B352" s="11" t="s">
        <v>22</v>
      </c>
      <c r="C352" s="11">
        <v>1</v>
      </c>
      <c r="D352" s="11" t="s">
        <v>897</v>
      </c>
      <c r="E352" s="10" t="str">
        <f t="shared" si="15"/>
        <v>19</v>
      </c>
      <c r="F352" s="10" t="str">
        <f t="shared" si="16"/>
        <v>64733</v>
      </c>
      <c r="G352" s="11" t="str">
        <f t="shared" si="17"/>
        <v>6019079</v>
      </c>
      <c r="H352" s="10" t="s">
        <v>3037</v>
      </c>
      <c r="I352" s="2" t="s">
        <v>3038</v>
      </c>
      <c r="J352" s="58" t="s">
        <v>3039</v>
      </c>
      <c r="K352" s="28">
        <v>42952</v>
      </c>
      <c r="L352" s="28">
        <v>523</v>
      </c>
      <c r="M352" s="1"/>
      <c r="N352" s="1"/>
      <c r="O352" s="1"/>
      <c r="P352" s="1"/>
      <c r="Q352" s="1"/>
      <c r="R352" s="1"/>
    </row>
    <row r="353" spans="1:18" x14ac:dyDescent="0.2">
      <c r="A353" t="s">
        <v>21</v>
      </c>
      <c r="B353" s="11" t="s">
        <v>22</v>
      </c>
      <c r="C353" s="11">
        <v>1</v>
      </c>
      <c r="D353" s="11" t="s">
        <v>898</v>
      </c>
      <c r="E353" s="12" t="str">
        <f t="shared" si="15"/>
        <v>19</v>
      </c>
      <c r="F353" s="40" t="str">
        <f t="shared" si="16"/>
        <v>64733</v>
      </c>
      <c r="G353" s="40" t="str">
        <f t="shared" si="17"/>
        <v>1996610</v>
      </c>
      <c r="H353" s="8" t="s">
        <v>3040</v>
      </c>
      <c r="I353" s="2" t="s">
        <v>3041</v>
      </c>
      <c r="J353" s="59" t="s">
        <v>3042</v>
      </c>
      <c r="K353" s="28">
        <v>24212</v>
      </c>
      <c r="L353" s="28">
        <v>295</v>
      </c>
      <c r="M353" s="1"/>
      <c r="N353" s="1"/>
      <c r="O353" s="1"/>
      <c r="P353" s="1"/>
      <c r="Q353" s="1"/>
      <c r="R353" s="1"/>
    </row>
    <row r="354" spans="1:18" x14ac:dyDescent="0.2">
      <c r="A354" t="s">
        <v>21</v>
      </c>
      <c r="B354" s="11" t="s">
        <v>22</v>
      </c>
      <c r="C354" s="11">
        <v>1</v>
      </c>
      <c r="D354" s="11" t="s">
        <v>900</v>
      </c>
      <c r="E354" s="37" t="str">
        <f t="shared" si="15"/>
        <v>19</v>
      </c>
      <c r="F354" s="39" t="str">
        <f t="shared" si="16"/>
        <v>64733</v>
      </c>
      <c r="G354" s="39" t="str">
        <f t="shared" si="17"/>
        <v>6120489</v>
      </c>
      <c r="H354" s="20" t="s">
        <v>3046</v>
      </c>
      <c r="I354" s="21" t="s">
        <v>3047</v>
      </c>
      <c r="J354" s="57" t="s">
        <v>3048</v>
      </c>
      <c r="K354" s="31">
        <v>16674</v>
      </c>
      <c r="L354" s="28">
        <v>3188</v>
      </c>
      <c r="M354" s="1"/>
      <c r="N354" s="1"/>
      <c r="O354" s="1"/>
      <c r="P354" s="1"/>
      <c r="Q354" s="1"/>
      <c r="R354" s="1"/>
    </row>
    <row r="355" spans="1:18" x14ac:dyDescent="0.2">
      <c r="A355" t="s">
        <v>21</v>
      </c>
      <c r="B355" s="11" t="s">
        <v>22</v>
      </c>
      <c r="C355" s="11">
        <v>1</v>
      </c>
      <c r="D355" s="11" t="s">
        <v>905</v>
      </c>
      <c r="E355" s="37" t="str">
        <f t="shared" si="15"/>
        <v>19</v>
      </c>
      <c r="F355" s="39" t="str">
        <f t="shared" si="16"/>
        <v>64733</v>
      </c>
      <c r="G355" s="39" t="str">
        <f t="shared" si="17"/>
        <v>6121081</v>
      </c>
      <c r="H355" s="20" t="s">
        <v>3061</v>
      </c>
      <c r="I355" s="21" t="s">
        <v>3062</v>
      </c>
      <c r="J355" s="57" t="s">
        <v>3063</v>
      </c>
      <c r="K355" s="31">
        <v>15488</v>
      </c>
      <c r="L355" s="28">
        <v>189</v>
      </c>
      <c r="M355" s="1"/>
      <c r="N355" s="1"/>
      <c r="O355" s="1"/>
      <c r="P355" s="1"/>
      <c r="Q355" s="1"/>
      <c r="R355" s="1"/>
    </row>
    <row r="356" spans="1:18" x14ac:dyDescent="0.2">
      <c r="A356" t="s">
        <v>21</v>
      </c>
      <c r="B356" s="11" t="s">
        <v>22</v>
      </c>
      <c r="C356" s="11">
        <v>1</v>
      </c>
      <c r="D356" s="11" t="s">
        <v>908</v>
      </c>
      <c r="E356" s="37" t="str">
        <f t="shared" si="15"/>
        <v>19</v>
      </c>
      <c r="F356" s="39" t="str">
        <f t="shared" si="16"/>
        <v>64733</v>
      </c>
      <c r="G356" s="39" t="str">
        <f t="shared" si="17"/>
        <v>0100289</v>
      </c>
      <c r="H356" s="20" t="s">
        <v>3070</v>
      </c>
      <c r="I356" s="21" t="s">
        <v>3071</v>
      </c>
      <c r="J356" s="57" t="s">
        <v>3072</v>
      </c>
      <c r="K356" s="31">
        <v>21956</v>
      </c>
      <c r="L356" s="28">
        <v>6052</v>
      </c>
      <c r="M356" s="1"/>
      <c r="N356" s="1"/>
      <c r="O356" s="1"/>
      <c r="P356" s="1"/>
      <c r="Q356" s="1"/>
      <c r="R356" s="1"/>
    </row>
    <row r="357" spans="1:18" x14ac:dyDescent="0.2">
      <c r="A357" t="s">
        <v>21</v>
      </c>
      <c r="B357" s="11" t="s">
        <v>22</v>
      </c>
      <c r="C357" s="11">
        <v>1</v>
      </c>
      <c r="D357" s="11" t="s">
        <v>911</v>
      </c>
      <c r="E357" s="37" t="str">
        <f t="shared" si="15"/>
        <v>19</v>
      </c>
      <c r="F357" s="39" t="str">
        <f t="shared" si="16"/>
        <v>64733</v>
      </c>
      <c r="G357" s="39" t="str">
        <f t="shared" si="17"/>
        <v>0101444</v>
      </c>
      <c r="H357" s="20" t="s">
        <v>3079</v>
      </c>
      <c r="I357" s="21" t="s">
        <v>3080</v>
      </c>
      <c r="J357" s="57" t="s">
        <v>3081</v>
      </c>
      <c r="K357" s="31">
        <v>21664</v>
      </c>
      <c r="L357" s="28">
        <v>5614</v>
      </c>
      <c r="M357" s="1"/>
      <c r="N357" s="1"/>
      <c r="O357" s="1"/>
      <c r="P357" s="1"/>
      <c r="Q357" s="1"/>
      <c r="R357" s="1"/>
    </row>
    <row r="358" spans="1:18" x14ac:dyDescent="0.2">
      <c r="A358" t="s">
        <v>21</v>
      </c>
      <c r="B358" s="11" t="s">
        <v>22</v>
      </c>
      <c r="C358" s="11">
        <v>1</v>
      </c>
      <c r="D358" s="11" t="s">
        <v>912</v>
      </c>
      <c r="E358" s="37" t="str">
        <f t="shared" si="15"/>
        <v>19</v>
      </c>
      <c r="F358" s="39" t="str">
        <f t="shared" si="16"/>
        <v>64733</v>
      </c>
      <c r="G358" s="39" t="str">
        <f t="shared" si="17"/>
        <v>0100867</v>
      </c>
      <c r="H358" s="20" t="s">
        <v>3082</v>
      </c>
      <c r="I358" s="21" t="s">
        <v>3083</v>
      </c>
      <c r="J358" s="57" t="s">
        <v>3084</v>
      </c>
      <c r="K358" s="27">
        <v>25548</v>
      </c>
      <c r="L358" s="28">
        <v>12803</v>
      </c>
      <c r="M358" s="1"/>
      <c r="N358" s="1"/>
      <c r="O358" s="1"/>
      <c r="P358" s="1"/>
      <c r="Q358" s="1"/>
      <c r="R358" s="1"/>
    </row>
    <row r="359" spans="1:18" x14ac:dyDescent="0.2">
      <c r="A359" t="s">
        <v>21</v>
      </c>
      <c r="B359" s="11" t="s">
        <v>22</v>
      </c>
      <c r="C359" s="11">
        <v>1</v>
      </c>
      <c r="D359" s="11" t="s">
        <v>913</v>
      </c>
      <c r="E359" s="37" t="str">
        <f t="shared" si="15"/>
        <v>19</v>
      </c>
      <c r="F359" s="39" t="str">
        <f t="shared" si="16"/>
        <v>64733</v>
      </c>
      <c r="G359" s="39" t="str">
        <f t="shared" si="17"/>
        <v>0100677</v>
      </c>
      <c r="H359" s="20" t="s">
        <v>3085</v>
      </c>
      <c r="I359" s="21" t="s">
        <v>3086</v>
      </c>
      <c r="J359" s="57" t="s">
        <v>3087</v>
      </c>
      <c r="K359" s="27">
        <v>9501</v>
      </c>
      <c r="L359" s="28">
        <v>2375</v>
      </c>
      <c r="M359" s="1"/>
      <c r="N359" s="1"/>
      <c r="O359" s="1"/>
      <c r="P359" s="1"/>
      <c r="Q359" s="1"/>
      <c r="R359" s="1"/>
    </row>
    <row r="360" spans="1:18" x14ac:dyDescent="0.2">
      <c r="A360" t="s">
        <v>21</v>
      </c>
      <c r="B360" s="11" t="s">
        <v>22</v>
      </c>
      <c r="C360" s="11">
        <v>1</v>
      </c>
      <c r="D360" s="11" t="s">
        <v>914</v>
      </c>
      <c r="E360" s="37" t="str">
        <f t="shared" si="15"/>
        <v>19</v>
      </c>
      <c r="F360" s="39" t="str">
        <f t="shared" si="16"/>
        <v>64733</v>
      </c>
      <c r="G360" s="39" t="str">
        <f t="shared" si="17"/>
        <v>0100750</v>
      </c>
      <c r="H360" s="20" t="s">
        <v>3088</v>
      </c>
      <c r="I360" s="21" t="s">
        <v>3089</v>
      </c>
      <c r="J360" s="57" t="s">
        <v>3090</v>
      </c>
      <c r="K360" s="27">
        <v>20631</v>
      </c>
      <c r="L360" s="28">
        <v>6273</v>
      </c>
      <c r="M360" s="1"/>
      <c r="N360" s="1"/>
      <c r="O360" s="1"/>
      <c r="P360" s="1"/>
      <c r="Q360" s="1"/>
      <c r="R360" s="1"/>
    </row>
    <row r="361" spans="1:18" x14ac:dyDescent="0.2">
      <c r="A361" t="s">
        <v>21</v>
      </c>
      <c r="B361" s="11" t="s">
        <v>22</v>
      </c>
      <c r="C361" s="11">
        <v>1</v>
      </c>
      <c r="D361" s="11" t="s">
        <v>915</v>
      </c>
      <c r="E361" s="37" t="str">
        <f t="shared" si="15"/>
        <v>19</v>
      </c>
      <c r="F361" s="39" t="str">
        <f t="shared" si="16"/>
        <v>64733</v>
      </c>
      <c r="G361" s="39" t="str">
        <f t="shared" si="17"/>
        <v>0100743</v>
      </c>
      <c r="H361" s="20" t="s">
        <v>3091</v>
      </c>
      <c r="I361" s="21" t="s">
        <v>3092</v>
      </c>
      <c r="J361" s="57" t="s">
        <v>3093</v>
      </c>
      <c r="K361" s="31">
        <v>22926</v>
      </c>
      <c r="L361" s="28">
        <v>6970</v>
      </c>
      <c r="M361" s="1"/>
      <c r="N361" s="1"/>
      <c r="O361" s="1"/>
      <c r="P361" s="1"/>
      <c r="Q361" s="1"/>
      <c r="R361" s="1"/>
    </row>
    <row r="362" spans="1:18" x14ac:dyDescent="0.2">
      <c r="A362" t="s">
        <v>21</v>
      </c>
      <c r="B362" s="11" t="s">
        <v>22</v>
      </c>
      <c r="C362" s="11">
        <v>1</v>
      </c>
      <c r="D362" s="11" t="s">
        <v>916</v>
      </c>
      <c r="E362" s="37" t="str">
        <f t="shared" si="15"/>
        <v>19</v>
      </c>
      <c r="F362" s="39" t="str">
        <f t="shared" si="16"/>
        <v>10199</v>
      </c>
      <c r="G362" s="39" t="str">
        <f t="shared" si="17"/>
        <v>0100776</v>
      </c>
      <c r="H362" s="20" t="s">
        <v>3094</v>
      </c>
      <c r="I362" s="21" t="s">
        <v>3095</v>
      </c>
      <c r="J362" s="57" t="s">
        <v>3096</v>
      </c>
      <c r="K362" s="31">
        <v>35314</v>
      </c>
      <c r="L362" s="28">
        <v>430</v>
      </c>
      <c r="M362" s="1"/>
      <c r="N362" s="1"/>
      <c r="O362" s="1"/>
      <c r="P362" s="1"/>
      <c r="Q362" s="1"/>
      <c r="R362" s="1"/>
    </row>
    <row r="363" spans="1:18" x14ac:dyDescent="0.2">
      <c r="A363" t="s">
        <v>21</v>
      </c>
      <c r="B363" s="11" t="s">
        <v>22</v>
      </c>
      <c r="C363" s="11">
        <v>1</v>
      </c>
      <c r="D363" s="11" t="s">
        <v>917</v>
      </c>
      <c r="E363" s="37" t="str">
        <f t="shared" si="15"/>
        <v>19</v>
      </c>
      <c r="F363" s="39" t="str">
        <f t="shared" si="16"/>
        <v>64733</v>
      </c>
      <c r="G363" s="39" t="str">
        <f t="shared" si="17"/>
        <v>0107755</v>
      </c>
      <c r="H363" s="20" t="s">
        <v>3097</v>
      </c>
      <c r="I363" s="21" t="s">
        <v>3098</v>
      </c>
      <c r="J363" s="57" t="s">
        <v>3099</v>
      </c>
      <c r="K363" s="31">
        <v>30447</v>
      </c>
      <c r="L363" s="28">
        <v>376</v>
      </c>
      <c r="M363" s="1"/>
      <c r="N363" s="1"/>
      <c r="O363" s="1"/>
      <c r="P363" s="1"/>
      <c r="Q363" s="1"/>
      <c r="R363" s="1"/>
    </row>
    <row r="364" spans="1:18" x14ac:dyDescent="0.2">
      <c r="A364" t="s">
        <v>21</v>
      </c>
      <c r="B364" s="11" t="s">
        <v>22</v>
      </c>
      <c r="C364" s="11">
        <v>1</v>
      </c>
      <c r="D364" s="11" t="s">
        <v>918</v>
      </c>
      <c r="E364" s="37" t="str">
        <f t="shared" si="15"/>
        <v>19</v>
      </c>
      <c r="F364" s="39" t="str">
        <f t="shared" si="16"/>
        <v>64733</v>
      </c>
      <c r="G364" s="39" t="str">
        <f t="shared" si="17"/>
        <v>0101196</v>
      </c>
      <c r="H364" s="20" t="s">
        <v>3100</v>
      </c>
      <c r="I364" s="21" t="s">
        <v>3101</v>
      </c>
      <c r="J364" s="57" t="s">
        <v>3102</v>
      </c>
      <c r="K364" s="27">
        <v>23363</v>
      </c>
      <c r="L364" s="28">
        <v>285</v>
      </c>
      <c r="M364" s="1"/>
      <c r="N364" s="1"/>
      <c r="O364" s="1"/>
      <c r="P364" s="1"/>
      <c r="Q364" s="1"/>
      <c r="R364" s="1"/>
    </row>
    <row r="365" spans="1:18" x14ac:dyDescent="0.2">
      <c r="A365" t="s">
        <v>21</v>
      </c>
      <c r="B365" s="11" t="s">
        <v>22</v>
      </c>
      <c r="C365" s="11">
        <v>1</v>
      </c>
      <c r="D365" s="11" t="s">
        <v>927</v>
      </c>
      <c r="E365" s="37" t="str">
        <f t="shared" si="15"/>
        <v>19</v>
      </c>
      <c r="F365" s="39" t="str">
        <f t="shared" si="16"/>
        <v>64733</v>
      </c>
      <c r="G365" s="39" t="str">
        <f t="shared" si="17"/>
        <v>0102335</v>
      </c>
      <c r="H365" s="20" t="s">
        <v>3127</v>
      </c>
      <c r="I365" s="21" t="s">
        <v>3128</v>
      </c>
      <c r="J365" s="57" t="s">
        <v>3129</v>
      </c>
      <c r="K365" s="27">
        <v>8484</v>
      </c>
      <c r="L365" s="28">
        <v>108</v>
      </c>
      <c r="M365" s="1"/>
      <c r="N365" s="1"/>
      <c r="O365" s="1"/>
      <c r="P365" s="1"/>
      <c r="Q365" s="1"/>
      <c r="R365" s="1"/>
    </row>
    <row r="366" spans="1:18" x14ac:dyDescent="0.2">
      <c r="A366" t="s">
        <v>21</v>
      </c>
      <c r="B366" s="11" t="s">
        <v>22</v>
      </c>
      <c r="C366" s="11">
        <v>1</v>
      </c>
      <c r="D366" s="11" t="s">
        <v>928</v>
      </c>
      <c r="E366" s="37" t="str">
        <f t="shared" si="15"/>
        <v>19</v>
      </c>
      <c r="F366" s="39" t="str">
        <f t="shared" si="16"/>
        <v>64733</v>
      </c>
      <c r="G366" s="39" t="str">
        <f t="shared" si="17"/>
        <v>1933746</v>
      </c>
      <c r="H366" s="20" t="s">
        <v>3130</v>
      </c>
      <c r="I366" s="21" t="s">
        <v>3131</v>
      </c>
      <c r="J366" s="57" t="s">
        <v>3132</v>
      </c>
      <c r="K366" s="27">
        <v>151409</v>
      </c>
      <c r="L366" s="28">
        <v>469</v>
      </c>
      <c r="M366" s="1"/>
      <c r="N366" s="1"/>
      <c r="O366" s="1"/>
      <c r="P366" s="1"/>
      <c r="Q366" s="1"/>
      <c r="R366" s="1"/>
    </row>
    <row r="367" spans="1:18" x14ac:dyDescent="0.2">
      <c r="A367" t="s">
        <v>21</v>
      </c>
      <c r="B367" s="11" t="s">
        <v>22</v>
      </c>
      <c r="C367" s="11">
        <v>1</v>
      </c>
      <c r="D367" s="11" t="s">
        <v>930</v>
      </c>
      <c r="E367" s="37" t="str">
        <f t="shared" si="15"/>
        <v>19</v>
      </c>
      <c r="F367" s="39" t="str">
        <f t="shared" si="16"/>
        <v>64733</v>
      </c>
      <c r="G367" s="39" t="str">
        <f t="shared" si="17"/>
        <v>0101683</v>
      </c>
      <c r="H367" s="20" t="s">
        <v>3136</v>
      </c>
      <c r="I367" s="21" t="s">
        <v>3137</v>
      </c>
      <c r="J367" s="57" t="s">
        <v>3138</v>
      </c>
      <c r="K367" s="27">
        <v>19822</v>
      </c>
      <c r="L367" s="28">
        <v>244</v>
      </c>
      <c r="M367" s="1"/>
      <c r="N367" s="1"/>
      <c r="O367" s="1"/>
      <c r="P367" s="1"/>
      <c r="Q367" s="1"/>
      <c r="R367" s="1"/>
    </row>
    <row r="368" spans="1:18" x14ac:dyDescent="0.2">
      <c r="A368" t="s">
        <v>21</v>
      </c>
      <c r="B368" s="11" t="s">
        <v>22</v>
      </c>
      <c r="C368" s="11">
        <v>1</v>
      </c>
      <c r="D368" s="11" t="s">
        <v>931</v>
      </c>
      <c r="E368" s="12" t="str">
        <f t="shared" si="15"/>
        <v>19</v>
      </c>
      <c r="F368" s="42" t="str">
        <f t="shared" si="16"/>
        <v>64733</v>
      </c>
      <c r="G368" s="42" t="str">
        <f t="shared" si="17"/>
        <v>0101675</v>
      </c>
      <c r="H368" s="14" t="s">
        <v>3139</v>
      </c>
      <c r="I368" s="10" t="s">
        <v>3140</v>
      </c>
      <c r="J368" s="59" t="s">
        <v>3141</v>
      </c>
      <c r="K368" s="28">
        <v>29214</v>
      </c>
      <c r="L368" s="28">
        <v>5980</v>
      </c>
      <c r="M368" s="1"/>
      <c r="N368" s="1"/>
      <c r="O368" s="1"/>
      <c r="P368" s="1"/>
      <c r="Q368" s="1"/>
      <c r="R368" s="1"/>
    </row>
    <row r="369" spans="1:18" x14ac:dyDescent="0.2">
      <c r="A369" t="s">
        <v>21</v>
      </c>
      <c r="B369" s="11" t="s">
        <v>22</v>
      </c>
      <c r="C369" s="11">
        <v>1</v>
      </c>
      <c r="D369" s="11" t="s">
        <v>932</v>
      </c>
      <c r="E369" s="37" t="str">
        <f t="shared" si="15"/>
        <v>19</v>
      </c>
      <c r="F369" s="39" t="str">
        <f t="shared" si="16"/>
        <v>64733</v>
      </c>
      <c r="G369" s="39" t="str">
        <f t="shared" si="17"/>
        <v>6018642</v>
      </c>
      <c r="H369" s="20" t="s">
        <v>3142</v>
      </c>
      <c r="I369" s="21" t="s">
        <v>3143</v>
      </c>
      <c r="J369" s="57" t="s">
        <v>3144</v>
      </c>
      <c r="K369" s="31">
        <v>54285</v>
      </c>
      <c r="L369" s="28">
        <v>13571</v>
      </c>
      <c r="M369" s="1"/>
      <c r="N369" s="1"/>
      <c r="O369" s="1"/>
      <c r="P369" s="1"/>
      <c r="Q369" s="1"/>
      <c r="R369" s="1"/>
    </row>
    <row r="370" spans="1:18" x14ac:dyDescent="0.2">
      <c r="A370" t="s">
        <v>21</v>
      </c>
      <c r="B370" s="11" t="s">
        <v>22</v>
      </c>
      <c r="C370" s="11">
        <v>1</v>
      </c>
      <c r="D370" s="11" t="s">
        <v>933</v>
      </c>
      <c r="E370" s="38" t="str">
        <f t="shared" si="15"/>
        <v>19</v>
      </c>
      <c r="F370" s="41" t="str">
        <f t="shared" si="16"/>
        <v>64733</v>
      </c>
      <c r="G370" s="41" t="str">
        <f t="shared" si="17"/>
        <v>0102483</v>
      </c>
      <c r="H370" s="34" t="s">
        <v>3145</v>
      </c>
      <c r="I370" s="35" t="s">
        <v>3146</v>
      </c>
      <c r="J370" s="62" t="s">
        <v>3147</v>
      </c>
      <c r="K370" s="36">
        <v>21957</v>
      </c>
      <c r="L370" s="36">
        <v>931</v>
      </c>
      <c r="M370" s="1"/>
      <c r="N370" s="1"/>
      <c r="O370" s="1"/>
      <c r="P370" s="1"/>
      <c r="Q370" s="1"/>
      <c r="R370" s="1"/>
    </row>
    <row r="371" spans="1:18" x14ac:dyDescent="0.2">
      <c r="A371" t="s">
        <v>21</v>
      </c>
      <c r="B371" s="11" t="s">
        <v>22</v>
      </c>
      <c r="C371" s="11">
        <v>1</v>
      </c>
      <c r="D371" s="11" t="s">
        <v>935</v>
      </c>
      <c r="E371" s="37" t="str">
        <f t="shared" si="15"/>
        <v>19</v>
      </c>
      <c r="F371" s="39" t="str">
        <f t="shared" si="16"/>
        <v>64733</v>
      </c>
      <c r="G371" s="39" t="str">
        <f t="shared" si="17"/>
        <v>0102426</v>
      </c>
      <c r="H371" s="20" t="s">
        <v>3151</v>
      </c>
      <c r="I371" s="21" t="s">
        <v>3152</v>
      </c>
      <c r="J371" s="57" t="s">
        <v>3153</v>
      </c>
      <c r="K371" s="27">
        <v>12703</v>
      </c>
      <c r="L371" s="28">
        <v>4053</v>
      </c>
      <c r="M371" s="1"/>
      <c r="N371" s="1"/>
      <c r="O371" s="1"/>
      <c r="P371" s="1"/>
      <c r="Q371" s="1"/>
      <c r="R371" s="1"/>
    </row>
    <row r="372" spans="1:18" x14ac:dyDescent="0.2">
      <c r="A372" t="s">
        <v>21</v>
      </c>
      <c r="B372" s="11" t="s">
        <v>22</v>
      </c>
      <c r="C372" s="11">
        <v>1</v>
      </c>
      <c r="D372" s="11" t="s">
        <v>936</v>
      </c>
      <c r="E372" s="37" t="str">
        <f t="shared" si="15"/>
        <v>19</v>
      </c>
      <c r="F372" s="39" t="str">
        <f t="shared" si="16"/>
        <v>64733</v>
      </c>
      <c r="G372" s="39" t="str">
        <f t="shared" si="17"/>
        <v>0102541</v>
      </c>
      <c r="H372" s="20" t="s">
        <v>3154</v>
      </c>
      <c r="I372" s="21" t="s">
        <v>3155</v>
      </c>
      <c r="J372" s="57" t="s">
        <v>3156</v>
      </c>
      <c r="K372" s="27">
        <v>40939</v>
      </c>
      <c r="L372" s="28">
        <v>125</v>
      </c>
      <c r="M372" s="1"/>
      <c r="N372" s="1"/>
      <c r="O372" s="1"/>
      <c r="P372" s="1"/>
      <c r="Q372" s="1"/>
      <c r="R372" s="1"/>
    </row>
    <row r="373" spans="1:18" x14ac:dyDescent="0.2">
      <c r="A373" t="s">
        <v>21</v>
      </c>
      <c r="B373" s="11" t="s">
        <v>22</v>
      </c>
      <c r="C373" s="11">
        <v>1</v>
      </c>
      <c r="D373" s="11" t="s">
        <v>937</v>
      </c>
      <c r="E373" s="37" t="str">
        <f t="shared" si="15"/>
        <v>19</v>
      </c>
      <c r="F373" s="39" t="str">
        <f t="shared" si="16"/>
        <v>64733</v>
      </c>
      <c r="G373" s="39" t="str">
        <f t="shared" si="17"/>
        <v>0102434</v>
      </c>
      <c r="H373" s="20" t="s">
        <v>3157</v>
      </c>
      <c r="I373" s="21" t="s">
        <v>3158</v>
      </c>
      <c r="J373" s="57" t="s">
        <v>3159</v>
      </c>
      <c r="K373" s="31">
        <v>28422</v>
      </c>
      <c r="L373" s="28">
        <v>347</v>
      </c>
      <c r="M373" s="1"/>
      <c r="N373" s="1"/>
      <c r="O373" s="1"/>
      <c r="P373" s="1"/>
      <c r="Q373" s="1"/>
      <c r="R373" s="1"/>
    </row>
    <row r="374" spans="1:18" x14ac:dyDescent="0.2">
      <c r="A374" t="s">
        <v>21</v>
      </c>
      <c r="B374" s="11" t="s">
        <v>22</v>
      </c>
      <c r="C374" s="11">
        <v>1</v>
      </c>
      <c r="D374" s="11" t="s">
        <v>938</v>
      </c>
      <c r="E374" s="37" t="str">
        <f t="shared" si="15"/>
        <v>19</v>
      </c>
      <c r="F374" s="39" t="str">
        <f t="shared" si="16"/>
        <v>64733</v>
      </c>
      <c r="G374" s="39" t="str">
        <f t="shared" si="17"/>
        <v>0102442</v>
      </c>
      <c r="H374" s="20" t="s">
        <v>3160</v>
      </c>
      <c r="I374" s="21" t="s">
        <v>3161</v>
      </c>
      <c r="J374" s="57" t="s">
        <v>3162</v>
      </c>
      <c r="K374" s="27">
        <v>15826</v>
      </c>
      <c r="L374" s="28">
        <v>2005</v>
      </c>
      <c r="M374" s="1"/>
      <c r="N374" s="1"/>
      <c r="O374" s="1"/>
      <c r="P374" s="1"/>
      <c r="Q374" s="1"/>
      <c r="R374" s="1"/>
    </row>
    <row r="375" spans="1:18" x14ac:dyDescent="0.2">
      <c r="A375" t="s">
        <v>21</v>
      </c>
      <c r="B375" s="11" t="s">
        <v>22</v>
      </c>
      <c r="C375" s="11">
        <v>1</v>
      </c>
      <c r="D375" s="11" t="s">
        <v>941</v>
      </c>
      <c r="E375" s="37" t="str">
        <f t="shared" si="15"/>
        <v>19</v>
      </c>
      <c r="F375" s="39" t="str">
        <f t="shared" si="16"/>
        <v>64733</v>
      </c>
      <c r="G375" s="39" t="str">
        <f t="shared" si="17"/>
        <v>0106351</v>
      </c>
      <c r="H375" s="20" t="s">
        <v>3169</v>
      </c>
      <c r="I375" s="21" t="s">
        <v>3170</v>
      </c>
      <c r="J375" s="57" t="s">
        <v>3171</v>
      </c>
      <c r="K375" s="31">
        <v>15483</v>
      </c>
      <c r="L375" s="28">
        <v>3558</v>
      </c>
      <c r="M375" s="1"/>
      <c r="N375" s="1"/>
      <c r="O375" s="1"/>
      <c r="P375" s="1"/>
      <c r="Q375" s="1"/>
      <c r="R375" s="1"/>
    </row>
    <row r="376" spans="1:18" x14ac:dyDescent="0.2">
      <c r="A376" t="s">
        <v>21</v>
      </c>
      <c r="B376" s="11" t="s">
        <v>22</v>
      </c>
      <c r="C376" s="11">
        <v>1</v>
      </c>
      <c r="D376" s="11" t="s">
        <v>946</v>
      </c>
      <c r="E376" s="37" t="str">
        <f t="shared" si="15"/>
        <v>19</v>
      </c>
      <c r="F376" s="39" t="str">
        <f t="shared" si="16"/>
        <v>64733</v>
      </c>
      <c r="G376" s="39" t="str">
        <f t="shared" si="17"/>
        <v>0106435</v>
      </c>
      <c r="H376" s="20" t="s">
        <v>3184</v>
      </c>
      <c r="I376" s="21" t="s">
        <v>3185</v>
      </c>
      <c r="J376" s="57" t="s">
        <v>3186</v>
      </c>
      <c r="K376" s="31">
        <v>12321</v>
      </c>
      <c r="L376" s="28">
        <v>2639</v>
      </c>
      <c r="M376" s="1"/>
      <c r="N376" s="1"/>
      <c r="O376" s="1"/>
      <c r="P376" s="1"/>
      <c r="Q376" s="1"/>
      <c r="R376" s="1"/>
    </row>
    <row r="377" spans="1:18" x14ac:dyDescent="0.2">
      <c r="A377" t="s">
        <v>21</v>
      </c>
      <c r="B377" s="11" t="s">
        <v>22</v>
      </c>
      <c r="C377" s="11">
        <v>1</v>
      </c>
      <c r="D377" s="11" t="s">
        <v>947</v>
      </c>
      <c r="E377" s="37" t="str">
        <f t="shared" si="15"/>
        <v>19</v>
      </c>
      <c r="F377" s="39" t="str">
        <f t="shared" si="16"/>
        <v>64733</v>
      </c>
      <c r="G377" s="39" t="str">
        <f t="shared" si="17"/>
        <v>0106427</v>
      </c>
      <c r="H377" s="20" t="s">
        <v>3187</v>
      </c>
      <c r="I377" s="21" t="s">
        <v>3188</v>
      </c>
      <c r="J377" s="57" t="s">
        <v>3189</v>
      </c>
      <c r="K377" s="27">
        <v>15893</v>
      </c>
      <c r="L377" s="28">
        <v>2907</v>
      </c>
      <c r="M377" s="1"/>
      <c r="N377" s="1"/>
      <c r="O377" s="1"/>
      <c r="P377" s="1"/>
      <c r="Q377" s="1"/>
      <c r="R377" s="1"/>
    </row>
    <row r="378" spans="1:18" x14ac:dyDescent="0.2">
      <c r="A378" t="s">
        <v>21</v>
      </c>
      <c r="B378" s="11" t="s">
        <v>22</v>
      </c>
      <c r="C378" s="11">
        <v>1</v>
      </c>
      <c r="D378" s="11" t="s">
        <v>950</v>
      </c>
      <c r="E378" s="37" t="str">
        <f t="shared" si="15"/>
        <v>19</v>
      </c>
      <c r="F378" s="39" t="str">
        <f t="shared" si="16"/>
        <v>64733</v>
      </c>
      <c r="G378" s="39" t="str">
        <f t="shared" si="17"/>
        <v>0106864</v>
      </c>
      <c r="H378" s="20" t="s">
        <v>3196</v>
      </c>
      <c r="I378" s="21" t="s">
        <v>3197</v>
      </c>
      <c r="J378" s="57" t="s">
        <v>3198</v>
      </c>
      <c r="K378" s="27">
        <v>49134</v>
      </c>
      <c r="L378" s="28">
        <v>3937</v>
      </c>
      <c r="M378" s="1"/>
      <c r="N378" s="1"/>
      <c r="O378" s="1"/>
      <c r="P378" s="1"/>
      <c r="Q378" s="1"/>
      <c r="R378" s="1"/>
    </row>
    <row r="379" spans="1:18" x14ac:dyDescent="0.2">
      <c r="A379" t="s">
        <v>21</v>
      </c>
      <c r="B379" s="11" t="s">
        <v>22</v>
      </c>
      <c r="C379" s="11">
        <v>1</v>
      </c>
      <c r="D379" s="11" t="s">
        <v>951</v>
      </c>
      <c r="E379" s="37" t="str">
        <f t="shared" si="15"/>
        <v>19</v>
      </c>
      <c r="F379" s="39" t="str">
        <f t="shared" si="16"/>
        <v>64733</v>
      </c>
      <c r="G379" s="39" t="str">
        <f t="shared" si="17"/>
        <v>0106831</v>
      </c>
      <c r="H379" s="20" t="s">
        <v>3199</v>
      </c>
      <c r="I379" s="21" t="s">
        <v>3200</v>
      </c>
      <c r="J379" s="57" t="s">
        <v>3201</v>
      </c>
      <c r="K379" s="27">
        <v>25032</v>
      </c>
      <c r="L379" s="28">
        <v>306</v>
      </c>
      <c r="M379" s="1"/>
      <c r="N379" s="1"/>
      <c r="O379" s="1"/>
      <c r="P379" s="1"/>
      <c r="Q379" s="1"/>
      <c r="R379" s="1"/>
    </row>
    <row r="380" spans="1:18" x14ac:dyDescent="0.2">
      <c r="A380" t="s">
        <v>21</v>
      </c>
      <c r="B380" s="11" t="s">
        <v>22</v>
      </c>
      <c r="C380" s="11">
        <v>1</v>
      </c>
      <c r="D380" s="11" t="s">
        <v>952</v>
      </c>
      <c r="E380" s="37" t="str">
        <f t="shared" si="15"/>
        <v>19</v>
      </c>
      <c r="F380" s="39" t="str">
        <f t="shared" si="16"/>
        <v>64733</v>
      </c>
      <c r="G380" s="39" t="str">
        <f t="shared" si="17"/>
        <v>0106849</v>
      </c>
      <c r="H380" s="20" t="s">
        <v>3202</v>
      </c>
      <c r="I380" s="21" t="s">
        <v>3203</v>
      </c>
      <c r="J380" s="57" t="s">
        <v>3204</v>
      </c>
      <c r="K380" s="27">
        <v>28702</v>
      </c>
      <c r="L380" s="28">
        <v>350</v>
      </c>
      <c r="M380" s="1"/>
      <c r="N380" s="1"/>
      <c r="O380" s="1"/>
      <c r="P380" s="1"/>
      <c r="Q380" s="1"/>
      <c r="R380" s="1"/>
    </row>
    <row r="381" spans="1:18" x14ac:dyDescent="0.2">
      <c r="A381" t="s">
        <v>21</v>
      </c>
      <c r="B381" s="11" t="s">
        <v>22</v>
      </c>
      <c r="C381" s="11">
        <v>1</v>
      </c>
      <c r="D381" s="11" t="s">
        <v>953</v>
      </c>
      <c r="E381" s="37" t="str">
        <f t="shared" si="15"/>
        <v>19</v>
      </c>
      <c r="F381" s="39" t="str">
        <f t="shared" si="16"/>
        <v>64733</v>
      </c>
      <c r="G381" s="39" t="str">
        <f t="shared" si="17"/>
        <v>0106872</v>
      </c>
      <c r="H381" s="20" t="s">
        <v>3205</v>
      </c>
      <c r="I381" s="21" t="s">
        <v>3206</v>
      </c>
      <c r="J381" s="57" t="s">
        <v>3207</v>
      </c>
      <c r="K381" s="31">
        <v>15503</v>
      </c>
      <c r="L381" s="28">
        <v>6412</v>
      </c>
      <c r="M381" s="1"/>
      <c r="N381" s="1"/>
      <c r="O381" s="1"/>
      <c r="P381" s="1"/>
      <c r="Q381" s="1"/>
      <c r="R381" s="1"/>
    </row>
    <row r="382" spans="1:18" x14ac:dyDescent="0.2">
      <c r="A382" t="s">
        <v>21</v>
      </c>
      <c r="B382" s="11" t="s">
        <v>22</v>
      </c>
      <c r="C382" s="11">
        <v>1</v>
      </c>
      <c r="D382" s="11" t="s">
        <v>960</v>
      </c>
      <c r="E382" s="37" t="str">
        <f t="shared" si="15"/>
        <v>19</v>
      </c>
      <c r="F382" s="39" t="str">
        <f t="shared" si="16"/>
        <v>64709</v>
      </c>
      <c r="G382" s="39" t="str">
        <f t="shared" si="17"/>
        <v>0107508</v>
      </c>
      <c r="H382" s="20" t="s">
        <v>3226</v>
      </c>
      <c r="I382" s="21" t="s">
        <v>3227</v>
      </c>
      <c r="J382" s="57" t="s">
        <v>3228</v>
      </c>
      <c r="K382" s="27">
        <v>20485</v>
      </c>
      <c r="L382" s="28">
        <v>6167</v>
      </c>
      <c r="M382" s="1"/>
      <c r="N382" s="1"/>
      <c r="O382" s="1"/>
      <c r="P382" s="1"/>
      <c r="Q382" s="1"/>
      <c r="R382" s="1"/>
    </row>
    <row r="383" spans="1:18" x14ac:dyDescent="0.2">
      <c r="A383" t="s">
        <v>21</v>
      </c>
      <c r="B383" s="11" t="s">
        <v>22</v>
      </c>
      <c r="C383" s="11">
        <v>1</v>
      </c>
      <c r="D383" s="11" t="s">
        <v>969</v>
      </c>
      <c r="E383" s="37" t="str">
        <f t="shared" si="15"/>
        <v>19</v>
      </c>
      <c r="F383" s="39" t="str">
        <f t="shared" si="16"/>
        <v>64733</v>
      </c>
      <c r="G383" s="39" t="str">
        <f t="shared" si="17"/>
        <v>0108878</v>
      </c>
      <c r="H383" s="20" t="s">
        <v>3253</v>
      </c>
      <c r="I383" s="21" t="s">
        <v>3254</v>
      </c>
      <c r="J383" s="57" t="s">
        <v>3255</v>
      </c>
      <c r="K383" s="31">
        <v>19677</v>
      </c>
      <c r="L383" s="28">
        <v>2549</v>
      </c>
      <c r="M383" s="1"/>
      <c r="N383" s="1"/>
      <c r="O383" s="1"/>
      <c r="P383" s="1"/>
      <c r="Q383" s="1"/>
      <c r="R383" s="1"/>
    </row>
    <row r="384" spans="1:18" x14ac:dyDescent="0.2">
      <c r="A384" t="s">
        <v>21</v>
      </c>
      <c r="B384" s="11" t="s">
        <v>22</v>
      </c>
      <c r="C384" s="11">
        <v>1</v>
      </c>
      <c r="D384" s="11" t="s">
        <v>970</v>
      </c>
      <c r="E384" s="37" t="str">
        <f t="shared" si="15"/>
        <v>19</v>
      </c>
      <c r="F384" s="39" t="str">
        <f t="shared" si="16"/>
        <v>64733</v>
      </c>
      <c r="G384" s="39" t="str">
        <f t="shared" si="17"/>
        <v>0108886</v>
      </c>
      <c r="H384" s="20" t="s">
        <v>3256</v>
      </c>
      <c r="I384" s="21" t="s">
        <v>3257</v>
      </c>
      <c r="J384" s="57" t="s">
        <v>3258</v>
      </c>
      <c r="K384" s="31">
        <v>20192</v>
      </c>
      <c r="L384" s="28">
        <v>2746</v>
      </c>
      <c r="M384" s="1"/>
      <c r="N384" s="1"/>
      <c r="O384" s="1"/>
      <c r="P384" s="1"/>
      <c r="Q384" s="1"/>
      <c r="R384" s="1"/>
    </row>
    <row r="385" spans="1:18" x14ac:dyDescent="0.2">
      <c r="A385" t="s">
        <v>21</v>
      </c>
      <c r="B385" s="11" t="s">
        <v>22</v>
      </c>
      <c r="C385" s="11">
        <v>1</v>
      </c>
      <c r="D385" s="11" t="s">
        <v>971</v>
      </c>
      <c r="E385" s="37" t="str">
        <f t="shared" si="15"/>
        <v>19</v>
      </c>
      <c r="F385" s="39" t="str">
        <f t="shared" si="16"/>
        <v>64733</v>
      </c>
      <c r="G385" s="39" t="str">
        <f t="shared" si="17"/>
        <v>0108910</v>
      </c>
      <c r="H385" s="20" t="s">
        <v>3259</v>
      </c>
      <c r="I385" s="21" t="s">
        <v>3260</v>
      </c>
      <c r="J385" s="57" t="s">
        <v>3261</v>
      </c>
      <c r="K385" s="27">
        <v>29994</v>
      </c>
      <c r="L385" s="28">
        <v>365</v>
      </c>
      <c r="M385" s="1"/>
      <c r="N385" s="1"/>
      <c r="O385" s="1"/>
      <c r="P385" s="1"/>
      <c r="Q385" s="1"/>
      <c r="R385" s="1"/>
    </row>
    <row r="386" spans="1:18" x14ac:dyDescent="0.2">
      <c r="A386" t="s">
        <v>21</v>
      </c>
      <c r="B386" s="11" t="s">
        <v>22</v>
      </c>
      <c r="C386" s="11">
        <v>1</v>
      </c>
      <c r="D386" s="11" t="s">
        <v>972</v>
      </c>
      <c r="E386" s="37" t="str">
        <f t="shared" si="15"/>
        <v>19</v>
      </c>
      <c r="F386" s="39" t="str">
        <f t="shared" si="16"/>
        <v>64733</v>
      </c>
      <c r="G386" s="39" t="str">
        <f t="shared" si="17"/>
        <v>0108928</v>
      </c>
      <c r="H386" s="20" t="s">
        <v>3262</v>
      </c>
      <c r="I386" s="21" t="s">
        <v>3263</v>
      </c>
      <c r="J386" s="57" t="s">
        <v>3264</v>
      </c>
      <c r="K386" s="31">
        <v>39877</v>
      </c>
      <c r="L386" s="28">
        <v>10684</v>
      </c>
      <c r="M386" s="1"/>
      <c r="N386" s="1"/>
      <c r="O386" s="1"/>
      <c r="P386" s="1"/>
      <c r="Q386" s="1"/>
      <c r="R386" s="1"/>
    </row>
    <row r="387" spans="1:18" x14ac:dyDescent="0.2">
      <c r="A387" t="s">
        <v>21</v>
      </c>
      <c r="B387" s="11" t="s">
        <v>22</v>
      </c>
      <c r="C387" s="11">
        <v>1</v>
      </c>
      <c r="D387" s="11" t="s">
        <v>973</v>
      </c>
      <c r="E387" s="37" t="str">
        <f t="shared" si="15"/>
        <v>19</v>
      </c>
      <c r="F387" s="39" t="str">
        <f t="shared" si="16"/>
        <v>64733</v>
      </c>
      <c r="G387" s="39" t="str">
        <f t="shared" si="17"/>
        <v>0108936</v>
      </c>
      <c r="H387" s="20" t="s">
        <v>3265</v>
      </c>
      <c r="I387" s="21" t="s">
        <v>3266</v>
      </c>
      <c r="J387" s="57" t="s">
        <v>3267</v>
      </c>
      <c r="K387" s="27">
        <v>24797</v>
      </c>
      <c r="L387" s="28">
        <v>304</v>
      </c>
      <c r="M387" s="1"/>
      <c r="N387" s="1"/>
      <c r="O387" s="1"/>
      <c r="P387" s="1"/>
      <c r="Q387" s="1"/>
      <c r="R387" s="1"/>
    </row>
    <row r="388" spans="1:18" x14ac:dyDescent="0.2">
      <c r="A388" t="s">
        <v>21</v>
      </c>
      <c r="B388" s="11" t="s">
        <v>22</v>
      </c>
      <c r="C388" s="11">
        <v>1</v>
      </c>
      <c r="D388" s="11" t="s">
        <v>978</v>
      </c>
      <c r="E388" s="37" t="str">
        <f t="shared" si="15"/>
        <v>19</v>
      </c>
      <c r="F388" s="39" t="str">
        <f t="shared" si="16"/>
        <v>64733</v>
      </c>
      <c r="G388" s="39" t="str">
        <f t="shared" si="17"/>
        <v>0109884</v>
      </c>
      <c r="H388" s="20" t="s">
        <v>3280</v>
      </c>
      <c r="I388" s="21" t="s">
        <v>3281</v>
      </c>
      <c r="J388" s="57" t="s">
        <v>3282</v>
      </c>
      <c r="K388" s="31">
        <v>20509</v>
      </c>
      <c r="L388" s="28">
        <v>3569</v>
      </c>
      <c r="M388" s="1"/>
      <c r="N388" s="1"/>
      <c r="O388" s="1"/>
      <c r="P388" s="1"/>
      <c r="Q388" s="1"/>
      <c r="R388" s="1"/>
    </row>
    <row r="389" spans="1:18" x14ac:dyDescent="0.2">
      <c r="A389" t="s">
        <v>21</v>
      </c>
      <c r="B389" s="11" t="s">
        <v>22</v>
      </c>
      <c r="C389" s="11">
        <v>1</v>
      </c>
      <c r="D389" s="11" t="s">
        <v>979</v>
      </c>
      <c r="E389" s="37" t="str">
        <f t="shared" si="15"/>
        <v>19</v>
      </c>
      <c r="F389" s="39" t="str">
        <f t="shared" si="16"/>
        <v>76968</v>
      </c>
      <c r="G389" s="39" t="str">
        <f t="shared" si="17"/>
        <v>0109926</v>
      </c>
      <c r="H389" s="20" t="s">
        <v>3283</v>
      </c>
      <c r="I389" s="21" t="s">
        <v>3284</v>
      </c>
      <c r="J389" s="57" t="s">
        <v>3285</v>
      </c>
      <c r="K389" s="31">
        <v>15475</v>
      </c>
      <c r="L389" s="28">
        <v>189</v>
      </c>
      <c r="M389" s="1"/>
      <c r="N389" s="1"/>
      <c r="O389" s="1"/>
      <c r="P389" s="1"/>
      <c r="Q389" s="1"/>
      <c r="R389" s="1"/>
    </row>
    <row r="390" spans="1:18" x14ac:dyDescent="0.2">
      <c r="A390" t="s">
        <v>21</v>
      </c>
      <c r="B390" s="11" t="s">
        <v>22</v>
      </c>
      <c r="C390" s="11">
        <v>1</v>
      </c>
      <c r="D390" s="11" t="s">
        <v>980</v>
      </c>
      <c r="E390" s="37" t="str">
        <f t="shared" ref="E390:E453" si="18">MID($D390,1,2)</f>
        <v>19</v>
      </c>
      <c r="F390" s="39" t="str">
        <f t="shared" ref="F390:F453" si="19">MID($D390,3,5)</f>
        <v>64733</v>
      </c>
      <c r="G390" s="39" t="str">
        <f t="shared" ref="G390:G453" si="20">MID($D390,8,7)</f>
        <v>0109934</v>
      </c>
      <c r="H390" s="20" t="s">
        <v>3286</v>
      </c>
      <c r="I390" s="21" t="s">
        <v>3287</v>
      </c>
      <c r="J390" s="57" t="s">
        <v>3288</v>
      </c>
      <c r="K390" s="27">
        <v>7901</v>
      </c>
      <c r="L390" s="28">
        <v>2309</v>
      </c>
      <c r="M390" s="1"/>
      <c r="N390" s="1"/>
      <c r="O390" s="1"/>
      <c r="P390" s="1"/>
      <c r="Q390" s="1"/>
      <c r="R390" s="1"/>
    </row>
    <row r="391" spans="1:18" x14ac:dyDescent="0.2">
      <c r="A391" t="s">
        <v>21</v>
      </c>
      <c r="B391" s="11" t="s">
        <v>22</v>
      </c>
      <c r="C391" s="11">
        <v>1</v>
      </c>
      <c r="D391" s="11" t="s">
        <v>982</v>
      </c>
      <c r="E391" s="37" t="str">
        <f t="shared" si="18"/>
        <v>19</v>
      </c>
      <c r="F391" s="39" t="str">
        <f t="shared" si="19"/>
        <v>77289</v>
      </c>
      <c r="G391" s="39" t="str">
        <f t="shared" si="20"/>
        <v>0109942</v>
      </c>
      <c r="H391" s="20" t="s">
        <v>3292</v>
      </c>
      <c r="I391" s="21" t="s">
        <v>3293</v>
      </c>
      <c r="J391" s="57" t="s">
        <v>3294</v>
      </c>
      <c r="K391" s="27">
        <v>3617</v>
      </c>
      <c r="L391" s="28">
        <v>44</v>
      </c>
      <c r="M391" s="1"/>
      <c r="N391" s="1"/>
      <c r="O391" s="1"/>
      <c r="P391" s="1"/>
      <c r="Q391" s="1"/>
      <c r="R391" s="1"/>
    </row>
    <row r="392" spans="1:18" x14ac:dyDescent="0.2">
      <c r="A392" t="s">
        <v>21</v>
      </c>
      <c r="B392" s="11" t="s">
        <v>22</v>
      </c>
      <c r="C392" s="11">
        <v>1</v>
      </c>
      <c r="D392" s="11" t="s">
        <v>986</v>
      </c>
      <c r="E392" s="37" t="str">
        <f t="shared" si="18"/>
        <v>19</v>
      </c>
      <c r="F392" s="39" t="str">
        <f t="shared" si="19"/>
        <v>64733</v>
      </c>
      <c r="G392" s="39" t="str">
        <f t="shared" si="20"/>
        <v>0111211</v>
      </c>
      <c r="H392" s="20" t="s">
        <v>3304</v>
      </c>
      <c r="I392" s="21" t="s">
        <v>3305</v>
      </c>
      <c r="J392" s="57" t="s">
        <v>3306</v>
      </c>
      <c r="K392" s="27">
        <v>21526</v>
      </c>
      <c r="L392" s="28">
        <v>10463</v>
      </c>
      <c r="M392" s="1"/>
      <c r="N392" s="1"/>
      <c r="O392" s="1"/>
      <c r="P392" s="1"/>
      <c r="Q392" s="1"/>
      <c r="R392" s="1"/>
    </row>
    <row r="393" spans="1:18" x14ac:dyDescent="0.2">
      <c r="A393" t="s">
        <v>21</v>
      </c>
      <c r="B393" s="11" t="s">
        <v>22</v>
      </c>
      <c r="C393" s="11">
        <v>1</v>
      </c>
      <c r="D393" s="11" t="s">
        <v>995</v>
      </c>
      <c r="E393" s="37" t="str">
        <f t="shared" si="18"/>
        <v>19</v>
      </c>
      <c r="F393" s="39" t="str">
        <f t="shared" si="19"/>
        <v>64733</v>
      </c>
      <c r="G393" s="39" t="str">
        <f t="shared" si="20"/>
        <v>0111575</v>
      </c>
      <c r="H393" s="20" t="s">
        <v>3331</v>
      </c>
      <c r="I393" s="21" t="s">
        <v>3332</v>
      </c>
      <c r="J393" s="57" t="s">
        <v>3333</v>
      </c>
      <c r="K393" s="31">
        <v>30893</v>
      </c>
      <c r="L393" s="28">
        <v>377</v>
      </c>
      <c r="M393" s="1"/>
      <c r="N393" s="1"/>
      <c r="O393" s="1"/>
      <c r="P393" s="1"/>
      <c r="Q393" s="1"/>
      <c r="R393" s="1"/>
    </row>
    <row r="394" spans="1:18" x14ac:dyDescent="0.2">
      <c r="A394" t="s">
        <v>21</v>
      </c>
      <c r="B394" s="11" t="s">
        <v>22</v>
      </c>
      <c r="C394" s="11">
        <v>1</v>
      </c>
      <c r="D394" s="11" t="s">
        <v>996</v>
      </c>
      <c r="E394" s="37" t="str">
        <f t="shared" si="18"/>
        <v>19</v>
      </c>
      <c r="F394" s="39" t="str">
        <f t="shared" si="19"/>
        <v>64733</v>
      </c>
      <c r="G394" s="39" t="str">
        <f t="shared" si="20"/>
        <v>0111625</v>
      </c>
      <c r="H394" s="20" t="s">
        <v>3334</v>
      </c>
      <c r="I394" s="21" t="s">
        <v>3335</v>
      </c>
      <c r="J394" s="57" t="s">
        <v>3336</v>
      </c>
      <c r="K394" s="27">
        <v>27029</v>
      </c>
      <c r="L394" s="28">
        <v>955</v>
      </c>
      <c r="M394" s="1"/>
      <c r="N394" s="1"/>
      <c r="O394" s="1"/>
      <c r="P394" s="1"/>
      <c r="Q394" s="1"/>
      <c r="R394" s="1"/>
    </row>
    <row r="395" spans="1:18" x14ac:dyDescent="0.2">
      <c r="A395" t="s">
        <v>21</v>
      </c>
      <c r="B395" s="11" t="s">
        <v>22</v>
      </c>
      <c r="C395" s="11">
        <v>1</v>
      </c>
      <c r="D395" s="11" t="s">
        <v>998</v>
      </c>
      <c r="E395" s="37" t="str">
        <f t="shared" si="18"/>
        <v>19</v>
      </c>
      <c r="F395" s="39" t="str">
        <f t="shared" si="19"/>
        <v>64733</v>
      </c>
      <c r="G395" s="39" t="str">
        <f t="shared" si="20"/>
        <v>0111658</v>
      </c>
      <c r="H395" s="20" t="s">
        <v>3340</v>
      </c>
      <c r="I395" s="21" t="s">
        <v>3341</v>
      </c>
      <c r="J395" s="57" t="s">
        <v>3342</v>
      </c>
      <c r="K395" s="27">
        <v>26980</v>
      </c>
      <c r="L395" s="28">
        <v>330</v>
      </c>
      <c r="M395" s="1"/>
      <c r="N395" s="1"/>
      <c r="O395" s="1"/>
      <c r="P395" s="1"/>
      <c r="Q395" s="1"/>
      <c r="R395" s="1"/>
    </row>
    <row r="396" spans="1:18" x14ac:dyDescent="0.2">
      <c r="A396" t="s">
        <v>21</v>
      </c>
      <c r="B396" s="11" t="s">
        <v>22</v>
      </c>
      <c r="C396" s="11">
        <v>1</v>
      </c>
      <c r="D396" s="11" t="s">
        <v>999</v>
      </c>
      <c r="E396" s="12" t="str">
        <f t="shared" si="18"/>
        <v>19</v>
      </c>
      <c r="F396" s="40" t="str">
        <f t="shared" si="19"/>
        <v>64733</v>
      </c>
      <c r="G396" s="40" t="str">
        <f t="shared" si="20"/>
        <v>0111492</v>
      </c>
      <c r="H396" s="8" t="s">
        <v>3343</v>
      </c>
      <c r="I396" s="2" t="s">
        <v>3344</v>
      </c>
      <c r="J396" s="59" t="s">
        <v>3345</v>
      </c>
      <c r="K396" s="28">
        <v>26149</v>
      </c>
      <c r="L396" s="28">
        <v>319</v>
      </c>
      <c r="M396" s="1"/>
      <c r="N396" s="1"/>
      <c r="O396" s="1"/>
      <c r="P396" s="1"/>
      <c r="Q396" s="1"/>
      <c r="R396" s="1"/>
    </row>
    <row r="397" spans="1:18" x14ac:dyDescent="0.2">
      <c r="A397" t="s">
        <v>21</v>
      </c>
      <c r="B397" s="11" t="s">
        <v>22</v>
      </c>
      <c r="C397" s="11">
        <v>1</v>
      </c>
      <c r="D397" s="11" t="s">
        <v>1000</v>
      </c>
      <c r="E397" s="37" t="str">
        <f t="shared" si="18"/>
        <v>19</v>
      </c>
      <c r="F397" s="39" t="str">
        <f t="shared" si="19"/>
        <v>64733</v>
      </c>
      <c r="G397" s="39" t="str">
        <f t="shared" si="20"/>
        <v>0111484</v>
      </c>
      <c r="H397" s="20" t="s">
        <v>3346</v>
      </c>
      <c r="I397" s="21" t="s">
        <v>3347</v>
      </c>
      <c r="J397" s="57" t="s">
        <v>3348</v>
      </c>
      <c r="K397" s="31">
        <v>3947</v>
      </c>
      <c r="L397" s="28">
        <v>882</v>
      </c>
      <c r="M397" s="1"/>
      <c r="N397" s="1"/>
      <c r="O397" s="1"/>
      <c r="P397" s="1"/>
      <c r="Q397" s="1"/>
      <c r="R397" s="1"/>
    </row>
    <row r="398" spans="1:18" x14ac:dyDescent="0.2">
      <c r="A398" t="s">
        <v>21</v>
      </c>
      <c r="B398" s="11" t="s">
        <v>22</v>
      </c>
      <c r="C398" s="11">
        <v>1</v>
      </c>
      <c r="D398" s="11" t="s">
        <v>1001</v>
      </c>
      <c r="E398" s="37" t="str">
        <f t="shared" si="18"/>
        <v>19</v>
      </c>
      <c r="F398" s="39" t="str">
        <f t="shared" si="19"/>
        <v>64733</v>
      </c>
      <c r="G398" s="39" t="str">
        <f t="shared" si="20"/>
        <v>0111583</v>
      </c>
      <c r="H398" s="20" t="s">
        <v>3349</v>
      </c>
      <c r="I398" s="21" t="s">
        <v>3350</v>
      </c>
      <c r="J398" s="57" t="s">
        <v>3351</v>
      </c>
      <c r="K398" s="31">
        <v>30188</v>
      </c>
      <c r="L398" s="28">
        <v>368</v>
      </c>
      <c r="M398" s="1"/>
      <c r="N398" s="1"/>
      <c r="O398" s="1"/>
      <c r="P398" s="1"/>
      <c r="Q398" s="1"/>
      <c r="R398" s="1"/>
    </row>
    <row r="399" spans="1:18" x14ac:dyDescent="0.2">
      <c r="A399" t="s">
        <v>21</v>
      </c>
      <c r="B399" s="11" t="s">
        <v>22</v>
      </c>
      <c r="C399" s="11">
        <v>1</v>
      </c>
      <c r="D399" s="11" t="s">
        <v>1002</v>
      </c>
      <c r="E399" s="37" t="str">
        <f t="shared" si="18"/>
        <v>19</v>
      </c>
      <c r="F399" s="39" t="str">
        <f t="shared" si="19"/>
        <v>64733</v>
      </c>
      <c r="G399" s="39" t="str">
        <f t="shared" si="20"/>
        <v>0133272</v>
      </c>
      <c r="H399" s="20" t="s">
        <v>3352</v>
      </c>
      <c r="I399" s="21" t="s">
        <v>3353</v>
      </c>
      <c r="J399" s="57" t="s">
        <v>3354</v>
      </c>
      <c r="K399" s="31">
        <v>37946</v>
      </c>
      <c r="L399" s="28">
        <v>7815</v>
      </c>
      <c r="M399" s="1"/>
      <c r="N399" s="1"/>
      <c r="O399" s="1"/>
      <c r="P399" s="1"/>
      <c r="Q399" s="1"/>
      <c r="R399" s="1"/>
    </row>
    <row r="400" spans="1:18" x14ac:dyDescent="0.2">
      <c r="A400" t="s">
        <v>21</v>
      </c>
      <c r="B400" s="11" t="s">
        <v>22</v>
      </c>
      <c r="C400" s="11">
        <v>1</v>
      </c>
      <c r="D400" s="11" t="s">
        <v>1003</v>
      </c>
      <c r="E400" s="37" t="str">
        <f t="shared" si="18"/>
        <v>19</v>
      </c>
      <c r="F400" s="39" t="str">
        <f t="shared" si="19"/>
        <v>64733</v>
      </c>
      <c r="G400" s="39" t="str">
        <f t="shared" si="20"/>
        <v>0112201</v>
      </c>
      <c r="H400" s="20" t="s">
        <v>3355</v>
      </c>
      <c r="I400" s="21" t="s">
        <v>3356</v>
      </c>
      <c r="J400" s="57" t="s">
        <v>3357</v>
      </c>
      <c r="K400" s="31">
        <v>14569</v>
      </c>
      <c r="L400" s="28">
        <v>1844</v>
      </c>
      <c r="M400" s="1"/>
      <c r="N400" s="1"/>
      <c r="O400" s="1"/>
      <c r="P400" s="1"/>
      <c r="Q400" s="1"/>
      <c r="R400" s="1"/>
    </row>
    <row r="401" spans="1:18" x14ac:dyDescent="0.2">
      <c r="A401" t="s">
        <v>21</v>
      </c>
      <c r="B401" s="11" t="s">
        <v>22</v>
      </c>
      <c r="C401" s="11">
        <v>1</v>
      </c>
      <c r="D401" s="11" t="s">
        <v>1009</v>
      </c>
      <c r="E401" s="12" t="str">
        <f t="shared" si="18"/>
        <v>19</v>
      </c>
      <c r="F401" s="40" t="str">
        <f t="shared" si="19"/>
        <v>64733</v>
      </c>
      <c r="G401" s="40" t="str">
        <f t="shared" si="20"/>
        <v>0112235</v>
      </c>
      <c r="H401" s="8" t="s">
        <v>3373</v>
      </c>
      <c r="I401" s="10" t="s">
        <v>3374</v>
      </c>
      <c r="J401" s="59" t="s">
        <v>3375</v>
      </c>
      <c r="K401" s="28">
        <v>9684</v>
      </c>
      <c r="L401" s="28">
        <v>1726</v>
      </c>
      <c r="M401" s="1"/>
      <c r="N401" s="1"/>
      <c r="O401" s="1"/>
      <c r="P401" s="1"/>
      <c r="Q401" s="1"/>
      <c r="R401" s="1"/>
    </row>
    <row r="402" spans="1:18" x14ac:dyDescent="0.2">
      <c r="A402" t="s">
        <v>21</v>
      </c>
      <c r="B402" s="11" t="s">
        <v>22</v>
      </c>
      <c r="C402" s="11">
        <v>1</v>
      </c>
      <c r="D402" s="11" t="s">
        <v>1012</v>
      </c>
      <c r="E402" s="37" t="str">
        <f t="shared" si="18"/>
        <v>19</v>
      </c>
      <c r="F402" s="39" t="str">
        <f t="shared" si="19"/>
        <v>65094</v>
      </c>
      <c r="G402" s="39" t="str">
        <f t="shared" si="20"/>
        <v>0112706</v>
      </c>
      <c r="H402" s="20" t="s">
        <v>3382</v>
      </c>
      <c r="I402" s="21" t="s">
        <v>3383</v>
      </c>
      <c r="J402" s="57" t="s">
        <v>3384</v>
      </c>
      <c r="K402" s="27">
        <v>133043</v>
      </c>
      <c r="L402" s="28">
        <v>39836</v>
      </c>
      <c r="M402" s="1"/>
      <c r="N402" s="1"/>
      <c r="O402" s="1"/>
      <c r="P402" s="1"/>
      <c r="Q402" s="1"/>
      <c r="R402" s="1"/>
    </row>
    <row r="403" spans="1:18" x14ac:dyDescent="0.2">
      <c r="A403" t="s">
        <v>21</v>
      </c>
      <c r="B403" s="11" t="s">
        <v>22</v>
      </c>
      <c r="C403" s="11">
        <v>1</v>
      </c>
      <c r="D403" s="11" t="s">
        <v>1015</v>
      </c>
      <c r="E403" s="37" t="str">
        <f t="shared" si="18"/>
        <v>19</v>
      </c>
      <c r="F403" s="39" t="str">
        <f t="shared" si="19"/>
        <v>64881</v>
      </c>
      <c r="G403" s="39" t="str">
        <f t="shared" si="20"/>
        <v>0113472</v>
      </c>
      <c r="H403" s="20" t="s">
        <v>3391</v>
      </c>
      <c r="I403" s="21" t="s">
        <v>3392</v>
      </c>
      <c r="J403" s="57" t="s">
        <v>3393</v>
      </c>
      <c r="K403" s="31">
        <v>6321</v>
      </c>
      <c r="L403" s="28">
        <v>3255</v>
      </c>
      <c r="M403" s="1"/>
      <c r="N403" s="1"/>
      <c r="O403" s="1"/>
      <c r="P403" s="1"/>
      <c r="Q403" s="1"/>
      <c r="R403" s="1"/>
    </row>
    <row r="404" spans="1:18" x14ac:dyDescent="0.2">
      <c r="A404" t="s">
        <v>21</v>
      </c>
      <c r="B404" s="11" t="s">
        <v>22</v>
      </c>
      <c r="C404" s="11">
        <v>1</v>
      </c>
      <c r="D404" s="11" t="s">
        <v>1031</v>
      </c>
      <c r="E404" s="37" t="str">
        <f t="shared" si="18"/>
        <v>19</v>
      </c>
      <c r="F404" s="39" t="str">
        <f t="shared" si="19"/>
        <v>10199</v>
      </c>
      <c r="G404" s="39" t="str">
        <f t="shared" si="20"/>
        <v>0115212</v>
      </c>
      <c r="H404" s="20" t="s">
        <v>3439</v>
      </c>
      <c r="I404" s="21" t="s">
        <v>3440</v>
      </c>
      <c r="J404" s="57" t="s">
        <v>3441</v>
      </c>
      <c r="K404" s="27">
        <v>20984</v>
      </c>
      <c r="L404" s="28">
        <v>5246</v>
      </c>
      <c r="M404" s="1"/>
      <c r="N404" s="1"/>
      <c r="O404" s="1"/>
      <c r="P404" s="1"/>
      <c r="Q404" s="1"/>
      <c r="R404" s="1"/>
    </row>
    <row r="405" spans="1:18" x14ac:dyDescent="0.2">
      <c r="A405" t="s">
        <v>21</v>
      </c>
      <c r="B405" s="11" t="s">
        <v>22</v>
      </c>
      <c r="C405" s="11">
        <v>1</v>
      </c>
      <c r="D405" s="11" t="s">
        <v>1032</v>
      </c>
      <c r="E405" s="37" t="str">
        <f t="shared" si="18"/>
        <v>19</v>
      </c>
      <c r="F405" s="39" t="str">
        <f t="shared" si="19"/>
        <v>64733</v>
      </c>
      <c r="G405" s="39" t="str">
        <f t="shared" si="20"/>
        <v>0115048</v>
      </c>
      <c r="H405" s="20" t="s">
        <v>3442</v>
      </c>
      <c r="I405" s="21" t="s">
        <v>3443</v>
      </c>
      <c r="J405" s="57" t="s">
        <v>3444</v>
      </c>
      <c r="K405" s="27">
        <v>30260</v>
      </c>
      <c r="L405" s="28">
        <v>370</v>
      </c>
      <c r="M405" s="1"/>
      <c r="N405" s="1"/>
      <c r="O405" s="1"/>
      <c r="P405" s="1"/>
      <c r="Q405" s="1"/>
      <c r="R405" s="1"/>
    </row>
    <row r="406" spans="1:18" x14ac:dyDescent="0.2">
      <c r="A406" t="s">
        <v>21</v>
      </c>
      <c r="B406" s="11" t="s">
        <v>22</v>
      </c>
      <c r="C406" s="11">
        <v>1</v>
      </c>
      <c r="D406" s="11" t="s">
        <v>1033</v>
      </c>
      <c r="E406" s="37" t="str">
        <f t="shared" si="18"/>
        <v>19</v>
      </c>
      <c r="F406" s="39" t="str">
        <f t="shared" si="19"/>
        <v>10199</v>
      </c>
      <c r="G406" s="39" t="str">
        <f t="shared" si="20"/>
        <v>0115030</v>
      </c>
      <c r="H406" s="20" t="s">
        <v>3445</v>
      </c>
      <c r="I406" s="21" t="s">
        <v>3446</v>
      </c>
      <c r="J406" s="57" t="s">
        <v>3447</v>
      </c>
      <c r="K406" s="27">
        <v>19882</v>
      </c>
      <c r="L406" s="28">
        <v>2062</v>
      </c>
      <c r="M406" s="1"/>
      <c r="N406" s="1"/>
      <c r="O406" s="1"/>
      <c r="P406" s="1"/>
      <c r="Q406" s="1"/>
      <c r="R406" s="1"/>
    </row>
    <row r="407" spans="1:18" x14ac:dyDescent="0.2">
      <c r="A407" t="s">
        <v>21</v>
      </c>
      <c r="B407" s="11" t="s">
        <v>22</v>
      </c>
      <c r="C407" s="11">
        <v>1</v>
      </c>
      <c r="D407" s="11" t="s">
        <v>1034</v>
      </c>
      <c r="E407" s="37" t="str">
        <f t="shared" si="18"/>
        <v>19</v>
      </c>
      <c r="F407" s="39" t="str">
        <f t="shared" si="19"/>
        <v>64733</v>
      </c>
      <c r="G407" s="39" t="str">
        <f t="shared" si="20"/>
        <v>0116509</v>
      </c>
      <c r="H407" s="20" t="s">
        <v>3448</v>
      </c>
      <c r="I407" s="21" t="s">
        <v>3449</v>
      </c>
      <c r="J407" s="57" t="s">
        <v>3450</v>
      </c>
      <c r="K407" s="27">
        <v>21994</v>
      </c>
      <c r="L407" s="28">
        <v>268</v>
      </c>
      <c r="M407" s="1"/>
      <c r="N407" s="1"/>
      <c r="O407" s="1"/>
      <c r="P407" s="1"/>
      <c r="Q407" s="1"/>
      <c r="R407" s="1"/>
    </row>
    <row r="408" spans="1:18" x14ac:dyDescent="0.2">
      <c r="A408" t="s">
        <v>21</v>
      </c>
      <c r="B408" s="11" t="s">
        <v>22</v>
      </c>
      <c r="C408" s="11">
        <v>1</v>
      </c>
      <c r="D408" s="11" t="s">
        <v>1036</v>
      </c>
      <c r="E408" s="37" t="str">
        <f t="shared" si="18"/>
        <v>19</v>
      </c>
      <c r="F408" s="39" t="str">
        <f t="shared" si="19"/>
        <v>64733</v>
      </c>
      <c r="G408" s="39" t="str">
        <f t="shared" si="20"/>
        <v>0114959</v>
      </c>
      <c r="H408" s="20" t="s">
        <v>3454</v>
      </c>
      <c r="I408" s="21" t="s">
        <v>3455</v>
      </c>
      <c r="J408" s="57" t="s">
        <v>3456</v>
      </c>
      <c r="K408" s="31">
        <v>17661</v>
      </c>
      <c r="L408" s="28">
        <v>9173</v>
      </c>
      <c r="M408" s="1"/>
      <c r="N408" s="1"/>
      <c r="O408" s="1"/>
      <c r="P408" s="1"/>
      <c r="Q408" s="1"/>
      <c r="R408" s="1"/>
    </row>
    <row r="409" spans="1:18" x14ac:dyDescent="0.2">
      <c r="A409" t="s">
        <v>21</v>
      </c>
      <c r="B409" s="11" t="s">
        <v>22</v>
      </c>
      <c r="C409" s="11">
        <v>1</v>
      </c>
      <c r="D409" s="11" t="s">
        <v>1037</v>
      </c>
      <c r="E409" s="37" t="str">
        <f t="shared" si="18"/>
        <v>19</v>
      </c>
      <c r="F409" s="39" t="str">
        <f t="shared" si="19"/>
        <v>64733</v>
      </c>
      <c r="G409" s="39" t="str">
        <f t="shared" si="20"/>
        <v>0114967</v>
      </c>
      <c r="H409" s="20" t="s">
        <v>3457</v>
      </c>
      <c r="I409" s="21" t="s">
        <v>3458</v>
      </c>
      <c r="J409" s="57" t="s">
        <v>3459</v>
      </c>
      <c r="K409" s="27">
        <v>11684</v>
      </c>
      <c r="L409" s="28">
        <v>142</v>
      </c>
      <c r="M409" s="1"/>
      <c r="N409" s="1"/>
      <c r="O409" s="1"/>
      <c r="P409" s="1"/>
      <c r="Q409" s="1"/>
      <c r="R409" s="1"/>
    </row>
    <row r="410" spans="1:18" ht="30" x14ac:dyDescent="0.2">
      <c r="A410" t="s">
        <v>21</v>
      </c>
      <c r="B410" s="11" t="s">
        <v>22</v>
      </c>
      <c r="C410" s="11">
        <v>1</v>
      </c>
      <c r="D410" s="11" t="s">
        <v>1038</v>
      </c>
      <c r="E410" s="12" t="str">
        <f t="shared" si="18"/>
        <v>19</v>
      </c>
      <c r="F410" s="40" t="str">
        <f t="shared" si="19"/>
        <v>64733</v>
      </c>
      <c r="G410" s="40" t="str">
        <f t="shared" si="20"/>
        <v>0115113</v>
      </c>
      <c r="H410" s="8" t="s">
        <v>3460</v>
      </c>
      <c r="I410" s="10" t="s">
        <v>3461</v>
      </c>
      <c r="J410" s="59" t="s">
        <v>3462</v>
      </c>
      <c r="K410" s="28">
        <v>5493</v>
      </c>
      <c r="L410" s="28">
        <v>68</v>
      </c>
      <c r="M410" s="1"/>
      <c r="N410" s="1"/>
      <c r="O410" s="1"/>
      <c r="P410" s="1"/>
      <c r="Q410" s="1"/>
      <c r="R410" s="1"/>
    </row>
    <row r="411" spans="1:18" x14ac:dyDescent="0.2">
      <c r="A411" t="s">
        <v>21</v>
      </c>
      <c r="B411" s="11" t="s">
        <v>22</v>
      </c>
      <c r="C411" s="11">
        <v>1</v>
      </c>
      <c r="D411" s="11" t="s">
        <v>1039</v>
      </c>
      <c r="E411" s="12" t="str">
        <f t="shared" si="18"/>
        <v>19</v>
      </c>
      <c r="F411" s="40" t="str">
        <f t="shared" si="19"/>
        <v>64733</v>
      </c>
      <c r="G411" s="40" t="str">
        <f t="shared" si="20"/>
        <v>0115139</v>
      </c>
      <c r="H411" s="8" t="s">
        <v>3463</v>
      </c>
      <c r="I411" s="10" t="s">
        <v>3464</v>
      </c>
      <c r="J411" s="59" t="s">
        <v>3465</v>
      </c>
      <c r="K411" s="28">
        <v>15212</v>
      </c>
      <c r="L411" s="28">
        <v>185</v>
      </c>
      <c r="M411" s="1"/>
      <c r="N411" s="1"/>
      <c r="O411" s="1"/>
      <c r="P411" s="1"/>
      <c r="Q411" s="1"/>
      <c r="R411" s="1"/>
    </row>
    <row r="412" spans="1:18" x14ac:dyDescent="0.2">
      <c r="A412" t="s">
        <v>21</v>
      </c>
      <c r="B412" s="11" t="s">
        <v>22</v>
      </c>
      <c r="C412" s="11">
        <v>1</v>
      </c>
      <c r="D412" s="11" t="s">
        <v>1041</v>
      </c>
      <c r="E412" s="37" t="str">
        <f t="shared" si="18"/>
        <v>19</v>
      </c>
      <c r="F412" s="39" t="str">
        <f t="shared" si="19"/>
        <v>64733</v>
      </c>
      <c r="G412" s="39" t="str">
        <f t="shared" si="20"/>
        <v>0115253</v>
      </c>
      <c r="H412" s="20" t="s">
        <v>3469</v>
      </c>
      <c r="I412" s="21" t="s">
        <v>3470</v>
      </c>
      <c r="J412" s="57" t="s">
        <v>3471</v>
      </c>
      <c r="K412" s="27">
        <v>10668</v>
      </c>
      <c r="L412" s="28">
        <v>8125</v>
      </c>
      <c r="M412" s="1"/>
      <c r="N412" s="1"/>
      <c r="O412" s="1"/>
      <c r="P412" s="1"/>
      <c r="Q412" s="1"/>
      <c r="R412" s="1"/>
    </row>
    <row r="413" spans="1:18" x14ac:dyDescent="0.2">
      <c r="A413" t="s">
        <v>21</v>
      </c>
      <c r="B413" s="11" t="s">
        <v>22</v>
      </c>
      <c r="C413" s="11">
        <v>1</v>
      </c>
      <c r="D413" s="11" t="s">
        <v>1042</v>
      </c>
      <c r="E413" s="37" t="str">
        <f t="shared" si="18"/>
        <v>19</v>
      </c>
      <c r="F413" s="39" t="str">
        <f t="shared" si="19"/>
        <v>64733</v>
      </c>
      <c r="G413" s="39" t="str">
        <f t="shared" si="20"/>
        <v>0115287</v>
      </c>
      <c r="H413" s="20" t="s">
        <v>3472</v>
      </c>
      <c r="I413" s="21" t="s">
        <v>3473</v>
      </c>
      <c r="J413" s="57" t="s">
        <v>3474</v>
      </c>
      <c r="K413" s="27">
        <v>10916</v>
      </c>
      <c r="L413" s="28">
        <v>133</v>
      </c>
      <c r="M413" s="1"/>
      <c r="N413" s="1"/>
      <c r="O413" s="1"/>
      <c r="P413" s="1"/>
      <c r="Q413" s="1"/>
      <c r="R413" s="1"/>
    </row>
    <row r="414" spans="1:18" x14ac:dyDescent="0.2">
      <c r="A414" t="s">
        <v>21</v>
      </c>
      <c r="B414" s="11" t="s">
        <v>22</v>
      </c>
      <c r="C414" s="11">
        <v>1</v>
      </c>
      <c r="D414" s="11" t="s">
        <v>1043</v>
      </c>
      <c r="E414" s="37" t="str">
        <f t="shared" si="18"/>
        <v>19</v>
      </c>
      <c r="F414" s="39" t="str">
        <f t="shared" si="19"/>
        <v>73437</v>
      </c>
      <c r="G414" s="39" t="str">
        <f t="shared" si="20"/>
        <v>0115725</v>
      </c>
      <c r="H414" s="20" t="s">
        <v>3475</v>
      </c>
      <c r="I414" s="21" t="s">
        <v>3476</v>
      </c>
      <c r="J414" s="57" t="s">
        <v>3477</v>
      </c>
      <c r="K414" s="31">
        <v>32493</v>
      </c>
      <c r="L414" s="28">
        <v>396</v>
      </c>
      <c r="M414" s="1"/>
      <c r="N414" s="1"/>
      <c r="O414" s="1"/>
      <c r="P414" s="1"/>
      <c r="Q414" s="1"/>
      <c r="R414" s="1"/>
    </row>
    <row r="415" spans="1:18" x14ac:dyDescent="0.2">
      <c r="A415" t="s">
        <v>21</v>
      </c>
      <c r="B415" s="11" t="s">
        <v>22</v>
      </c>
      <c r="C415" s="11">
        <v>1</v>
      </c>
      <c r="D415" s="11" t="s">
        <v>1050</v>
      </c>
      <c r="E415" s="37" t="str">
        <f t="shared" si="18"/>
        <v>19</v>
      </c>
      <c r="F415" s="39" t="str">
        <f t="shared" si="19"/>
        <v>64733</v>
      </c>
      <c r="G415" s="39" t="str">
        <f t="shared" si="20"/>
        <v>0117622</v>
      </c>
      <c r="H415" s="20" t="s">
        <v>3496</v>
      </c>
      <c r="I415" s="21" t="s">
        <v>3497</v>
      </c>
      <c r="J415" s="57" t="s">
        <v>3498</v>
      </c>
      <c r="K415" s="31">
        <v>5727</v>
      </c>
      <c r="L415" s="28">
        <v>70</v>
      </c>
      <c r="M415" s="1"/>
      <c r="N415" s="1"/>
      <c r="O415" s="1"/>
      <c r="P415" s="1"/>
      <c r="Q415" s="1"/>
      <c r="R415" s="1"/>
    </row>
    <row r="416" spans="1:18" x14ac:dyDescent="0.2">
      <c r="A416" t="s">
        <v>21</v>
      </c>
      <c r="B416" s="11" t="s">
        <v>22</v>
      </c>
      <c r="C416" s="11">
        <v>1</v>
      </c>
      <c r="D416" s="11" t="s">
        <v>1051</v>
      </c>
      <c r="E416" s="37" t="str">
        <f t="shared" si="18"/>
        <v>19</v>
      </c>
      <c r="F416" s="39" t="str">
        <f t="shared" si="19"/>
        <v>10199</v>
      </c>
      <c r="G416" s="39" t="str">
        <f t="shared" si="20"/>
        <v>0137679</v>
      </c>
      <c r="H416" s="20" t="s">
        <v>3499</v>
      </c>
      <c r="I416" s="21" t="s">
        <v>3500</v>
      </c>
      <c r="J416" s="57" t="s">
        <v>3501</v>
      </c>
      <c r="K416" s="31">
        <v>13296</v>
      </c>
      <c r="L416" s="28">
        <v>3324</v>
      </c>
      <c r="M416" s="1"/>
      <c r="N416" s="1"/>
      <c r="O416" s="1"/>
      <c r="P416" s="1"/>
      <c r="Q416" s="1"/>
      <c r="R416" s="1"/>
    </row>
    <row r="417" spans="1:18" x14ac:dyDescent="0.2">
      <c r="A417" t="s">
        <v>21</v>
      </c>
      <c r="B417" s="11" t="s">
        <v>22</v>
      </c>
      <c r="C417" s="11">
        <v>1</v>
      </c>
      <c r="D417" s="11" t="s">
        <v>1052</v>
      </c>
      <c r="E417" s="37" t="str">
        <f t="shared" si="18"/>
        <v>19</v>
      </c>
      <c r="F417" s="39" t="str">
        <f t="shared" si="19"/>
        <v>64733</v>
      </c>
      <c r="G417" s="39" t="str">
        <f t="shared" si="20"/>
        <v>0117648</v>
      </c>
      <c r="H417" s="20" t="s">
        <v>3502</v>
      </c>
      <c r="I417" s="21" t="s">
        <v>3503</v>
      </c>
      <c r="J417" s="57" t="s">
        <v>3504</v>
      </c>
      <c r="K417" s="27">
        <v>6083</v>
      </c>
      <c r="L417" s="28">
        <v>2380</v>
      </c>
      <c r="M417" s="1"/>
      <c r="N417" s="1"/>
      <c r="O417" s="1"/>
      <c r="P417" s="1"/>
      <c r="Q417" s="1"/>
      <c r="R417" s="1"/>
    </row>
    <row r="418" spans="1:18" x14ac:dyDescent="0.2">
      <c r="A418" t="s">
        <v>21</v>
      </c>
      <c r="B418" s="11" t="s">
        <v>22</v>
      </c>
      <c r="C418" s="11">
        <v>1</v>
      </c>
      <c r="D418" s="11" t="s">
        <v>1053</v>
      </c>
      <c r="E418" s="37" t="str">
        <f t="shared" si="18"/>
        <v>19</v>
      </c>
      <c r="F418" s="39" t="str">
        <f t="shared" si="19"/>
        <v>64733</v>
      </c>
      <c r="G418" s="39" t="str">
        <f t="shared" si="20"/>
        <v>0117655</v>
      </c>
      <c r="H418" s="20" t="s">
        <v>3505</v>
      </c>
      <c r="I418" s="21" t="s">
        <v>3506</v>
      </c>
      <c r="J418" s="57" t="s">
        <v>3507</v>
      </c>
      <c r="K418" s="27">
        <v>11824</v>
      </c>
      <c r="L418" s="28">
        <v>7032</v>
      </c>
      <c r="M418" s="1"/>
      <c r="N418" s="1"/>
      <c r="O418" s="1"/>
      <c r="P418" s="1"/>
      <c r="Q418" s="1"/>
      <c r="R418" s="1"/>
    </row>
    <row r="419" spans="1:18" x14ac:dyDescent="0.2">
      <c r="A419" t="s">
        <v>21</v>
      </c>
      <c r="B419" s="11" t="s">
        <v>22</v>
      </c>
      <c r="C419" s="11">
        <v>1</v>
      </c>
      <c r="D419" s="11" t="s">
        <v>1054</v>
      </c>
      <c r="E419" s="10" t="str">
        <f t="shared" si="18"/>
        <v>19</v>
      </c>
      <c r="F419" s="10" t="str">
        <f t="shared" si="19"/>
        <v>64733</v>
      </c>
      <c r="G419" s="11" t="str">
        <f t="shared" si="20"/>
        <v>0117614</v>
      </c>
      <c r="H419" s="10" t="s">
        <v>3508</v>
      </c>
      <c r="I419" s="2" t="s">
        <v>3509</v>
      </c>
      <c r="J419" s="58" t="s">
        <v>3510</v>
      </c>
      <c r="K419" s="28">
        <v>15482</v>
      </c>
      <c r="L419" s="28">
        <v>4708</v>
      </c>
      <c r="M419" s="1"/>
      <c r="N419" s="1"/>
      <c r="O419" s="1"/>
      <c r="P419" s="1"/>
      <c r="Q419" s="1"/>
      <c r="R419" s="1"/>
    </row>
    <row r="420" spans="1:18" x14ac:dyDescent="0.2">
      <c r="A420" t="s">
        <v>21</v>
      </c>
      <c r="B420" s="11" t="s">
        <v>22</v>
      </c>
      <c r="C420" s="11">
        <v>1</v>
      </c>
      <c r="D420" s="11" t="s">
        <v>1056</v>
      </c>
      <c r="E420" s="37" t="str">
        <f t="shared" si="18"/>
        <v>19</v>
      </c>
      <c r="F420" s="39" t="str">
        <f t="shared" si="19"/>
        <v>64733</v>
      </c>
      <c r="G420" s="39" t="str">
        <f t="shared" si="20"/>
        <v>0117846</v>
      </c>
      <c r="H420" s="20" t="s">
        <v>3514</v>
      </c>
      <c r="I420" s="21" t="s">
        <v>3515</v>
      </c>
      <c r="J420" s="57" t="s">
        <v>3516</v>
      </c>
      <c r="K420" s="27">
        <v>14907</v>
      </c>
      <c r="L420" s="28">
        <v>182</v>
      </c>
      <c r="M420" s="1"/>
      <c r="N420" s="1"/>
      <c r="O420" s="1"/>
      <c r="P420" s="1"/>
      <c r="Q420" s="1"/>
      <c r="R420" s="1"/>
    </row>
    <row r="421" spans="1:18" x14ac:dyDescent="0.2">
      <c r="A421" t="s">
        <v>21</v>
      </c>
      <c r="B421" s="11" t="s">
        <v>22</v>
      </c>
      <c r="C421" s="11">
        <v>1</v>
      </c>
      <c r="D421" s="11" t="s">
        <v>1058</v>
      </c>
      <c r="E421" s="12" t="str">
        <f t="shared" si="18"/>
        <v>19</v>
      </c>
      <c r="F421" s="40" t="str">
        <f t="shared" si="19"/>
        <v>64733</v>
      </c>
      <c r="G421" s="40" t="str">
        <f t="shared" si="20"/>
        <v>0117903</v>
      </c>
      <c r="H421" s="8" t="s">
        <v>3520</v>
      </c>
      <c r="I421" s="2" t="s">
        <v>3521</v>
      </c>
      <c r="J421" s="59" t="s">
        <v>3522</v>
      </c>
      <c r="K421" s="28">
        <v>25950</v>
      </c>
      <c r="L421" s="28">
        <v>7438</v>
      </c>
      <c r="M421" s="1"/>
      <c r="N421" s="1"/>
      <c r="O421" s="1"/>
      <c r="P421" s="1"/>
      <c r="Q421" s="1"/>
      <c r="R421" s="1"/>
    </row>
    <row r="422" spans="1:18" x14ac:dyDescent="0.2">
      <c r="A422" t="s">
        <v>21</v>
      </c>
      <c r="B422" s="11" t="s">
        <v>22</v>
      </c>
      <c r="C422" s="11">
        <v>1</v>
      </c>
      <c r="D422" s="11" t="s">
        <v>1060</v>
      </c>
      <c r="E422" s="37" t="str">
        <f t="shared" si="18"/>
        <v>19</v>
      </c>
      <c r="F422" s="39" t="str">
        <f t="shared" si="19"/>
        <v>64733</v>
      </c>
      <c r="G422" s="39" t="str">
        <f t="shared" si="20"/>
        <v>0117895</v>
      </c>
      <c r="H422" s="20" t="s">
        <v>3526</v>
      </c>
      <c r="I422" s="21" t="s">
        <v>3527</v>
      </c>
      <c r="J422" s="57" t="s">
        <v>3528</v>
      </c>
      <c r="K422" s="31">
        <v>24873</v>
      </c>
      <c r="L422" s="28">
        <v>6219</v>
      </c>
      <c r="M422" s="1"/>
      <c r="N422" s="1"/>
      <c r="O422" s="1"/>
      <c r="P422" s="1"/>
      <c r="Q422" s="1"/>
      <c r="R422" s="1"/>
    </row>
    <row r="423" spans="1:18" x14ac:dyDescent="0.2">
      <c r="A423" t="s">
        <v>21</v>
      </c>
      <c r="B423" s="11" t="s">
        <v>22</v>
      </c>
      <c r="C423" s="11">
        <v>1</v>
      </c>
      <c r="D423" s="11" t="s">
        <v>1063</v>
      </c>
      <c r="E423" s="37" t="str">
        <f t="shared" si="18"/>
        <v>19</v>
      </c>
      <c r="F423" s="39" t="str">
        <f t="shared" si="19"/>
        <v>64733</v>
      </c>
      <c r="G423" s="39" t="str">
        <f t="shared" si="20"/>
        <v>0117911</v>
      </c>
      <c r="H423" s="20" t="s">
        <v>3535</v>
      </c>
      <c r="I423" s="21" t="s">
        <v>3536</v>
      </c>
      <c r="J423" s="57" t="s">
        <v>3537</v>
      </c>
      <c r="K423" s="31">
        <v>9112</v>
      </c>
      <c r="L423" s="28">
        <v>617</v>
      </c>
      <c r="M423" s="1"/>
      <c r="N423" s="1"/>
      <c r="O423" s="1"/>
      <c r="P423" s="1"/>
      <c r="Q423" s="1"/>
      <c r="R423" s="1"/>
    </row>
    <row r="424" spans="1:18" x14ac:dyDescent="0.2">
      <c r="A424" t="s">
        <v>21</v>
      </c>
      <c r="B424" s="11" t="s">
        <v>22</v>
      </c>
      <c r="C424" s="11">
        <v>1</v>
      </c>
      <c r="D424" s="11" t="s">
        <v>1068</v>
      </c>
      <c r="E424" s="37" t="str">
        <f t="shared" si="18"/>
        <v>19</v>
      </c>
      <c r="F424" s="39" t="str">
        <f t="shared" si="19"/>
        <v>64733</v>
      </c>
      <c r="G424" s="39" t="str">
        <f t="shared" si="20"/>
        <v>0117952</v>
      </c>
      <c r="H424" s="20" t="s">
        <v>3550</v>
      </c>
      <c r="I424" s="21" t="s">
        <v>3551</v>
      </c>
      <c r="J424" s="57" t="s">
        <v>3552</v>
      </c>
      <c r="K424" s="31">
        <v>12602</v>
      </c>
      <c r="L424" s="28">
        <v>154</v>
      </c>
      <c r="M424" s="1"/>
      <c r="N424" s="1"/>
      <c r="O424" s="1"/>
      <c r="P424" s="1"/>
      <c r="Q424" s="1"/>
      <c r="R424" s="1"/>
    </row>
    <row r="425" spans="1:18" x14ac:dyDescent="0.2">
      <c r="A425" t="s">
        <v>21</v>
      </c>
      <c r="B425" s="11" t="s">
        <v>22</v>
      </c>
      <c r="C425" s="11">
        <v>1</v>
      </c>
      <c r="D425" s="11" t="s">
        <v>1069</v>
      </c>
      <c r="E425" s="37" t="str">
        <f t="shared" si="18"/>
        <v>19</v>
      </c>
      <c r="F425" s="39" t="str">
        <f t="shared" si="19"/>
        <v>64733</v>
      </c>
      <c r="G425" s="39" t="str">
        <f t="shared" si="20"/>
        <v>0117937</v>
      </c>
      <c r="H425" s="20" t="s">
        <v>3553</v>
      </c>
      <c r="I425" s="21" t="s">
        <v>3554</v>
      </c>
      <c r="J425" s="57" t="s">
        <v>3555</v>
      </c>
      <c r="K425" s="31">
        <v>16186</v>
      </c>
      <c r="L425" s="28">
        <v>197</v>
      </c>
      <c r="M425" s="1"/>
      <c r="N425" s="1"/>
      <c r="O425" s="1"/>
      <c r="P425" s="1"/>
      <c r="Q425" s="1"/>
      <c r="R425" s="1"/>
    </row>
    <row r="426" spans="1:18" x14ac:dyDescent="0.2">
      <c r="A426" t="s">
        <v>21</v>
      </c>
      <c r="B426" s="11" t="s">
        <v>22</v>
      </c>
      <c r="C426" s="11">
        <v>1</v>
      </c>
      <c r="D426" s="11" t="s">
        <v>1070</v>
      </c>
      <c r="E426" s="37" t="str">
        <f t="shared" si="18"/>
        <v>19</v>
      </c>
      <c r="F426" s="39" t="str">
        <f t="shared" si="19"/>
        <v>64733</v>
      </c>
      <c r="G426" s="39" t="str">
        <f t="shared" si="20"/>
        <v>0118588</v>
      </c>
      <c r="H426" s="20" t="s">
        <v>3556</v>
      </c>
      <c r="I426" s="21" t="s">
        <v>3557</v>
      </c>
      <c r="J426" s="57" t="s">
        <v>3558</v>
      </c>
      <c r="K426" s="31">
        <v>66338</v>
      </c>
      <c r="L426" s="28">
        <v>808</v>
      </c>
      <c r="M426" s="1"/>
      <c r="N426" s="1"/>
      <c r="O426" s="1"/>
      <c r="P426" s="1"/>
      <c r="Q426" s="1"/>
      <c r="R426" s="1"/>
    </row>
    <row r="427" spans="1:18" x14ac:dyDescent="0.2">
      <c r="A427" t="s">
        <v>21</v>
      </c>
      <c r="B427" s="11" t="s">
        <v>22</v>
      </c>
      <c r="C427" s="11">
        <v>1</v>
      </c>
      <c r="D427" s="11" t="s">
        <v>1072</v>
      </c>
      <c r="E427" s="37" t="str">
        <f t="shared" si="18"/>
        <v>19</v>
      </c>
      <c r="F427" s="39" t="str">
        <f t="shared" si="19"/>
        <v>76869</v>
      </c>
      <c r="G427" s="39" t="str">
        <f t="shared" si="20"/>
        <v>0119016</v>
      </c>
      <c r="H427" s="20" t="s">
        <v>3562</v>
      </c>
      <c r="I427" s="21" t="s">
        <v>3563</v>
      </c>
      <c r="J427" s="57" t="s">
        <v>3564</v>
      </c>
      <c r="K427" s="31">
        <v>12697</v>
      </c>
      <c r="L427" s="28">
        <v>159</v>
      </c>
      <c r="M427" s="1"/>
      <c r="N427" s="1"/>
      <c r="O427" s="1"/>
      <c r="P427" s="1"/>
      <c r="Q427" s="1"/>
      <c r="R427" s="1"/>
    </row>
    <row r="428" spans="1:18" x14ac:dyDescent="0.2">
      <c r="A428" t="s">
        <v>21</v>
      </c>
      <c r="B428" s="11" t="s">
        <v>22</v>
      </c>
      <c r="C428" s="11">
        <v>1</v>
      </c>
      <c r="D428" s="11" t="s">
        <v>1074</v>
      </c>
      <c r="E428" s="37" t="str">
        <f t="shared" si="18"/>
        <v>19</v>
      </c>
      <c r="F428" s="39" t="str">
        <f t="shared" si="19"/>
        <v>73437</v>
      </c>
      <c r="G428" s="39" t="str">
        <f t="shared" si="20"/>
        <v>0118760</v>
      </c>
      <c r="H428" s="20" t="s">
        <v>3568</v>
      </c>
      <c r="I428" s="21" t="s">
        <v>3569</v>
      </c>
      <c r="J428" s="57" t="s">
        <v>3570</v>
      </c>
      <c r="K428" s="27">
        <v>20290</v>
      </c>
      <c r="L428" s="28">
        <v>7912</v>
      </c>
      <c r="M428" s="1"/>
      <c r="N428" s="1"/>
      <c r="O428" s="1"/>
      <c r="P428" s="1"/>
      <c r="Q428" s="1"/>
      <c r="R428" s="1"/>
    </row>
    <row r="429" spans="1:18" x14ac:dyDescent="0.2">
      <c r="A429" t="s">
        <v>21</v>
      </c>
      <c r="B429" s="11" t="s">
        <v>22</v>
      </c>
      <c r="C429" s="11">
        <v>1</v>
      </c>
      <c r="D429" s="11" t="s">
        <v>1079</v>
      </c>
      <c r="E429" s="12" t="str">
        <f t="shared" si="18"/>
        <v>19</v>
      </c>
      <c r="F429" s="40" t="str">
        <f t="shared" si="19"/>
        <v>76869</v>
      </c>
      <c r="G429" s="40" t="str">
        <f t="shared" si="20"/>
        <v>0119636</v>
      </c>
      <c r="H429" s="8" t="s">
        <v>3583</v>
      </c>
      <c r="I429" s="10" t="s">
        <v>3584</v>
      </c>
      <c r="J429" s="59" t="s">
        <v>3585</v>
      </c>
      <c r="K429" s="28">
        <v>14943</v>
      </c>
      <c r="L429" s="28">
        <v>186</v>
      </c>
      <c r="M429" s="1"/>
      <c r="N429" s="1"/>
      <c r="O429" s="1"/>
      <c r="P429" s="1"/>
      <c r="Q429" s="1"/>
      <c r="R429" s="1"/>
    </row>
    <row r="430" spans="1:18" x14ac:dyDescent="0.2">
      <c r="A430" t="s">
        <v>21</v>
      </c>
      <c r="B430" s="11" t="s">
        <v>22</v>
      </c>
      <c r="C430" s="11">
        <v>1</v>
      </c>
      <c r="D430" s="11" t="s">
        <v>1083</v>
      </c>
      <c r="E430" s="37" t="str">
        <f t="shared" si="18"/>
        <v>19</v>
      </c>
      <c r="F430" s="39" t="str">
        <f t="shared" si="19"/>
        <v>64733</v>
      </c>
      <c r="G430" s="39" t="str">
        <f t="shared" si="20"/>
        <v>0133280</v>
      </c>
      <c r="H430" s="20" t="s">
        <v>3595</v>
      </c>
      <c r="I430" s="21" t="s">
        <v>3596</v>
      </c>
      <c r="J430" s="57" t="s">
        <v>3597</v>
      </c>
      <c r="K430" s="27">
        <v>17393</v>
      </c>
      <c r="L430" s="28">
        <v>2204</v>
      </c>
      <c r="M430" s="1"/>
      <c r="N430" s="1"/>
      <c r="O430" s="1"/>
      <c r="P430" s="1"/>
      <c r="Q430" s="1"/>
      <c r="R430" s="1"/>
    </row>
    <row r="431" spans="1:18" x14ac:dyDescent="0.2">
      <c r="A431" t="s">
        <v>21</v>
      </c>
      <c r="B431" s="11" t="s">
        <v>22</v>
      </c>
      <c r="C431" s="11">
        <v>1</v>
      </c>
      <c r="D431" s="11" t="s">
        <v>1084</v>
      </c>
      <c r="E431" s="37" t="str">
        <f t="shared" si="18"/>
        <v>19</v>
      </c>
      <c r="F431" s="39" t="str">
        <f t="shared" si="19"/>
        <v>64733</v>
      </c>
      <c r="G431" s="39" t="str">
        <f t="shared" si="20"/>
        <v>0119982</v>
      </c>
      <c r="H431" s="20" t="s">
        <v>3598</v>
      </c>
      <c r="I431" s="21" t="s">
        <v>3599</v>
      </c>
      <c r="J431" s="57" t="s">
        <v>3600</v>
      </c>
      <c r="K431" s="31">
        <v>22389</v>
      </c>
      <c r="L431" s="28">
        <v>68</v>
      </c>
      <c r="M431" s="1"/>
      <c r="N431" s="1"/>
      <c r="O431" s="1"/>
      <c r="P431" s="1"/>
      <c r="Q431" s="1"/>
      <c r="R431" s="1"/>
    </row>
    <row r="432" spans="1:18" x14ac:dyDescent="0.2">
      <c r="A432" t="s">
        <v>21</v>
      </c>
      <c r="B432" s="11" t="s">
        <v>22</v>
      </c>
      <c r="C432" s="11">
        <v>1</v>
      </c>
      <c r="D432" s="11" t="s">
        <v>1085</v>
      </c>
      <c r="E432" s="37" t="str">
        <f t="shared" si="18"/>
        <v>19</v>
      </c>
      <c r="F432" s="39" t="str">
        <f t="shared" si="19"/>
        <v>64733</v>
      </c>
      <c r="G432" s="39" t="str">
        <f t="shared" si="20"/>
        <v>0120014</v>
      </c>
      <c r="H432" s="20" t="s">
        <v>3601</v>
      </c>
      <c r="I432" s="21" t="s">
        <v>3602</v>
      </c>
      <c r="J432" s="57" t="s">
        <v>3603</v>
      </c>
      <c r="K432" s="27">
        <v>31644</v>
      </c>
      <c r="L432" s="28">
        <v>7726</v>
      </c>
      <c r="M432" s="1"/>
      <c r="N432" s="1"/>
      <c r="O432" s="1"/>
      <c r="P432" s="1"/>
      <c r="Q432" s="1"/>
      <c r="R432" s="1"/>
    </row>
    <row r="433" spans="1:18" x14ac:dyDescent="0.2">
      <c r="A433" t="s">
        <v>21</v>
      </c>
      <c r="B433" s="11" t="s">
        <v>22</v>
      </c>
      <c r="C433" s="11">
        <v>1</v>
      </c>
      <c r="D433" s="11" t="s">
        <v>1086</v>
      </c>
      <c r="E433" s="37" t="str">
        <f t="shared" si="18"/>
        <v>19</v>
      </c>
      <c r="F433" s="39" t="str">
        <f t="shared" si="19"/>
        <v>64733</v>
      </c>
      <c r="G433" s="39" t="str">
        <f t="shared" si="20"/>
        <v>0120030</v>
      </c>
      <c r="H433" s="20" t="s">
        <v>3604</v>
      </c>
      <c r="I433" s="21" t="s">
        <v>3605</v>
      </c>
      <c r="J433" s="57" t="s">
        <v>3606</v>
      </c>
      <c r="K433" s="27">
        <v>23349</v>
      </c>
      <c r="L433" s="28">
        <v>647</v>
      </c>
      <c r="M433" s="1"/>
      <c r="N433" s="1"/>
      <c r="O433" s="1"/>
      <c r="P433" s="1"/>
      <c r="Q433" s="1"/>
      <c r="R433" s="1"/>
    </row>
    <row r="434" spans="1:18" x14ac:dyDescent="0.2">
      <c r="A434" t="s">
        <v>21</v>
      </c>
      <c r="B434" s="11" t="s">
        <v>22</v>
      </c>
      <c r="C434" s="11">
        <v>1</v>
      </c>
      <c r="D434" s="11" t="s">
        <v>1087</v>
      </c>
      <c r="E434" s="37" t="str">
        <f t="shared" si="18"/>
        <v>19</v>
      </c>
      <c r="F434" s="39" t="str">
        <f t="shared" si="19"/>
        <v>64733</v>
      </c>
      <c r="G434" s="39" t="str">
        <f t="shared" si="20"/>
        <v>0120048</v>
      </c>
      <c r="H434" s="20" t="s">
        <v>3607</v>
      </c>
      <c r="I434" s="21" t="s">
        <v>3608</v>
      </c>
      <c r="J434" s="57" t="s">
        <v>3609</v>
      </c>
      <c r="K434" s="27">
        <v>11479</v>
      </c>
      <c r="L434" s="28">
        <v>2646</v>
      </c>
      <c r="M434" s="1"/>
      <c r="N434" s="1"/>
      <c r="O434" s="1"/>
      <c r="P434" s="1"/>
      <c r="Q434" s="1"/>
      <c r="R434" s="1"/>
    </row>
    <row r="435" spans="1:18" x14ac:dyDescent="0.2">
      <c r="A435" t="s">
        <v>21</v>
      </c>
      <c r="B435" s="11" t="s">
        <v>22</v>
      </c>
      <c r="C435" s="11">
        <v>1</v>
      </c>
      <c r="D435" s="11" t="s">
        <v>1088</v>
      </c>
      <c r="E435" s="37" t="str">
        <f t="shared" si="18"/>
        <v>19</v>
      </c>
      <c r="F435" s="39" t="str">
        <f t="shared" si="19"/>
        <v>64733</v>
      </c>
      <c r="G435" s="39" t="str">
        <f t="shared" si="20"/>
        <v>0120097</v>
      </c>
      <c r="H435" s="20" t="s">
        <v>3610</v>
      </c>
      <c r="I435" s="21" t="s">
        <v>3611</v>
      </c>
      <c r="J435" s="57" t="s">
        <v>3612</v>
      </c>
      <c r="K435" s="27">
        <v>24042</v>
      </c>
      <c r="L435" s="28">
        <v>7024</v>
      </c>
      <c r="M435" s="1"/>
      <c r="N435" s="1"/>
      <c r="O435" s="1"/>
      <c r="P435" s="1"/>
      <c r="Q435" s="1"/>
      <c r="R435" s="1"/>
    </row>
    <row r="436" spans="1:18" x14ac:dyDescent="0.2">
      <c r="A436" t="s">
        <v>21</v>
      </c>
      <c r="B436" s="11" t="s">
        <v>22</v>
      </c>
      <c r="C436" s="11">
        <v>1</v>
      </c>
      <c r="D436" s="11" t="s">
        <v>1090</v>
      </c>
      <c r="E436" s="37" t="str">
        <f t="shared" si="18"/>
        <v>19</v>
      </c>
      <c r="F436" s="39" t="str">
        <f t="shared" si="19"/>
        <v>64733</v>
      </c>
      <c r="G436" s="39" t="str">
        <f t="shared" si="20"/>
        <v>1931047</v>
      </c>
      <c r="H436" s="20" t="s">
        <v>3616</v>
      </c>
      <c r="I436" s="21" t="s">
        <v>3617</v>
      </c>
      <c r="J436" s="57" t="s">
        <v>3618</v>
      </c>
      <c r="K436" s="31">
        <v>132564</v>
      </c>
      <c r="L436" s="28">
        <v>1621</v>
      </c>
      <c r="M436" s="1"/>
      <c r="N436" s="1"/>
      <c r="O436" s="1"/>
      <c r="P436" s="1"/>
      <c r="Q436" s="1"/>
      <c r="R436" s="1"/>
    </row>
    <row r="437" spans="1:18" x14ac:dyDescent="0.2">
      <c r="A437" t="s">
        <v>21</v>
      </c>
      <c r="B437" s="11" t="s">
        <v>22</v>
      </c>
      <c r="C437" s="11">
        <v>1</v>
      </c>
      <c r="D437" s="11" t="s">
        <v>1091</v>
      </c>
      <c r="E437" s="12" t="str">
        <f t="shared" si="18"/>
        <v>19</v>
      </c>
      <c r="F437" s="40" t="str">
        <f t="shared" si="19"/>
        <v>64733</v>
      </c>
      <c r="G437" s="40" t="str">
        <f t="shared" si="20"/>
        <v>0120071</v>
      </c>
      <c r="H437" s="8" t="s">
        <v>3619</v>
      </c>
      <c r="I437" s="10" t="s">
        <v>3620</v>
      </c>
      <c r="J437" s="59" t="s">
        <v>3621</v>
      </c>
      <c r="K437" s="28">
        <v>17270</v>
      </c>
      <c r="L437" s="28">
        <v>82</v>
      </c>
      <c r="M437" s="1"/>
      <c r="N437" s="1"/>
      <c r="O437" s="1"/>
      <c r="P437" s="1"/>
      <c r="Q437" s="1"/>
      <c r="R437" s="1"/>
    </row>
    <row r="438" spans="1:18" x14ac:dyDescent="0.2">
      <c r="A438" t="s">
        <v>21</v>
      </c>
      <c r="B438" s="11" t="s">
        <v>22</v>
      </c>
      <c r="C438" s="11">
        <v>1</v>
      </c>
      <c r="D438" s="11" t="s">
        <v>1092</v>
      </c>
      <c r="E438" s="12" t="str">
        <f t="shared" si="18"/>
        <v>19</v>
      </c>
      <c r="F438" s="40" t="str">
        <f t="shared" si="19"/>
        <v>64634</v>
      </c>
      <c r="G438" s="40" t="str">
        <f t="shared" si="20"/>
        <v>0120303</v>
      </c>
      <c r="H438" s="8" t="s">
        <v>3622</v>
      </c>
      <c r="I438" s="10" t="s">
        <v>3623</v>
      </c>
      <c r="J438" s="59" t="s">
        <v>3624</v>
      </c>
      <c r="K438" s="28">
        <v>19191</v>
      </c>
      <c r="L438" s="28">
        <v>234</v>
      </c>
      <c r="M438" s="1"/>
      <c r="N438" s="1"/>
      <c r="O438" s="1"/>
      <c r="P438" s="1"/>
      <c r="Q438" s="1"/>
      <c r="R438" s="1"/>
    </row>
    <row r="439" spans="1:18" x14ac:dyDescent="0.2">
      <c r="A439" t="s">
        <v>21</v>
      </c>
      <c r="B439" s="11" t="s">
        <v>22</v>
      </c>
      <c r="C439" s="11">
        <v>1</v>
      </c>
      <c r="D439" s="11" t="s">
        <v>1095</v>
      </c>
      <c r="E439" s="37" t="str">
        <f t="shared" si="18"/>
        <v>19</v>
      </c>
      <c r="F439" s="39" t="str">
        <f t="shared" si="19"/>
        <v>64733</v>
      </c>
      <c r="G439" s="39" t="str">
        <f t="shared" si="20"/>
        <v>0120527</v>
      </c>
      <c r="H439" s="20" t="s">
        <v>3631</v>
      </c>
      <c r="I439" s="21" t="s">
        <v>3632</v>
      </c>
      <c r="J439" s="57" t="s">
        <v>3633</v>
      </c>
      <c r="K439" s="31">
        <v>20539</v>
      </c>
      <c r="L439" s="28">
        <v>6245</v>
      </c>
      <c r="M439" s="1"/>
      <c r="N439" s="1"/>
      <c r="O439" s="1"/>
      <c r="P439" s="1"/>
      <c r="Q439" s="1"/>
      <c r="R439" s="1"/>
    </row>
    <row r="440" spans="1:18" x14ac:dyDescent="0.2">
      <c r="A440" t="s">
        <v>21</v>
      </c>
      <c r="B440" s="11" t="s">
        <v>22</v>
      </c>
      <c r="C440" s="11">
        <v>1</v>
      </c>
      <c r="D440" s="11" t="s">
        <v>1098</v>
      </c>
      <c r="E440" s="37" t="str">
        <f t="shared" si="18"/>
        <v>19</v>
      </c>
      <c r="F440" s="39" t="str">
        <f t="shared" si="19"/>
        <v>64733</v>
      </c>
      <c r="G440" s="39" t="str">
        <f t="shared" si="20"/>
        <v>0121137</v>
      </c>
      <c r="H440" s="20" t="s">
        <v>3640</v>
      </c>
      <c r="I440" s="21" t="s">
        <v>3641</v>
      </c>
      <c r="J440" s="57" t="s">
        <v>3642</v>
      </c>
      <c r="K440" s="31">
        <v>19816</v>
      </c>
      <c r="L440" s="28">
        <v>3505</v>
      </c>
      <c r="M440" s="1"/>
      <c r="N440" s="1"/>
      <c r="O440" s="1"/>
      <c r="P440" s="1"/>
      <c r="Q440" s="1"/>
      <c r="R440" s="1"/>
    </row>
    <row r="441" spans="1:18" x14ac:dyDescent="0.2">
      <c r="A441" t="s">
        <v>21</v>
      </c>
      <c r="B441" s="11" t="s">
        <v>22</v>
      </c>
      <c r="C441" s="11">
        <v>1</v>
      </c>
      <c r="D441" s="11" t="s">
        <v>1099</v>
      </c>
      <c r="E441" s="37" t="str">
        <f t="shared" si="18"/>
        <v>19</v>
      </c>
      <c r="F441" s="39" t="str">
        <f t="shared" si="19"/>
        <v>64733</v>
      </c>
      <c r="G441" s="39" t="str">
        <f t="shared" si="20"/>
        <v>0121293</v>
      </c>
      <c r="H441" s="20" t="s">
        <v>3643</v>
      </c>
      <c r="I441" s="21" t="s">
        <v>3644</v>
      </c>
      <c r="J441" s="57" t="s">
        <v>3645</v>
      </c>
      <c r="K441" s="31">
        <v>12061</v>
      </c>
      <c r="L441" s="28">
        <v>148</v>
      </c>
      <c r="M441" s="1"/>
      <c r="N441" s="1"/>
      <c r="O441" s="1"/>
      <c r="P441" s="1"/>
      <c r="Q441" s="1"/>
      <c r="R441" s="1"/>
    </row>
    <row r="442" spans="1:18" x14ac:dyDescent="0.2">
      <c r="A442" t="s">
        <v>21</v>
      </c>
      <c r="B442" s="11" t="s">
        <v>22</v>
      </c>
      <c r="C442" s="11">
        <v>1</v>
      </c>
      <c r="D442" s="11" t="s">
        <v>1100</v>
      </c>
      <c r="E442" s="37" t="str">
        <f t="shared" si="18"/>
        <v>19</v>
      </c>
      <c r="F442" s="39" t="str">
        <f t="shared" si="19"/>
        <v>64733</v>
      </c>
      <c r="G442" s="39" t="str">
        <f t="shared" si="20"/>
        <v>0123133</v>
      </c>
      <c r="H442" s="20" t="s">
        <v>3646</v>
      </c>
      <c r="I442" s="21" t="s">
        <v>3647</v>
      </c>
      <c r="J442" s="57" t="s">
        <v>3648</v>
      </c>
      <c r="K442" s="31">
        <v>25060</v>
      </c>
      <c r="L442" s="28">
        <v>996</v>
      </c>
      <c r="M442" s="1"/>
      <c r="N442" s="1"/>
      <c r="O442" s="1"/>
      <c r="P442" s="1"/>
      <c r="Q442" s="1"/>
      <c r="R442" s="1"/>
    </row>
    <row r="443" spans="1:18" x14ac:dyDescent="0.2">
      <c r="A443" t="s">
        <v>21</v>
      </c>
      <c r="B443" s="11" t="s">
        <v>22</v>
      </c>
      <c r="C443" s="11">
        <v>1</v>
      </c>
      <c r="D443" s="11" t="s">
        <v>1101</v>
      </c>
      <c r="E443" s="37" t="str">
        <f t="shared" si="18"/>
        <v>19</v>
      </c>
      <c r="F443" s="39" t="str">
        <f t="shared" si="19"/>
        <v>64733</v>
      </c>
      <c r="G443" s="39" t="str">
        <f t="shared" si="20"/>
        <v>0123141</v>
      </c>
      <c r="H443" s="20" t="s">
        <v>3649</v>
      </c>
      <c r="I443" s="21" t="s">
        <v>3650</v>
      </c>
      <c r="J443" s="57" t="s">
        <v>3651</v>
      </c>
      <c r="K443" s="31">
        <v>21532</v>
      </c>
      <c r="L443" s="28">
        <v>262</v>
      </c>
      <c r="M443" s="1"/>
      <c r="N443" s="1"/>
      <c r="O443" s="1"/>
      <c r="P443" s="1"/>
      <c r="Q443" s="1"/>
      <c r="R443" s="1"/>
    </row>
    <row r="444" spans="1:18" x14ac:dyDescent="0.2">
      <c r="A444" t="s">
        <v>21</v>
      </c>
      <c r="B444" s="11" t="s">
        <v>22</v>
      </c>
      <c r="C444" s="11">
        <v>1</v>
      </c>
      <c r="D444" s="11" t="s">
        <v>1104</v>
      </c>
      <c r="E444" s="37" t="str">
        <f t="shared" si="18"/>
        <v>19</v>
      </c>
      <c r="F444" s="39" t="str">
        <f t="shared" si="19"/>
        <v>64733</v>
      </c>
      <c r="G444" s="39" t="str">
        <f t="shared" si="20"/>
        <v>0121848</v>
      </c>
      <c r="H444" s="20" t="s">
        <v>3658</v>
      </c>
      <c r="I444" s="21" t="s">
        <v>3659</v>
      </c>
      <c r="J444" s="57" t="s">
        <v>3660</v>
      </c>
      <c r="K444" s="31">
        <v>21726</v>
      </c>
      <c r="L444" s="28">
        <v>7499</v>
      </c>
      <c r="M444" s="1"/>
      <c r="N444" s="1"/>
      <c r="O444" s="1"/>
      <c r="P444" s="1"/>
      <c r="Q444" s="1"/>
      <c r="R444" s="1"/>
    </row>
    <row r="445" spans="1:18" x14ac:dyDescent="0.2">
      <c r="A445" t="s">
        <v>21</v>
      </c>
      <c r="B445" s="11" t="s">
        <v>22</v>
      </c>
      <c r="C445" s="11">
        <v>1</v>
      </c>
      <c r="D445" s="11" t="s">
        <v>1108</v>
      </c>
      <c r="E445" s="37" t="str">
        <f t="shared" si="18"/>
        <v>19</v>
      </c>
      <c r="F445" s="39" t="str">
        <f t="shared" si="19"/>
        <v>64733</v>
      </c>
      <c r="G445" s="39" t="str">
        <f t="shared" si="20"/>
        <v>0121699</v>
      </c>
      <c r="H445" s="20" t="s">
        <v>3670</v>
      </c>
      <c r="I445" s="21" t="s">
        <v>3671</v>
      </c>
      <c r="J445" s="57" t="s">
        <v>3672</v>
      </c>
      <c r="K445" s="27">
        <v>26992</v>
      </c>
      <c r="L445" s="28">
        <v>7307</v>
      </c>
      <c r="M445" s="1"/>
      <c r="N445" s="1"/>
      <c r="O445" s="1"/>
      <c r="P445" s="1"/>
      <c r="Q445" s="1"/>
      <c r="R445" s="1"/>
    </row>
    <row r="446" spans="1:18" x14ac:dyDescent="0.2">
      <c r="A446" t="s">
        <v>21</v>
      </c>
      <c r="B446" s="11" t="s">
        <v>22</v>
      </c>
      <c r="C446" s="11">
        <v>1</v>
      </c>
      <c r="D446" s="11" t="s">
        <v>1109</v>
      </c>
      <c r="E446" s="38" t="str">
        <f t="shared" si="18"/>
        <v>19</v>
      </c>
      <c r="F446" s="41" t="str">
        <f t="shared" si="19"/>
        <v>64733</v>
      </c>
      <c r="G446" s="41" t="str">
        <f t="shared" si="20"/>
        <v>0121707</v>
      </c>
      <c r="H446" s="34" t="s">
        <v>3673</v>
      </c>
      <c r="I446" s="35" t="s">
        <v>3674</v>
      </c>
      <c r="J446" s="62" t="s">
        <v>3675</v>
      </c>
      <c r="K446" s="36">
        <v>50584</v>
      </c>
      <c r="L446" s="36">
        <v>4880</v>
      </c>
      <c r="M446" s="1"/>
      <c r="N446" s="1"/>
      <c r="O446" s="1"/>
      <c r="P446" s="1"/>
      <c r="Q446" s="1"/>
      <c r="R446" s="1"/>
    </row>
    <row r="447" spans="1:18" x14ac:dyDescent="0.2">
      <c r="A447" t="s">
        <v>21</v>
      </c>
      <c r="B447" s="11" t="s">
        <v>22</v>
      </c>
      <c r="C447" s="11">
        <v>1</v>
      </c>
      <c r="D447" s="11" t="s">
        <v>1110</v>
      </c>
      <c r="E447" s="37" t="str">
        <f t="shared" si="18"/>
        <v>19</v>
      </c>
      <c r="F447" s="39" t="str">
        <f t="shared" si="19"/>
        <v>64733</v>
      </c>
      <c r="G447" s="39" t="str">
        <f t="shared" si="20"/>
        <v>0122556</v>
      </c>
      <c r="H447" s="20" t="s">
        <v>3676</v>
      </c>
      <c r="I447" s="21" t="s">
        <v>3677</v>
      </c>
      <c r="J447" s="57" t="s">
        <v>3678</v>
      </c>
      <c r="K447" s="27">
        <v>12788</v>
      </c>
      <c r="L447" s="28">
        <v>2863</v>
      </c>
      <c r="M447" s="1"/>
      <c r="N447" s="1"/>
      <c r="O447" s="1"/>
      <c r="P447" s="1"/>
      <c r="Q447" s="1"/>
      <c r="R447" s="1"/>
    </row>
    <row r="448" spans="1:18" x14ac:dyDescent="0.2">
      <c r="A448" t="s">
        <v>21</v>
      </c>
      <c r="B448" s="11" t="s">
        <v>22</v>
      </c>
      <c r="C448" s="11">
        <v>1</v>
      </c>
      <c r="D448" s="11" t="s">
        <v>1112</v>
      </c>
      <c r="E448" s="37" t="str">
        <f t="shared" si="18"/>
        <v>19</v>
      </c>
      <c r="F448" s="39" t="str">
        <f t="shared" si="19"/>
        <v>10199</v>
      </c>
      <c r="G448" s="39" t="str">
        <f t="shared" si="20"/>
        <v>0121772</v>
      </c>
      <c r="H448" s="20" t="s">
        <v>3682</v>
      </c>
      <c r="I448" s="21" t="s">
        <v>3683</v>
      </c>
      <c r="J448" s="57" t="s">
        <v>3684</v>
      </c>
      <c r="K448" s="31">
        <v>15820</v>
      </c>
      <c r="L448" s="28">
        <v>5987</v>
      </c>
      <c r="M448" s="1"/>
      <c r="N448" s="1"/>
      <c r="O448" s="1"/>
      <c r="P448" s="1"/>
      <c r="Q448" s="1"/>
      <c r="R448" s="1"/>
    </row>
    <row r="449" spans="1:18" x14ac:dyDescent="0.2">
      <c r="A449" t="s">
        <v>21</v>
      </c>
      <c r="B449" s="11" t="s">
        <v>22</v>
      </c>
      <c r="C449" s="11">
        <v>1</v>
      </c>
      <c r="D449" s="11" t="s">
        <v>1113</v>
      </c>
      <c r="E449" s="12" t="str">
        <f t="shared" si="18"/>
        <v>19</v>
      </c>
      <c r="F449" s="40" t="str">
        <f t="shared" si="19"/>
        <v>64733</v>
      </c>
      <c r="G449" s="40" t="str">
        <f t="shared" si="20"/>
        <v>0122242</v>
      </c>
      <c r="H449" s="8" t="s">
        <v>3685</v>
      </c>
      <c r="I449" s="10" t="s">
        <v>3686</v>
      </c>
      <c r="J449" s="59" t="s">
        <v>3687</v>
      </c>
      <c r="K449" s="28">
        <v>24373</v>
      </c>
      <c r="L449" s="28">
        <v>4224</v>
      </c>
      <c r="M449" s="1"/>
      <c r="N449" s="1"/>
      <c r="O449" s="1"/>
      <c r="P449" s="1"/>
      <c r="Q449" s="1"/>
      <c r="R449" s="1"/>
    </row>
    <row r="450" spans="1:18" x14ac:dyDescent="0.2">
      <c r="A450" t="s">
        <v>21</v>
      </c>
      <c r="B450" s="11" t="s">
        <v>22</v>
      </c>
      <c r="C450" s="11">
        <v>1</v>
      </c>
      <c r="D450" s="11" t="s">
        <v>1114</v>
      </c>
      <c r="E450" s="37" t="str">
        <f t="shared" si="18"/>
        <v>19</v>
      </c>
      <c r="F450" s="39" t="str">
        <f t="shared" si="19"/>
        <v>64733</v>
      </c>
      <c r="G450" s="39" t="str">
        <f t="shared" si="20"/>
        <v>0122564</v>
      </c>
      <c r="H450" s="20" t="s">
        <v>3688</v>
      </c>
      <c r="I450" s="21" t="s">
        <v>3689</v>
      </c>
      <c r="J450" s="57" t="s">
        <v>3690</v>
      </c>
      <c r="K450" s="31">
        <v>38905</v>
      </c>
      <c r="L450" s="28">
        <v>8335</v>
      </c>
      <c r="M450" s="1"/>
      <c r="N450" s="1"/>
      <c r="O450" s="1"/>
      <c r="P450" s="1"/>
      <c r="Q450" s="1"/>
      <c r="R450" s="1"/>
    </row>
    <row r="451" spans="1:18" x14ac:dyDescent="0.2">
      <c r="A451" t="s">
        <v>21</v>
      </c>
      <c r="B451" s="11" t="s">
        <v>22</v>
      </c>
      <c r="C451" s="11">
        <v>1</v>
      </c>
      <c r="D451" s="11" t="s">
        <v>1115</v>
      </c>
      <c r="E451" s="37" t="str">
        <f t="shared" si="18"/>
        <v>19</v>
      </c>
      <c r="F451" s="39" t="str">
        <f t="shared" si="19"/>
        <v>64733</v>
      </c>
      <c r="G451" s="39" t="str">
        <f t="shared" si="20"/>
        <v>0122630</v>
      </c>
      <c r="H451" s="20" t="s">
        <v>3691</v>
      </c>
      <c r="I451" s="21" t="s">
        <v>3692</v>
      </c>
      <c r="J451" s="57" t="s">
        <v>3693</v>
      </c>
      <c r="K451" s="31">
        <v>12546</v>
      </c>
      <c r="L451" s="28">
        <v>1850</v>
      </c>
      <c r="M451" s="1"/>
      <c r="N451" s="1"/>
      <c r="O451" s="1"/>
      <c r="P451" s="1"/>
      <c r="Q451" s="1"/>
      <c r="R451" s="1"/>
    </row>
    <row r="452" spans="1:18" x14ac:dyDescent="0.2">
      <c r="A452" t="s">
        <v>21</v>
      </c>
      <c r="B452" s="11" t="s">
        <v>22</v>
      </c>
      <c r="C452" s="11">
        <v>1</v>
      </c>
      <c r="D452" s="11" t="s">
        <v>1116</v>
      </c>
      <c r="E452" s="37" t="str">
        <f t="shared" si="18"/>
        <v>19</v>
      </c>
      <c r="F452" s="39" t="str">
        <f t="shared" si="19"/>
        <v>64733</v>
      </c>
      <c r="G452" s="39" t="str">
        <f t="shared" si="20"/>
        <v>0122481</v>
      </c>
      <c r="H452" s="20" t="s">
        <v>3694</v>
      </c>
      <c r="I452" s="21" t="s">
        <v>3695</v>
      </c>
      <c r="J452" s="57" t="s">
        <v>3696</v>
      </c>
      <c r="K452" s="31">
        <v>27839</v>
      </c>
      <c r="L452" s="28">
        <v>339</v>
      </c>
      <c r="M452" s="1"/>
      <c r="N452" s="1"/>
      <c r="O452" s="1"/>
      <c r="P452" s="1"/>
      <c r="Q452" s="1"/>
      <c r="R452" s="1"/>
    </row>
    <row r="453" spans="1:18" x14ac:dyDescent="0.2">
      <c r="A453" t="s">
        <v>21</v>
      </c>
      <c r="B453" s="11" t="s">
        <v>22</v>
      </c>
      <c r="C453" s="11">
        <v>1</v>
      </c>
      <c r="D453" s="11" t="s">
        <v>1117</v>
      </c>
      <c r="E453" s="12" t="str">
        <f t="shared" si="18"/>
        <v>19</v>
      </c>
      <c r="F453" s="40" t="str">
        <f t="shared" si="19"/>
        <v>64733</v>
      </c>
      <c r="G453" s="40" t="str">
        <f t="shared" si="20"/>
        <v>0122499</v>
      </c>
      <c r="H453" s="8" t="s">
        <v>3697</v>
      </c>
      <c r="I453" s="21" t="s">
        <v>3698</v>
      </c>
      <c r="J453" s="59" t="s">
        <v>3699</v>
      </c>
      <c r="K453" s="28">
        <v>17644</v>
      </c>
      <c r="L453" s="28">
        <v>216</v>
      </c>
      <c r="M453" s="1"/>
      <c r="N453" s="1"/>
      <c r="O453" s="1"/>
      <c r="P453" s="1"/>
      <c r="Q453" s="1"/>
      <c r="R453" s="1"/>
    </row>
    <row r="454" spans="1:18" x14ac:dyDescent="0.2">
      <c r="A454" t="s">
        <v>21</v>
      </c>
      <c r="B454" s="11" t="s">
        <v>22</v>
      </c>
      <c r="C454" s="11">
        <v>1</v>
      </c>
      <c r="D454" s="11" t="s">
        <v>1118</v>
      </c>
      <c r="E454" s="12" t="str">
        <f t="shared" ref="E454:E517" si="21">MID($D454,1,2)</f>
        <v>19</v>
      </c>
      <c r="F454" s="12" t="str">
        <f t="shared" ref="F454:F517" si="22">MID($D454,3,5)</f>
        <v>64733</v>
      </c>
      <c r="G454" s="12" t="str">
        <f t="shared" ref="G454:G517" si="23">MID($D454,8,7)</f>
        <v>0123158</v>
      </c>
      <c r="H454" s="12" t="s">
        <v>3700</v>
      </c>
      <c r="I454" s="10" t="s">
        <v>3701</v>
      </c>
      <c r="J454" s="60" t="s">
        <v>3702</v>
      </c>
      <c r="K454" s="28">
        <v>18447</v>
      </c>
      <c r="L454" s="28">
        <v>1987</v>
      </c>
      <c r="M454" s="1"/>
      <c r="N454" s="1"/>
      <c r="O454" s="1"/>
      <c r="P454" s="1"/>
      <c r="Q454" s="1"/>
      <c r="R454" s="1"/>
    </row>
    <row r="455" spans="1:18" x14ac:dyDescent="0.2">
      <c r="A455" t="s">
        <v>21</v>
      </c>
      <c r="B455" s="11" t="s">
        <v>22</v>
      </c>
      <c r="C455" s="11">
        <v>1</v>
      </c>
      <c r="D455" s="11" t="s">
        <v>1119</v>
      </c>
      <c r="E455" s="37" t="str">
        <f t="shared" si="21"/>
        <v>19</v>
      </c>
      <c r="F455" s="39" t="str">
        <f t="shared" si="22"/>
        <v>64733</v>
      </c>
      <c r="G455" s="39" t="str">
        <f t="shared" si="23"/>
        <v>0122861</v>
      </c>
      <c r="H455" s="20" t="s">
        <v>3703</v>
      </c>
      <c r="I455" s="21" t="s">
        <v>3704</v>
      </c>
      <c r="J455" s="57" t="s">
        <v>3705</v>
      </c>
      <c r="K455" s="27">
        <v>34179</v>
      </c>
      <c r="L455" s="28">
        <v>7322</v>
      </c>
      <c r="M455" s="1"/>
      <c r="N455" s="1"/>
      <c r="O455" s="1"/>
      <c r="P455" s="1"/>
      <c r="Q455" s="1"/>
      <c r="R455" s="1"/>
    </row>
    <row r="456" spans="1:18" x14ac:dyDescent="0.2">
      <c r="A456" t="s">
        <v>21</v>
      </c>
      <c r="B456" s="11" t="s">
        <v>22</v>
      </c>
      <c r="C456" s="11">
        <v>1</v>
      </c>
      <c r="D456" s="11" t="s">
        <v>1120</v>
      </c>
      <c r="E456" s="37" t="str">
        <f t="shared" si="21"/>
        <v>19</v>
      </c>
      <c r="F456" s="39" t="str">
        <f t="shared" si="22"/>
        <v>64733</v>
      </c>
      <c r="G456" s="39" t="str">
        <f t="shared" si="23"/>
        <v>0122655</v>
      </c>
      <c r="H456" s="20" t="s">
        <v>3706</v>
      </c>
      <c r="I456" s="21" t="s">
        <v>3707</v>
      </c>
      <c r="J456" s="57" t="s">
        <v>3708</v>
      </c>
      <c r="K456" s="31">
        <v>21110</v>
      </c>
      <c r="L456" s="28">
        <v>258</v>
      </c>
      <c r="M456" s="1"/>
      <c r="N456" s="1"/>
      <c r="O456" s="1"/>
      <c r="P456" s="1"/>
      <c r="Q456" s="1"/>
      <c r="R456" s="1"/>
    </row>
    <row r="457" spans="1:18" x14ac:dyDescent="0.2">
      <c r="A457" t="s">
        <v>21</v>
      </c>
      <c r="B457" s="11" t="s">
        <v>22</v>
      </c>
      <c r="C457" s="11">
        <v>1</v>
      </c>
      <c r="D457" s="11" t="s">
        <v>1121</v>
      </c>
      <c r="E457" s="12" t="str">
        <f t="shared" si="21"/>
        <v>19</v>
      </c>
      <c r="F457" s="40" t="str">
        <f t="shared" si="22"/>
        <v>64733</v>
      </c>
      <c r="G457" s="40" t="str">
        <f t="shared" si="23"/>
        <v>0122739</v>
      </c>
      <c r="H457" s="8" t="s">
        <v>3709</v>
      </c>
      <c r="I457" s="21" t="s">
        <v>3710</v>
      </c>
      <c r="J457" s="59" t="s">
        <v>3711</v>
      </c>
      <c r="K457" s="28">
        <v>19821</v>
      </c>
      <c r="L457" s="28">
        <v>242</v>
      </c>
      <c r="M457" s="1"/>
      <c r="N457" s="1"/>
      <c r="O457" s="1"/>
      <c r="P457" s="1"/>
      <c r="Q457" s="1"/>
      <c r="R457" s="1"/>
    </row>
    <row r="458" spans="1:18" x14ac:dyDescent="0.2">
      <c r="A458" t="s">
        <v>21</v>
      </c>
      <c r="B458" s="11" t="s">
        <v>22</v>
      </c>
      <c r="C458" s="11">
        <v>1</v>
      </c>
      <c r="D458" s="11" t="s">
        <v>1122</v>
      </c>
      <c r="E458" s="37" t="str">
        <f t="shared" si="21"/>
        <v>19</v>
      </c>
      <c r="F458" s="39" t="str">
        <f t="shared" si="22"/>
        <v>64733</v>
      </c>
      <c r="G458" s="39" t="str">
        <f t="shared" si="23"/>
        <v>0122747</v>
      </c>
      <c r="H458" s="20" t="s">
        <v>3712</v>
      </c>
      <c r="I458" s="21" t="s">
        <v>3713</v>
      </c>
      <c r="J458" s="57" t="s">
        <v>3714</v>
      </c>
      <c r="K458" s="31">
        <v>20699</v>
      </c>
      <c r="L458" s="28">
        <v>10477</v>
      </c>
      <c r="M458" s="1"/>
      <c r="N458" s="1"/>
      <c r="O458" s="1"/>
      <c r="P458" s="1"/>
      <c r="Q458" s="1"/>
      <c r="R458" s="1"/>
    </row>
    <row r="459" spans="1:18" x14ac:dyDescent="0.2">
      <c r="A459" t="s">
        <v>21</v>
      </c>
      <c r="B459" s="11" t="s">
        <v>22</v>
      </c>
      <c r="C459" s="11">
        <v>1</v>
      </c>
      <c r="D459" s="11" t="s">
        <v>1123</v>
      </c>
      <c r="E459" s="37" t="str">
        <f t="shared" si="21"/>
        <v>19</v>
      </c>
      <c r="F459" s="39" t="str">
        <f t="shared" si="22"/>
        <v>64733</v>
      </c>
      <c r="G459" s="39" t="str">
        <f t="shared" si="23"/>
        <v>0122754</v>
      </c>
      <c r="H459" s="20" t="s">
        <v>3715</v>
      </c>
      <c r="I459" s="21" t="s">
        <v>3716</v>
      </c>
      <c r="J459" s="57" t="s">
        <v>3717</v>
      </c>
      <c r="K459" s="27">
        <v>4867</v>
      </c>
      <c r="L459" s="28">
        <v>2615</v>
      </c>
      <c r="M459" s="1"/>
      <c r="N459" s="1"/>
      <c r="O459" s="1"/>
      <c r="P459" s="1"/>
      <c r="Q459" s="1"/>
      <c r="R459" s="1"/>
    </row>
    <row r="460" spans="1:18" x14ac:dyDescent="0.2">
      <c r="A460" t="s">
        <v>21</v>
      </c>
      <c r="B460" s="11" t="s">
        <v>22</v>
      </c>
      <c r="C460" s="11">
        <v>1</v>
      </c>
      <c r="D460" s="11" t="s">
        <v>1124</v>
      </c>
      <c r="E460" s="37" t="str">
        <f t="shared" si="21"/>
        <v>19</v>
      </c>
      <c r="F460" s="39" t="str">
        <f t="shared" si="22"/>
        <v>64733</v>
      </c>
      <c r="G460" s="39" t="str">
        <f t="shared" si="23"/>
        <v>0122838</v>
      </c>
      <c r="H460" s="20" t="s">
        <v>3718</v>
      </c>
      <c r="I460" s="21" t="s">
        <v>3719</v>
      </c>
      <c r="J460" s="57" t="s">
        <v>3720</v>
      </c>
      <c r="K460" s="31">
        <v>10877</v>
      </c>
      <c r="L460" s="28">
        <v>33</v>
      </c>
      <c r="M460" s="1"/>
      <c r="N460" s="1"/>
      <c r="O460" s="1"/>
      <c r="P460" s="1"/>
      <c r="Q460" s="1"/>
      <c r="R460" s="1"/>
    </row>
    <row r="461" spans="1:18" x14ac:dyDescent="0.2">
      <c r="A461" t="s">
        <v>21</v>
      </c>
      <c r="B461" s="11" t="s">
        <v>22</v>
      </c>
      <c r="C461" s="11">
        <v>1</v>
      </c>
      <c r="D461" s="11" t="s">
        <v>1125</v>
      </c>
      <c r="E461" s="37" t="str">
        <f t="shared" si="21"/>
        <v>19</v>
      </c>
      <c r="F461" s="39" t="str">
        <f t="shared" si="22"/>
        <v>64733</v>
      </c>
      <c r="G461" s="39" t="str">
        <f t="shared" si="23"/>
        <v>0122606</v>
      </c>
      <c r="H461" s="20" t="s">
        <v>3721</v>
      </c>
      <c r="I461" s="21" t="s">
        <v>3722</v>
      </c>
      <c r="J461" s="57" t="s">
        <v>3723</v>
      </c>
      <c r="K461" s="27">
        <v>20759</v>
      </c>
      <c r="L461" s="28">
        <v>2628</v>
      </c>
      <c r="M461" s="1"/>
      <c r="N461" s="1"/>
      <c r="O461" s="1"/>
      <c r="P461" s="1"/>
      <c r="Q461" s="1"/>
      <c r="R461" s="1"/>
    </row>
    <row r="462" spans="1:18" x14ac:dyDescent="0.2">
      <c r="A462" t="s">
        <v>21</v>
      </c>
      <c r="B462" s="11" t="s">
        <v>22</v>
      </c>
      <c r="C462" s="11">
        <v>1</v>
      </c>
      <c r="D462" s="11" t="s">
        <v>1126</v>
      </c>
      <c r="E462" s="37" t="str">
        <f t="shared" si="21"/>
        <v>19</v>
      </c>
      <c r="F462" s="39" t="str">
        <f t="shared" si="22"/>
        <v>64733</v>
      </c>
      <c r="G462" s="39" t="str">
        <f t="shared" si="23"/>
        <v>0123166</v>
      </c>
      <c r="H462" s="20" t="s">
        <v>3724</v>
      </c>
      <c r="I462" s="21" t="s">
        <v>3725</v>
      </c>
      <c r="J462" s="57" t="s">
        <v>3726</v>
      </c>
      <c r="K462" s="31">
        <v>18529</v>
      </c>
      <c r="L462" s="28">
        <v>226</v>
      </c>
      <c r="M462" s="1"/>
      <c r="N462" s="1"/>
      <c r="O462" s="1"/>
      <c r="P462" s="1"/>
      <c r="Q462" s="1"/>
      <c r="R462" s="1"/>
    </row>
    <row r="463" spans="1:18" x14ac:dyDescent="0.2">
      <c r="A463" t="s">
        <v>21</v>
      </c>
      <c r="B463" s="11" t="s">
        <v>22</v>
      </c>
      <c r="C463" s="11">
        <v>1</v>
      </c>
      <c r="D463" s="11" t="s">
        <v>1138</v>
      </c>
      <c r="E463" s="12" t="str">
        <f t="shared" si="21"/>
        <v>19</v>
      </c>
      <c r="F463" s="40" t="str">
        <f t="shared" si="22"/>
        <v>64733</v>
      </c>
      <c r="G463" s="40" t="str">
        <f t="shared" si="23"/>
        <v>0123984</v>
      </c>
      <c r="H463" s="8" t="s">
        <v>3760</v>
      </c>
      <c r="I463" s="10" t="s">
        <v>3761</v>
      </c>
      <c r="J463" s="59" t="s">
        <v>3762</v>
      </c>
      <c r="K463" s="28">
        <v>16375</v>
      </c>
      <c r="L463" s="28">
        <v>7050</v>
      </c>
      <c r="M463" s="1"/>
      <c r="N463" s="1"/>
      <c r="O463" s="1"/>
      <c r="P463" s="1"/>
      <c r="Q463" s="1"/>
      <c r="R463" s="1"/>
    </row>
    <row r="464" spans="1:18" x14ac:dyDescent="0.2">
      <c r="A464" t="s">
        <v>21</v>
      </c>
      <c r="B464" s="11" t="s">
        <v>22</v>
      </c>
      <c r="C464" s="11">
        <v>1</v>
      </c>
      <c r="D464" s="11" t="s">
        <v>1139</v>
      </c>
      <c r="E464" s="12" t="str">
        <f t="shared" si="21"/>
        <v>19</v>
      </c>
      <c r="F464" s="40" t="str">
        <f t="shared" si="22"/>
        <v>64733</v>
      </c>
      <c r="G464" s="40" t="str">
        <f t="shared" si="23"/>
        <v>0123992</v>
      </c>
      <c r="H464" s="8" t="s">
        <v>3763</v>
      </c>
      <c r="I464" s="10" t="s">
        <v>3764</v>
      </c>
      <c r="J464" s="59" t="s">
        <v>3765</v>
      </c>
      <c r="K464" s="28">
        <v>16599</v>
      </c>
      <c r="L464" s="28">
        <v>202</v>
      </c>
      <c r="M464" s="1"/>
      <c r="N464" s="1"/>
      <c r="O464" s="1"/>
      <c r="P464" s="1"/>
      <c r="Q464" s="1"/>
      <c r="R464" s="1"/>
    </row>
    <row r="465" spans="1:18" x14ac:dyDescent="0.2">
      <c r="A465" t="s">
        <v>21</v>
      </c>
      <c r="B465" s="11" t="s">
        <v>22</v>
      </c>
      <c r="C465" s="11">
        <v>1</v>
      </c>
      <c r="D465" s="11" t="s">
        <v>1140</v>
      </c>
      <c r="E465" s="12" t="str">
        <f t="shared" si="21"/>
        <v>19</v>
      </c>
      <c r="F465" s="40" t="str">
        <f t="shared" si="22"/>
        <v>64733</v>
      </c>
      <c r="G465" s="40" t="str">
        <f t="shared" si="23"/>
        <v>0124008</v>
      </c>
      <c r="H465" s="8" t="s">
        <v>3766</v>
      </c>
      <c r="I465" s="10" t="s">
        <v>3767</v>
      </c>
      <c r="J465" s="59" t="s">
        <v>3768</v>
      </c>
      <c r="K465" s="28">
        <v>23749</v>
      </c>
      <c r="L465" s="28">
        <v>289</v>
      </c>
      <c r="M465" s="1"/>
      <c r="N465" s="1"/>
      <c r="O465" s="1"/>
      <c r="P465" s="1"/>
      <c r="Q465" s="1"/>
      <c r="R465" s="1"/>
    </row>
    <row r="466" spans="1:18" x14ac:dyDescent="0.2">
      <c r="A466" t="s">
        <v>21</v>
      </c>
      <c r="B466" s="11" t="s">
        <v>22</v>
      </c>
      <c r="C466" s="11">
        <v>1</v>
      </c>
      <c r="D466" s="11" t="s">
        <v>1141</v>
      </c>
      <c r="E466" s="12" t="str">
        <f t="shared" si="21"/>
        <v>19</v>
      </c>
      <c r="F466" s="40" t="str">
        <f t="shared" si="22"/>
        <v>64733</v>
      </c>
      <c r="G466" s="40" t="str">
        <f t="shared" si="23"/>
        <v>0124016</v>
      </c>
      <c r="H466" s="8" t="s">
        <v>3769</v>
      </c>
      <c r="I466" s="10" t="s">
        <v>3770</v>
      </c>
      <c r="J466" s="59" t="s">
        <v>3771</v>
      </c>
      <c r="K466" s="28">
        <v>53945</v>
      </c>
      <c r="L466" s="28">
        <v>658</v>
      </c>
      <c r="M466" s="1"/>
      <c r="N466" s="1"/>
      <c r="O466" s="1"/>
      <c r="P466" s="1"/>
      <c r="Q466" s="1"/>
      <c r="R466" s="1"/>
    </row>
    <row r="467" spans="1:18" x14ac:dyDescent="0.2">
      <c r="A467" t="s">
        <v>21</v>
      </c>
      <c r="B467" s="11" t="s">
        <v>22</v>
      </c>
      <c r="C467" s="11">
        <v>1</v>
      </c>
      <c r="D467" s="11" t="s">
        <v>1145</v>
      </c>
      <c r="E467" s="12" t="str">
        <f t="shared" si="21"/>
        <v>19</v>
      </c>
      <c r="F467" s="40" t="str">
        <f t="shared" si="22"/>
        <v>64733</v>
      </c>
      <c r="G467" s="40" t="str">
        <f t="shared" si="23"/>
        <v>0124560</v>
      </c>
      <c r="H467" s="8" t="s">
        <v>3781</v>
      </c>
      <c r="I467" s="10" t="s">
        <v>3782</v>
      </c>
      <c r="J467" s="59" t="s">
        <v>3783</v>
      </c>
      <c r="K467" s="28">
        <v>27090</v>
      </c>
      <c r="L467" s="28">
        <v>6681</v>
      </c>
      <c r="M467" s="1"/>
      <c r="N467" s="1"/>
      <c r="O467" s="1"/>
      <c r="P467" s="1"/>
      <c r="Q467" s="1"/>
      <c r="R467" s="1"/>
    </row>
    <row r="468" spans="1:18" x14ac:dyDescent="0.2">
      <c r="A468" t="s">
        <v>21</v>
      </c>
      <c r="B468" s="11" t="s">
        <v>22</v>
      </c>
      <c r="C468" s="11">
        <v>1</v>
      </c>
      <c r="D468" s="11" t="s">
        <v>1146</v>
      </c>
      <c r="E468" s="12" t="str">
        <f t="shared" si="21"/>
        <v>19</v>
      </c>
      <c r="F468" s="40" t="str">
        <f t="shared" si="22"/>
        <v>64733</v>
      </c>
      <c r="G468" s="40" t="str">
        <f t="shared" si="23"/>
        <v>0124198</v>
      </c>
      <c r="H468" s="8" t="s">
        <v>3784</v>
      </c>
      <c r="I468" s="10" t="s">
        <v>3785</v>
      </c>
      <c r="J468" s="59" t="s">
        <v>3786</v>
      </c>
      <c r="K468" s="28">
        <v>25229</v>
      </c>
      <c r="L468" s="28">
        <v>6307</v>
      </c>
      <c r="M468" s="1"/>
      <c r="N468" s="1"/>
      <c r="O468" s="1"/>
      <c r="P468" s="1"/>
      <c r="Q468" s="1"/>
      <c r="R468" s="1"/>
    </row>
    <row r="469" spans="1:18" x14ac:dyDescent="0.2">
      <c r="A469" t="s">
        <v>21</v>
      </c>
      <c r="B469" s="11" t="s">
        <v>22</v>
      </c>
      <c r="C469" s="11">
        <v>1</v>
      </c>
      <c r="D469" s="11" t="s">
        <v>1153</v>
      </c>
      <c r="E469" s="12" t="str">
        <f t="shared" si="21"/>
        <v>19</v>
      </c>
      <c r="F469" s="40" t="str">
        <f t="shared" si="22"/>
        <v>64733</v>
      </c>
      <c r="G469" s="40" t="str">
        <f t="shared" si="23"/>
        <v>1932623</v>
      </c>
      <c r="H469" s="8" t="s">
        <v>3805</v>
      </c>
      <c r="I469" s="10" t="s">
        <v>3806</v>
      </c>
      <c r="J469" s="59" t="s">
        <v>3807</v>
      </c>
      <c r="K469" s="28">
        <v>77988</v>
      </c>
      <c r="L469" s="28">
        <v>20997</v>
      </c>
      <c r="M469" s="1"/>
      <c r="N469" s="1"/>
      <c r="O469" s="1"/>
      <c r="P469" s="1"/>
      <c r="Q469" s="1"/>
      <c r="R469" s="1"/>
    </row>
    <row r="470" spans="1:18" x14ac:dyDescent="0.2">
      <c r="A470" t="s">
        <v>21</v>
      </c>
      <c r="B470" s="11" t="s">
        <v>22</v>
      </c>
      <c r="C470" s="11">
        <v>1</v>
      </c>
      <c r="D470" s="11" t="s">
        <v>1156</v>
      </c>
      <c r="E470" s="12" t="str">
        <f t="shared" si="21"/>
        <v>19</v>
      </c>
      <c r="F470" s="40" t="str">
        <f t="shared" si="22"/>
        <v>64733</v>
      </c>
      <c r="G470" s="40" t="str">
        <f t="shared" si="23"/>
        <v>0124818</v>
      </c>
      <c r="H470" s="8" t="s">
        <v>3814</v>
      </c>
      <c r="I470" s="10" t="s">
        <v>3815</v>
      </c>
      <c r="J470" s="59" t="s">
        <v>3816</v>
      </c>
      <c r="K470" s="28">
        <v>16205</v>
      </c>
      <c r="L470" s="28">
        <v>197</v>
      </c>
      <c r="M470" s="1"/>
      <c r="N470" s="1"/>
      <c r="O470" s="1"/>
      <c r="P470" s="1"/>
      <c r="Q470" s="1"/>
      <c r="R470" s="1"/>
    </row>
    <row r="471" spans="1:18" x14ac:dyDescent="0.2">
      <c r="A471" t="s">
        <v>21</v>
      </c>
      <c r="B471" s="11" t="s">
        <v>22</v>
      </c>
      <c r="C471" s="11">
        <v>1</v>
      </c>
      <c r="D471" s="11" t="s">
        <v>1157</v>
      </c>
      <c r="E471" s="12" t="str">
        <f t="shared" si="21"/>
        <v>19</v>
      </c>
      <c r="F471" s="40" t="str">
        <f t="shared" si="22"/>
        <v>64733</v>
      </c>
      <c r="G471" s="40" t="str">
        <f t="shared" si="23"/>
        <v>0124826</v>
      </c>
      <c r="H471" s="8" t="s">
        <v>3817</v>
      </c>
      <c r="I471" s="10" t="s">
        <v>3818</v>
      </c>
      <c r="J471" s="59" t="s">
        <v>3819</v>
      </c>
      <c r="K471" s="28">
        <v>29970</v>
      </c>
      <c r="L471" s="28">
        <v>6421</v>
      </c>
      <c r="M471" s="1"/>
      <c r="N471" s="1"/>
      <c r="O471" s="1"/>
      <c r="P471" s="1"/>
      <c r="Q471" s="1"/>
      <c r="R471" s="1"/>
    </row>
    <row r="472" spans="1:18" x14ac:dyDescent="0.2">
      <c r="A472" t="s">
        <v>21</v>
      </c>
      <c r="B472" s="11" t="s">
        <v>22</v>
      </c>
      <c r="C472" s="11">
        <v>1</v>
      </c>
      <c r="D472" s="11" t="s">
        <v>1159</v>
      </c>
      <c r="E472" s="12" t="str">
        <f t="shared" si="21"/>
        <v>19</v>
      </c>
      <c r="F472" s="40" t="str">
        <f t="shared" si="22"/>
        <v>64733</v>
      </c>
      <c r="G472" s="40" t="str">
        <f t="shared" si="23"/>
        <v>0124891</v>
      </c>
      <c r="H472" s="8" t="s">
        <v>3823</v>
      </c>
      <c r="I472" s="10" t="s">
        <v>3824</v>
      </c>
      <c r="J472" s="59" t="s">
        <v>3825</v>
      </c>
      <c r="K472" s="28">
        <v>23962</v>
      </c>
      <c r="L472" s="28">
        <v>292</v>
      </c>
      <c r="M472" s="1"/>
      <c r="N472" s="1"/>
      <c r="O472" s="1"/>
      <c r="P472" s="1"/>
      <c r="Q472" s="1"/>
      <c r="R472" s="1"/>
    </row>
    <row r="473" spans="1:18" x14ac:dyDescent="0.2">
      <c r="A473" t="s">
        <v>21</v>
      </c>
      <c r="B473" s="11" t="s">
        <v>22</v>
      </c>
      <c r="C473" s="11">
        <v>1</v>
      </c>
      <c r="D473" s="11" t="s">
        <v>1161</v>
      </c>
      <c r="E473" s="12" t="str">
        <f t="shared" si="21"/>
        <v>19</v>
      </c>
      <c r="F473" s="40" t="str">
        <f t="shared" si="22"/>
        <v>64733</v>
      </c>
      <c r="G473" s="40" t="str">
        <f t="shared" si="23"/>
        <v>0124933</v>
      </c>
      <c r="H473" s="8" t="s">
        <v>3829</v>
      </c>
      <c r="I473" s="10" t="s">
        <v>3830</v>
      </c>
      <c r="J473" s="59" t="s">
        <v>3831</v>
      </c>
      <c r="K473" s="28">
        <v>13596</v>
      </c>
      <c r="L473" s="28">
        <v>1222</v>
      </c>
      <c r="M473" s="1"/>
      <c r="N473" s="1"/>
      <c r="O473" s="1"/>
      <c r="P473" s="1"/>
      <c r="Q473" s="1"/>
      <c r="R473" s="1"/>
    </row>
    <row r="474" spans="1:18" x14ac:dyDescent="0.2">
      <c r="A474" t="s">
        <v>21</v>
      </c>
      <c r="B474" s="11" t="s">
        <v>22</v>
      </c>
      <c r="C474" s="11">
        <v>1</v>
      </c>
      <c r="D474" s="11" t="s">
        <v>1162</v>
      </c>
      <c r="E474" s="12" t="str">
        <f t="shared" si="21"/>
        <v>19</v>
      </c>
      <c r="F474" s="40" t="str">
        <f t="shared" si="22"/>
        <v>64733</v>
      </c>
      <c r="G474" s="40" t="str">
        <f t="shared" si="23"/>
        <v>0124941</v>
      </c>
      <c r="H474" s="8" t="s">
        <v>3832</v>
      </c>
      <c r="I474" s="10" t="s">
        <v>3833</v>
      </c>
      <c r="J474" s="59" t="s">
        <v>3834</v>
      </c>
      <c r="K474" s="28">
        <v>24188</v>
      </c>
      <c r="L474" s="28">
        <v>295</v>
      </c>
      <c r="M474" s="1"/>
      <c r="N474" s="1"/>
      <c r="O474" s="1"/>
      <c r="P474" s="1"/>
      <c r="Q474" s="1"/>
      <c r="R474" s="1"/>
    </row>
    <row r="475" spans="1:18" x14ac:dyDescent="0.2">
      <c r="A475" t="s">
        <v>21</v>
      </c>
      <c r="B475" s="11" t="s">
        <v>22</v>
      </c>
      <c r="C475" s="11">
        <v>1</v>
      </c>
      <c r="D475" s="11" t="s">
        <v>1165</v>
      </c>
      <c r="E475" s="12" t="str">
        <f t="shared" si="21"/>
        <v>19</v>
      </c>
      <c r="F475" s="40" t="str">
        <f t="shared" si="22"/>
        <v>64857</v>
      </c>
      <c r="G475" s="40" t="str">
        <f t="shared" si="23"/>
        <v>0125377</v>
      </c>
      <c r="H475" s="8" t="s">
        <v>3841</v>
      </c>
      <c r="I475" s="10" t="s">
        <v>3842</v>
      </c>
      <c r="J475" s="59" t="s">
        <v>3843</v>
      </c>
      <c r="K475" s="28">
        <v>105805</v>
      </c>
      <c r="L475" s="28">
        <v>14729</v>
      </c>
      <c r="M475" s="1"/>
      <c r="N475" s="1"/>
      <c r="O475" s="1"/>
      <c r="P475" s="1"/>
      <c r="Q475" s="1"/>
      <c r="R475" s="1"/>
    </row>
    <row r="476" spans="1:18" x14ac:dyDescent="0.2">
      <c r="A476" t="s">
        <v>21</v>
      </c>
      <c r="B476" s="11" t="s">
        <v>22</v>
      </c>
      <c r="C476" s="11">
        <v>1</v>
      </c>
      <c r="D476" s="11" t="s">
        <v>1169</v>
      </c>
      <c r="E476" s="12" t="str">
        <f t="shared" si="21"/>
        <v>19</v>
      </c>
      <c r="F476" s="40" t="str">
        <f t="shared" si="22"/>
        <v>64667</v>
      </c>
      <c r="G476" s="40" t="str">
        <f t="shared" si="23"/>
        <v>0125559</v>
      </c>
      <c r="H476" s="8" t="s">
        <v>3853</v>
      </c>
      <c r="I476" s="10" t="s">
        <v>3854</v>
      </c>
      <c r="J476" s="59" t="s">
        <v>3855</v>
      </c>
      <c r="K476" s="28">
        <v>28846</v>
      </c>
      <c r="L476" s="28">
        <v>8236</v>
      </c>
      <c r="M476" s="1"/>
      <c r="N476" s="1"/>
      <c r="O476" s="1"/>
      <c r="P476" s="1"/>
      <c r="Q476" s="1"/>
      <c r="R476" s="1"/>
    </row>
    <row r="477" spans="1:18" x14ac:dyDescent="0.2">
      <c r="A477" t="s">
        <v>21</v>
      </c>
      <c r="B477" s="11" t="s">
        <v>22</v>
      </c>
      <c r="C477" s="11">
        <v>1</v>
      </c>
      <c r="D477" s="11" t="s">
        <v>1170</v>
      </c>
      <c r="E477" s="12" t="str">
        <f t="shared" si="21"/>
        <v>19</v>
      </c>
      <c r="F477" s="40" t="str">
        <f t="shared" si="22"/>
        <v>64733</v>
      </c>
      <c r="G477" s="40" t="str">
        <f t="shared" si="23"/>
        <v>0125625</v>
      </c>
      <c r="H477" s="8" t="s">
        <v>3856</v>
      </c>
      <c r="I477" s="10" t="s">
        <v>3857</v>
      </c>
      <c r="J477" s="59" t="s">
        <v>3858</v>
      </c>
      <c r="K477" s="28">
        <v>19566</v>
      </c>
      <c r="L477" s="28">
        <v>6547</v>
      </c>
      <c r="M477" s="1"/>
      <c r="N477" s="1"/>
      <c r="O477" s="1"/>
      <c r="P477" s="1"/>
      <c r="Q477" s="1"/>
      <c r="R477" s="1"/>
    </row>
    <row r="478" spans="1:18" x14ac:dyDescent="0.2">
      <c r="A478" t="s">
        <v>21</v>
      </c>
      <c r="B478" s="11" t="s">
        <v>22</v>
      </c>
      <c r="C478" s="11">
        <v>1</v>
      </c>
      <c r="D478" s="11" t="s">
        <v>1171</v>
      </c>
      <c r="E478" s="12" t="str">
        <f t="shared" si="21"/>
        <v>19</v>
      </c>
      <c r="F478" s="40" t="str">
        <f t="shared" si="22"/>
        <v>64733</v>
      </c>
      <c r="G478" s="40" t="str">
        <f t="shared" si="23"/>
        <v>0125609</v>
      </c>
      <c r="H478" s="8" t="s">
        <v>3859</v>
      </c>
      <c r="I478" s="10" t="s">
        <v>3860</v>
      </c>
      <c r="J478" s="59" t="s">
        <v>3861</v>
      </c>
      <c r="K478" s="28">
        <v>11678</v>
      </c>
      <c r="L478" s="28">
        <v>3126</v>
      </c>
      <c r="M478" s="1"/>
      <c r="N478" s="1"/>
      <c r="O478" s="1"/>
      <c r="P478" s="1"/>
      <c r="Q478" s="1"/>
      <c r="R478" s="1"/>
    </row>
    <row r="479" spans="1:18" x14ac:dyDescent="0.2">
      <c r="A479" t="s">
        <v>21</v>
      </c>
      <c r="B479" s="11" t="s">
        <v>22</v>
      </c>
      <c r="C479" s="11">
        <v>1</v>
      </c>
      <c r="D479" s="11" t="s">
        <v>1172</v>
      </c>
      <c r="E479" s="12" t="str">
        <f t="shared" si="21"/>
        <v>19</v>
      </c>
      <c r="F479" s="40" t="str">
        <f t="shared" si="22"/>
        <v>64733</v>
      </c>
      <c r="G479" s="40" t="str">
        <f t="shared" si="23"/>
        <v>0125641</v>
      </c>
      <c r="H479" s="8" t="s">
        <v>3862</v>
      </c>
      <c r="I479" s="10" t="s">
        <v>3863</v>
      </c>
      <c r="J479" s="59" t="s">
        <v>3864</v>
      </c>
      <c r="K479" s="28">
        <v>23526</v>
      </c>
      <c r="L479" s="28">
        <v>11906</v>
      </c>
      <c r="M479" s="1"/>
      <c r="N479" s="1"/>
      <c r="O479" s="1"/>
      <c r="P479" s="1"/>
      <c r="Q479" s="1"/>
      <c r="R479" s="1"/>
    </row>
    <row r="480" spans="1:18" x14ac:dyDescent="0.2">
      <c r="A480" t="s">
        <v>21</v>
      </c>
      <c r="B480" s="11" t="s">
        <v>22</v>
      </c>
      <c r="C480" s="11">
        <v>1</v>
      </c>
      <c r="D480" s="11" t="s">
        <v>1179</v>
      </c>
      <c r="E480" s="12" t="str">
        <f t="shared" si="21"/>
        <v>19</v>
      </c>
      <c r="F480" s="40" t="str">
        <f t="shared" si="22"/>
        <v>64733</v>
      </c>
      <c r="G480" s="40" t="str">
        <f t="shared" si="23"/>
        <v>0125864</v>
      </c>
      <c r="H480" s="8" t="s">
        <v>3883</v>
      </c>
      <c r="I480" s="10" t="s">
        <v>3884</v>
      </c>
      <c r="J480" s="59" t="s">
        <v>3885</v>
      </c>
      <c r="K480" s="28">
        <v>22765</v>
      </c>
      <c r="L480" s="28">
        <v>13395</v>
      </c>
      <c r="M480" s="1"/>
      <c r="N480" s="1"/>
      <c r="O480" s="1"/>
      <c r="P480" s="1"/>
      <c r="Q480" s="1"/>
      <c r="R480" s="1"/>
    </row>
    <row r="481" spans="1:18" x14ac:dyDescent="0.2">
      <c r="A481" t="s">
        <v>21</v>
      </c>
      <c r="B481" s="11" t="s">
        <v>22</v>
      </c>
      <c r="C481" s="11">
        <v>1</v>
      </c>
      <c r="D481" s="11" t="s">
        <v>1180</v>
      </c>
      <c r="E481" s="12" t="str">
        <f t="shared" si="21"/>
        <v>19</v>
      </c>
      <c r="F481" s="40" t="str">
        <f t="shared" si="22"/>
        <v>64733</v>
      </c>
      <c r="G481" s="40" t="str">
        <f t="shared" si="23"/>
        <v>0126169</v>
      </c>
      <c r="H481" s="8" t="s">
        <v>3886</v>
      </c>
      <c r="I481" s="10" t="s">
        <v>3887</v>
      </c>
      <c r="J481" s="59" t="s">
        <v>3888</v>
      </c>
      <c r="K481" s="28">
        <v>20502</v>
      </c>
      <c r="L481" s="28">
        <v>63</v>
      </c>
      <c r="M481" s="1"/>
      <c r="N481" s="1"/>
      <c r="O481" s="1"/>
      <c r="P481" s="1"/>
      <c r="Q481" s="1"/>
      <c r="R481" s="1"/>
    </row>
    <row r="482" spans="1:18" x14ac:dyDescent="0.2">
      <c r="A482" t="s">
        <v>21</v>
      </c>
      <c r="B482" s="11" t="s">
        <v>22</v>
      </c>
      <c r="C482" s="11">
        <v>1</v>
      </c>
      <c r="D482" s="11" t="s">
        <v>1182</v>
      </c>
      <c r="E482" s="12" t="str">
        <f t="shared" si="21"/>
        <v>19</v>
      </c>
      <c r="F482" s="40" t="str">
        <f t="shared" si="22"/>
        <v>64733</v>
      </c>
      <c r="G482" s="40" t="str">
        <f t="shared" si="23"/>
        <v>0126136</v>
      </c>
      <c r="H482" s="8" t="s">
        <v>3892</v>
      </c>
      <c r="I482" s="10" t="s">
        <v>3893</v>
      </c>
      <c r="J482" s="59" t="s">
        <v>3894</v>
      </c>
      <c r="K482" s="28">
        <v>25049</v>
      </c>
      <c r="L482" s="28">
        <v>6203</v>
      </c>
      <c r="M482" s="1"/>
      <c r="N482" s="1"/>
      <c r="O482" s="1"/>
      <c r="P482" s="1"/>
      <c r="Q482" s="1"/>
      <c r="R482" s="1"/>
    </row>
    <row r="483" spans="1:18" x14ac:dyDescent="0.2">
      <c r="A483" t="s">
        <v>21</v>
      </c>
      <c r="B483" s="11" t="s">
        <v>22</v>
      </c>
      <c r="C483" s="11">
        <v>1</v>
      </c>
      <c r="D483" s="11" t="s">
        <v>1183</v>
      </c>
      <c r="E483" s="12" t="str">
        <f t="shared" si="21"/>
        <v>19</v>
      </c>
      <c r="F483" s="40" t="str">
        <f t="shared" si="22"/>
        <v>64733</v>
      </c>
      <c r="G483" s="40" t="str">
        <f t="shared" si="23"/>
        <v>0126177</v>
      </c>
      <c r="H483" s="8" t="s">
        <v>3895</v>
      </c>
      <c r="I483" s="10" t="s">
        <v>3896</v>
      </c>
      <c r="J483" s="59" t="s">
        <v>3897</v>
      </c>
      <c r="K483" s="28">
        <v>22375</v>
      </c>
      <c r="L483" s="28">
        <v>5008</v>
      </c>
      <c r="M483" s="1"/>
      <c r="N483" s="1"/>
      <c r="O483" s="1"/>
      <c r="P483" s="1"/>
      <c r="Q483" s="1"/>
      <c r="R483" s="1"/>
    </row>
    <row r="484" spans="1:18" x14ac:dyDescent="0.2">
      <c r="A484" t="s">
        <v>21</v>
      </c>
      <c r="B484" s="11" t="s">
        <v>22</v>
      </c>
      <c r="C484" s="11">
        <v>1</v>
      </c>
      <c r="D484" s="11" t="s">
        <v>1184</v>
      </c>
      <c r="E484" s="12" t="str">
        <f t="shared" si="21"/>
        <v>19</v>
      </c>
      <c r="F484" s="40" t="str">
        <f t="shared" si="22"/>
        <v>64733</v>
      </c>
      <c r="G484" s="40" t="str">
        <f t="shared" si="23"/>
        <v>0126193</v>
      </c>
      <c r="H484" s="8" t="s">
        <v>3898</v>
      </c>
      <c r="I484" s="10" t="s">
        <v>3899</v>
      </c>
      <c r="J484" s="59" t="s">
        <v>3900</v>
      </c>
      <c r="K484" s="28">
        <v>14935</v>
      </c>
      <c r="L484" s="28">
        <v>3344</v>
      </c>
      <c r="M484" s="1"/>
      <c r="N484" s="1"/>
      <c r="O484" s="1"/>
      <c r="P484" s="1"/>
      <c r="Q484" s="1"/>
      <c r="R484" s="1"/>
    </row>
    <row r="485" spans="1:18" x14ac:dyDescent="0.2">
      <c r="A485" t="s">
        <v>21</v>
      </c>
      <c r="B485" s="11" t="s">
        <v>22</v>
      </c>
      <c r="C485" s="11">
        <v>1</v>
      </c>
      <c r="D485" s="11" t="s">
        <v>1193</v>
      </c>
      <c r="E485" s="12" t="str">
        <f t="shared" si="21"/>
        <v>19</v>
      </c>
      <c r="F485" s="40" t="str">
        <f t="shared" si="22"/>
        <v>64733</v>
      </c>
      <c r="G485" s="40" t="str">
        <f t="shared" si="23"/>
        <v>0117077</v>
      </c>
      <c r="H485" s="8" t="s">
        <v>3925</v>
      </c>
      <c r="I485" s="10" t="s">
        <v>3926</v>
      </c>
      <c r="J485" s="59" t="s">
        <v>3927</v>
      </c>
      <c r="K485" s="28">
        <v>15870</v>
      </c>
      <c r="L485" s="28">
        <v>2916</v>
      </c>
      <c r="M485" s="1"/>
      <c r="N485" s="1"/>
      <c r="O485" s="1"/>
      <c r="P485" s="1"/>
      <c r="Q485" s="1"/>
      <c r="R485" s="1"/>
    </row>
    <row r="486" spans="1:18" x14ac:dyDescent="0.2">
      <c r="A486" t="s">
        <v>21</v>
      </c>
      <c r="B486" s="11" t="s">
        <v>22</v>
      </c>
      <c r="C486" s="11">
        <v>1</v>
      </c>
      <c r="D486" s="11" t="s">
        <v>1194</v>
      </c>
      <c r="E486" s="12" t="str">
        <f t="shared" si="21"/>
        <v>19</v>
      </c>
      <c r="F486" s="40" t="str">
        <f t="shared" si="22"/>
        <v>64733</v>
      </c>
      <c r="G486" s="40" t="str">
        <f t="shared" si="23"/>
        <v>0127217</v>
      </c>
      <c r="H486" s="8" t="s">
        <v>3928</v>
      </c>
      <c r="I486" s="10" t="s">
        <v>3929</v>
      </c>
      <c r="J486" s="59" t="s">
        <v>3930</v>
      </c>
      <c r="K486" s="28">
        <v>10312</v>
      </c>
      <c r="L486" s="28">
        <v>1372</v>
      </c>
      <c r="M486" s="1"/>
      <c r="N486" s="1"/>
      <c r="O486" s="1"/>
      <c r="P486" s="1"/>
      <c r="Q486" s="1"/>
      <c r="R486" s="1"/>
    </row>
    <row r="487" spans="1:18" x14ac:dyDescent="0.2">
      <c r="A487" t="s">
        <v>21</v>
      </c>
      <c r="B487" s="11" t="s">
        <v>22</v>
      </c>
      <c r="C487" s="11">
        <v>1</v>
      </c>
      <c r="D487" s="11" t="s">
        <v>1201</v>
      </c>
      <c r="E487" s="12" t="str">
        <f t="shared" si="21"/>
        <v>19</v>
      </c>
      <c r="F487" s="40" t="str">
        <f t="shared" si="22"/>
        <v>10199</v>
      </c>
      <c r="G487" s="40" t="str">
        <f t="shared" si="23"/>
        <v>0127498</v>
      </c>
      <c r="H487" s="8" t="s">
        <v>3949</v>
      </c>
      <c r="I487" s="10" t="s">
        <v>3950</v>
      </c>
      <c r="J487" s="59" t="s">
        <v>3951</v>
      </c>
      <c r="K487" s="28">
        <v>17230</v>
      </c>
      <c r="L487" s="28">
        <v>6829</v>
      </c>
      <c r="M487" s="1"/>
      <c r="N487" s="1"/>
      <c r="O487" s="1"/>
      <c r="P487" s="1"/>
      <c r="Q487" s="1"/>
      <c r="R487" s="1"/>
    </row>
    <row r="488" spans="1:18" x14ac:dyDescent="0.2">
      <c r="A488" t="s">
        <v>21</v>
      </c>
      <c r="B488" s="11" t="s">
        <v>22</v>
      </c>
      <c r="C488" s="11">
        <v>1</v>
      </c>
      <c r="D488" s="11" t="s">
        <v>1205</v>
      </c>
      <c r="E488" s="12" t="str">
        <f t="shared" si="21"/>
        <v>19</v>
      </c>
      <c r="F488" s="40" t="str">
        <f t="shared" si="22"/>
        <v>64733</v>
      </c>
      <c r="G488" s="40" t="str">
        <f t="shared" si="23"/>
        <v>0127670</v>
      </c>
      <c r="H488" s="8" t="s">
        <v>3961</v>
      </c>
      <c r="I488" s="10" t="s">
        <v>3962</v>
      </c>
      <c r="J488" s="59" t="s">
        <v>3963</v>
      </c>
      <c r="K488" s="28">
        <v>26468</v>
      </c>
      <c r="L488" s="28">
        <v>6860</v>
      </c>
      <c r="M488" s="1"/>
      <c r="N488" s="1"/>
      <c r="O488" s="1"/>
      <c r="P488" s="1"/>
      <c r="Q488" s="1"/>
      <c r="R488" s="1"/>
    </row>
    <row r="489" spans="1:18" x14ac:dyDescent="0.2">
      <c r="A489" t="s">
        <v>21</v>
      </c>
      <c r="B489" s="11" t="s">
        <v>22</v>
      </c>
      <c r="C489" s="11">
        <v>1</v>
      </c>
      <c r="D489" s="11" t="s">
        <v>1212</v>
      </c>
      <c r="E489" s="12" t="str">
        <f t="shared" si="21"/>
        <v>19</v>
      </c>
      <c r="F489" s="40" t="str">
        <f t="shared" si="22"/>
        <v>64733</v>
      </c>
      <c r="G489" s="40" t="str">
        <f t="shared" si="23"/>
        <v>0128009</v>
      </c>
      <c r="H489" s="8" t="s">
        <v>3982</v>
      </c>
      <c r="I489" s="10" t="s">
        <v>3983</v>
      </c>
      <c r="J489" s="59" t="s">
        <v>3984</v>
      </c>
      <c r="K489" s="28">
        <v>21196</v>
      </c>
      <c r="L489" s="28">
        <v>2346</v>
      </c>
      <c r="M489" s="1"/>
      <c r="N489" s="1"/>
      <c r="O489" s="1"/>
      <c r="P489" s="1"/>
      <c r="Q489" s="1"/>
      <c r="R489" s="1"/>
    </row>
    <row r="490" spans="1:18" x14ac:dyDescent="0.2">
      <c r="A490" t="s">
        <v>21</v>
      </c>
      <c r="B490" s="11" t="s">
        <v>22</v>
      </c>
      <c r="C490" s="11">
        <v>1</v>
      </c>
      <c r="D490" s="11" t="s">
        <v>1213</v>
      </c>
      <c r="E490" s="12" t="str">
        <f t="shared" si="21"/>
        <v>19</v>
      </c>
      <c r="F490" s="40" t="str">
        <f t="shared" si="22"/>
        <v>64733</v>
      </c>
      <c r="G490" s="40" t="str">
        <f t="shared" si="23"/>
        <v>0128033</v>
      </c>
      <c r="H490" s="8" t="s">
        <v>3985</v>
      </c>
      <c r="I490" s="10" t="s">
        <v>3986</v>
      </c>
      <c r="J490" s="59" t="s">
        <v>3987</v>
      </c>
      <c r="K490" s="28">
        <v>22750</v>
      </c>
      <c r="L490" s="28">
        <v>1181</v>
      </c>
      <c r="M490" s="1"/>
      <c r="N490" s="1"/>
      <c r="O490" s="1"/>
      <c r="P490" s="1"/>
      <c r="Q490" s="1"/>
      <c r="R490" s="1"/>
    </row>
    <row r="491" spans="1:18" x14ac:dyDescent="0.2">
      <c r="A491" t="s">
        <v>21</v>
      </c>
      <c r="B491" s="11" t="s">
        <v>22</v>
      </c>
      <c r="C491" s="11">
        <v>1</v>
      </c>
      <c r="D491" s="11" t="s">
        <v>1214</v>
      </c>
      <c r="E491" s="12" t="str">
        <f t="shared" si="21"/>
        <v>19</v>
      </c>
      <c r="F491" s="40" t="str">
        <f t="shared" si="22"/>
        <v>64733</v>
      </c>
      <c r="G491" s="40" t="str">
        <f t="shared" si="23"/>
        <v>0128041</v>
      </c>
      <c r="H491" s="8" t="s">
        <v>3988</v>
      </c>
      <c r="I491" s="10" t="s">
        <v>3989</v>
      </c>
      <c r="J491" s="59" t="s">
        <v>3990</v>
      </c>
      <c r="K491" s="28">
        <v>23886</v>
      </c>
      <c r="L491" s="28">
        <v>291</v>
      </c>
      <c r="M491" s="1"/>
      <c r="N491" s="1"/>
      <c r="O491" s="1"/>
      <c r="P491" s="1"/>
      <c r="Q491" s="1"/>
      <c r="R491" s="1"/>
    </row>
    <row r="492" spans="1:18" x14ac:dyDescent="0.2">
      <c r="A492" t="s">
        <v>21</v>
      </c>
      <c r="B492" s="11" t="s">
        <v>22</v>
      </c>
      <c r="C492" s="11">
        <v>1</v>
      </c>
      <c r="D492" s="11" t="s">
        <v>1215</v>
      </c>
      <c r="E492" s="12" t="str">
        <f t="shared" si="21"/>
        <v>19</v>
      </c>
      <c r="F492" s="40" t="str">
        <f t="shared" si="22"/>
        <v>64733</v>
      </c>
      <c r="G492" s="40" t="str">
        <f t="shared" si="23"/>
        <v>0128058</v>
      </c>
      <c r="H492" s="8" t="s">
        <v>3991</v>
      </c>
      <c r="I492" s="10" t="s">
        <v>3992</v>
      </c>
      <c r="J492" s="59" t="s">
        <v>3993</v>
      </c>
      <c r="K492" s="28">
        <v>19481</v>
      </c>
      <c r="L492" s="28">
        <v>239</v>
      </c>
      <c r="M492" s="1"/>
      <c r="N492" s="1"/>
      <c r="O492" s="1"/>
      <c r="P492" s="1"/>
      <c r="Q492" s="1"/>
      <c r="R492" s="1"/>
    </row>
    <row r="493" spans="1:18" x14ac:dyDescent="0.2">
      <c r="A493" t="s">
        <v>21</v>
      </c>
      <c r="B493" s="11" t="s">
        <v>22</v>
      </c>
      <c r="C493" s="11">
        <v>1</v>
      </c>
      <c r="D493" s="11" t="s">
        <v>1216</v>
      </c>
      <c r="E493" s="12" t="str">
        <f t="shared" si="21"/>
        <v>19</v>
      </c>
      <c r="F493" s="40" t="str">
        <f t="shared" si="22"/>
        <v>64733</v>
      </c>
      <c r="G493" s="40" t="str">
        <f t="shared" si="23"/>
        <v>0127985</v>
      </c>
      <c r="H493" s="8" t="s">
        <v>3994</v>
      </c>
      <c r="I493" s="10" t="s">
        <v>3995</v>
      </c>
      <c r="J493" s="59" t="s">
        <v>3996</v>
      </c>
      <c r="K493" s="28">
        <v>12321</v>
      </c>
      <c r="L493" s="28">
        <v>150</v>
      </c>
      <c r="M493" s="1"/>
      <c r="N493" s="1"/>
      <c r="O493" s="1"/>
      <c r="P493" s="1"/>
      <c r="Q493" s="1"/>
      <c r="R493" s="1"/>
    </row>
    <row r="494" spans="1:18" x14ac:dyDescent="0.2">
      <c r="A494" t="s">
        <v>21</v>
      </c>
      <c r="B494" s="11" t="s">
        <v>22</v>
      </c>
      <c r="C494" s="11">
        <v>1</v>
      </c>
      <c r="D494" s="11" t="s">
        <v>1217</v>
      </c>
      <c r="E494" s="12" t="str">
        <f t="shared" si="21"/>
        <v>19</v>
      </c>
      <c r="F494" s="40" t="str">
        <f t="shared" si="22"/>
        <v>64733</v>
      </c>
      <c r="G494" s="40" t="str">
        <f t="shared" si="23"/>
        <v>0127886</v>
      </c>
      <c r="H494" s="8" t="s">
        <v>3997</v>
      </c>
      <c r="I494" s="10" t="s">
        <v>3998</v>
      </c>
      <c r="J494" s="59" t="s">
        <v>3999</v>
      </c>
      <c r="K494" s="28">
        <v>11456</v>
      </c>
      <c r="L494" s="28">
        <v>7967</v>
      </c>
      <c r="M494" s="1"/>
      <c r="N494" s="1"/>
      <c r="O494" s="1"/>
      <c r="P494" s="1"/>
      <c r="Q494" s="1"/>
      <c r="R494" s="1"/>
    </row>
    <row r="495" spans="1:18" x14ac:dyDescent="0.2">
      <c r="A495" t="s">
        <v>21</v>
      </c>
      <c r="B495" s="11" t="s">
        <v>22</v>
      </c>
      <c r="C495" s="11">
        <v>1</v>
      </c>
      <c r="D495" s="11" t="s">
        <v>1218</v>
      </c>
      <c r="E495" s="12" t="str">
        <f t="shared" si="21"/>
        <v>19</v>
      </c>
      <c r="F495" s="40" t="str">
        <f t="shared" si="22"/>
        <v>64733</v>
      </c>
      <c r="G495" s="40" t="str">
        <f t="shared" si="23"/>
        <v>0127910</v>
      </c>
      <c r="H495" s="8" t="s">
        <v>4000</v>
      </c>
      <c r="I495" s="10" t="s">
        <v>4001</v>
      </c>
      <c r="J495" s="59" t="s">
        <v>4002</v>
      </c>
      <c r="K495" s="28">
        <v>22506</v>
      </c>
      <c r="L495" s="28">
        <v>4821</v>
      </c>
      <c r="M495" s="1"/>
      <c r="N495" s="1"/>
      <c r="O495" s="1"/>
      <c r="P495" s="1"/>
      <c r="Q495" s="1"/>
      <c r="R495" s="1"/>
    </row>
    <row r="496" spans="1:18" x14ac:dyDescent="0.2">
      <c r="A496" t="s">
        <v>21</v>
      </c>
      <c r="B496" s="11" t="s">
        <v>22</v>
      </c>
      <c r="C496" s="11">
        <v>1</v>
      </c>
      <c r="D496" s="11" t="s">
        <v>1219</v>
      </c>
      <c r="E496" s="12" t="str">
        <f t="shared" si="21"/>
        <v>19</v>
      </c>
      <c r="F496" s="40" t="str">
        <f t="shared" si="22"/>
        <v>64733</v>
      </c>
      <c r="G496" s="40" t="str">
        <f t="shared" si="23"/>
        <v>0127936</v>
      </c>
      <c r="H496" s="8" t="s">
        <v>4003</v>
      </c>
      <c r="I496" s="10" t="s">
        <v>4004</v>
      </c>
      <c r="J496" s="59" t="s">
        <v>4005</v>
      </c>
      <c r="K496" s="28">
        <v>11347</v>
      </c>
      <c r="L496" s="28">
        <v>141</v>
      </c>
      <c r="M496" s="1"/>
      <c r="N496" s="1"/>
      <c r="O496" s="1"/>
      <c r="P496" s="1"/>
      <c r="Q496" s="1"/>
      <c r="R496" s="1"/>
    </row>
    <row r="497" spans="1:18" x14ac:dyDescent="0.2">
      <c r="A497" t="s">
        <v>21</v>
      </c>
      <c r="B497" s="11" t="s">
        <v>22</v>
      </c>
      <c r="C497" s="11">
        <v>1</v>
      </c>
      <c r="D497" s="11" t="s">
        <v>1223</v>
      </c>
      <c r="E497" s="12" t="str">
        <f t="shared" si="21"/>
        <v>19</v>
      </c>
      <c r="F497" s="40" t="str">
        <f t="shared" si="22"/>
        <v>10199</v>
      </c>
      <c r="G497" s="40" t="str">
        <f t="shared" si="23"/>
        <v>0128025</v>
      </c>
      <c r="H497" s="8" t="s">
        <v>4015</v>
      </c>
      <c r="I497" s="10" t="s">
        <v>4016</v>
      </c>
      <c r="J497" s="59" t="s">
        <v>4017</v>
      </c>
      <c r="K497" s="28">
        <v>21338</v>
      </c>
      <c r="L497" s="28">
        <v>871</v>
      </c>
      <c r="M497" s="1"/>
      <c r="N497" s="1"/>
      <c r="O497" s="1"/>
      <c r="P497" s="1"/>
      <c r="Q497" s="1"/>
      <c r="R497" s="1"/>
    </row>
    <row r="498" spans="1:18" x14ac:dyDescent="0.2">
      <c r="A498" t="s">
        <v>21</v>
      </c>
      <c r="B498" s="11" t="s">
        <v>22</v>
      </c>
      <c r="C498" s="11">
        <v>1</v>
      </c>
      <c r="D498" s="11" t="s">
        <v>1224</v>
      </c>
      <c r="E498" s="12" t="str">
        <f t="shared" si="21"/>
        <v>19</v>
      </c>
      <c r="F498" s="40" t="str">
        <f t="shared" si="22"/>
        <v>64733</v>
      </c>
      <c r="G498" s="40" t="str">
        <f t="shared" si="23"/>
        <v>0128132</v>
      </c>
      <c r="H498" s="8" t="s">
        <v>4018</v>
      </c>
      <c r="I498" s="10" t="s">
        <v>4019</v>
      </c>
      <c r="J498" s="59" t="s">
        <v>4020</v>
      </c>
      <c r="K498" s="28">
        <v>19309</v>
      </c>
      <c r="L498" s="28">
        <v>4827</v>
      </c>
      <c r="M498" s="1"/>
      <c r="N498" s="1"/>
      <c r="O498" s="1"/>
      <c r="P498" s="1"/>
      <c r="Q498" s="1"/>
      <c r="R498" s="1"/>
    </row>
    <row r="499" spans="1:18" x14ac:dyDescent="0.2">
      <c r="A499" t="s">
        <v>21</v>
      </c>
      <c r="B499" s="11" t="s">
        <v>22</v>
      </c>
      <c r="C499" s="11">
        <v>1</v>
      </c>
      <c r="D499" s="11" t="s">
        <v>1226</v>
      </c>
      <c r="E499" s="12" t="str">
        <f t="shared" si="21"/>
        <v>19</v>
      </c>
      <c r="F499" s="40" t="str">
        <f t="shared" si="22"/>
        <v>64733</v>
      </c>
      <c r="G499" s="40" t="str">
        <f t="shared" si="23"/>
        <v>0128371</v>
      </c>
      <c r="H499" s="8" t="s">
        <v>4024</v>
      </c>
      <c r="I499" s="10" t="s">
        <v>4025</v>
      </c>
      <c r="J499" s="59" t="s">
        <v>4026</v>
      </c>
      <c r="K499" s="28">
        <v>12130</v>
      </c>
      <c r="L499" s="28">
        <v>12130</v>
      </c>
      <c r="M499" s="1"/>
      <c r="N499" s="1"/>
      <c r="O499" s="1"/>
      <c r="P499" s="1"/>
      <c r="Q499" s="1"/>
      <c r="R499" s="1"/>
    </row>
    <row r="500" spans="1:18" ht="30" x14ac:dyDescent="0.2">
      <c r="A500" t="s">
        <v>21</v>
      </c>
      <c r="B500" s="11" t="s">
        <v>22</v>
      </c>
      <c r="C500" s="11">
        <v>1</v>
      </c>
      <c r="D500" s="11" t="s">
        <v>1227</v>
      </c>
      <c r="E500" s="12" t="str">
        <f t="shared" si="21"/>
        <v>19</v>
      </c>
      <c r="F500" s="40" t="str">
        <f t="shared" si="22"/>
        <v>64733</v>
      </c>
      <c r="G500" s="40" t="str">
        <f t="shared" si="23"/>
        <v>0128389</v>
      </c>
      <c r="H500" s="8" t="s">
        <v>4027</v>
      </c>
      <c r="I500" s="10" t="s">
        <v>4028</v>
      </c>
      <c r="J500" s="59" t="s">
        <v>4029</v>
      </c>
      <c r="K500" s="28">
        <v>5872</v>
      </c>
      <c r="L500" s="28">
        <v>72</v>
      </c>
      <c r="M500" s="1"/>
      <c r="N500" s="1"/>
      <c r="O500" s="1"/>
      <c r="P500" s="1"/>
      <c r="Q500" s="1"/>
      <c r="R500" s="1"/>
    </row>
    <row r="501" spans="1:18" x14ac:dyDescent="0.2">
      <c r="A501" t="s">
        <v>21</v>
      </c>
      <c r="B501" s="11" t="s">
        <v>22</v>
      </c>
      <c r="C501" s="11">
        <v>1</v>
      </c>
      <c r="D501" s="11" t="s">
        <v>1228</v>
      </c>
      <c r="E501" s="12" t="str">
        <f t="shared" si="21"/>
        <v>19</v>
      </c>
      <c r="F501" s="40" t="str">
        <f t="shared" si="22"/>
        <v>64733</v>
      </c>
      <c r="G501" s="40" t="str">
        <f t="shared" si="23"/>
        <v>0128512</v>
      </c>
      <c r="H501" s="8" t="s">
        <v>4030</v>
      </c>
      <c r="I501" s="10" t="s">
        <v>4031</v>
      </c>
      <c r="J501" s="59" t="s">
        <v>4032</v>
      </c>
      <c r="K501" s="28">
        <v>21897</v>
      </c>
      <c r="L501" s="28">
        <v>7079</v>
      </c>
      <c r="M501" s="1"/>
      <c r="N501" s="1"/>
      <c r="O501" s="1"/>
      <c r="P501" s="1"/>
      <c r="Q501" s="1"/>
      <c r="R501" s="1"/>
    </row>
    <row r="502" spans="1:18" x14ac:dyDescent="0.2">
      <c r="A502" t="s">
        <v>21</v>
      </c>
      <c r="B502" s="11" t="s">
        <v>22</v>
      </c>
      <c r="C502" s="11">
        <v>1</v>
      </c>
      <c r="D502" s="11" t="s">
        <v>1229</v>
      </c>
      <c r="E502" s="12" t="str">
        <f t="shared" si="21"/>
        <v>19</v>
      </c>
      <c r="F502" s="40" t="str">
        <f t="shared" si="22"/>
        <v>64733</v>
      </c>
      <c r="G502" s="40" t="str">
        <f t="shared" si="23"/>
        <v>0129460</v>
      </c>
      <c r="H502" s="8" t="s">
        <v>4033</v>
      </c>
      <c r="I502" s="10" t="s">
        <v>4034</v>
      </c>
      <c r="J502" s="59" t="s">
        <v>4035</v>
      </c>
      <c r="K502" s="28">
        <v>28258</v>
      </c>
      <c r="L502" s="28">
        <v>12558</v>
      </c>
      <c r="M502" s="1"/>
      <c r="N502" s="1"/>
      <c r="O502" s="1"/>
      <c r="P502" s="1"/>
      <c r="Q502" s="1"/>
      <c r="R502" s="1"/>
    </row>
    <row r="503" spans="1:18" ht="30" x14ac:dyDescent="0.2">
      <c r="A503" t="s">
        <v>21</v>
      </c>
      <c r="B503" s="11" t="s">
        <v>22</v>
      </c>
      <c r="C503" s="11">
        <v>1</v>
      </c>
      <c r="D503" s="11" t="s">
        <v>1234</v>
      </c>
      <c r="E503" s="12" t="str">
        <f t="shared" si="21"/>
        <v>19</v>
      </c>
      <c r="F503" s="40" t="str">
        <f t="shared" si="22"/>
        <v>64733</v>
      </c>
      <c r="G503" s="40" t="str">
        <f t="shared" si="23"/>
        <v>0131466</v>
      </c>
      <c r="H503" s="8" t="s">
        <v>4048</v>
      </c>
      <c r="I503" s="10" t="s">
        <v>4049</v>
      </c>
      <c r="J503" s="59" t="s">
        <v>4050</v>
      </c>
      <c r="K503" s="28">
        <v>12667</v>
      </c>
      <c r="L503" s="28">
        <v>155</v>
      </c>
      <c r="M503" s="1"/>
      <c r="N503" s="1"/>
      <c r="O503" s="1"/>
      <c r="P503" s="1"/>
      <c r="Q503" s="1"/>
      <c r="R503" s="1"/>
    </row>
    <row r="504" spans="1:18" x14ac:dyDescent="0.2">
      <c r="A504" t="s">
        <v>21</v>
      </c>
      <c r="B504" s="11" t="s">
        <v>22</v>
      </c>
      <c r="C504" s="11">
        <v>1</v>
      </c>
      <c r="D504" s="11" t="s">
        <v>1238</v>
      </c>
      <c r="E504" s="12" t="str">
        <f t="shared" si="21"/>
        <v>19</v>
      </c>
      <c r="F504" s="40" t="str">
        <f t="shared" si="22"/>
        <v>64634</v>
      </c>
      <c r="G504" s="40" t="str">
        <f t="shared" si="23"/>
        <v>0128991</v>
      </c>
      <c r="H504" s="8" t="s">
        <v>4060</v>
      </c>
      <c r="I504" s="10" t="s">
        <v>4061</v>
      </c>
      <c r="J504" s="59" t="s">
        <v>4062</v>
      </c>
      <c r="K504" s="28">
        <v>2936</v>
      </c>
      <c r="L504" s="28">
        <v>734</v>
      </c>
      <c r="M504" s="1"/>
      <c r="N504" s="1"/>
      <c r="O504" s="1"/>
      <c r="P504" s="1"/>
      <c r="Q504" s="1"/>
      <c r="R504" s="1"/>
    </row>
    <row r="505" spans="1:18" x14ac:dyDescent="0.2">
      <c r="A505" t="s">
        <v>21</v>
      </c>
      <c r="B505" s="11" t="s">
        <v>22</v>
      </c>
      <c r="C505" s="11">
        <v>1</v>
      </c>
      <c r="D505" s="11" t="s">
        <v>1239</v>
      </c>
      <c r="E505" s="12" t="str">
        <f t="shared" si="21"/>
        <v>19</v>
      </c>
      <c r="F505" s="40" t="str">
        <f t="shared" si="22"/>
        <v>64733</v>
      </c>
      <c r="G505" s="40" t="str">
        <f t="shared" si="23"/>
        <v>0131722</v>
      </c>
      <c r="H505" s="8" t="s">
        <v>4063</v>
      </c>
      <c r="I505" s="10" t="s">
        <v>4064</v>
      </c>
      <c r="J505" s="59" t="s">
        <v>4065</v>
      </c>
      <c r="K505" s="28">
        <v>13729</v>
      </c>
      <c r="L505" s="28">
        <v>168</v>
      </c>
      <c r="M505" s="1"/>
      <c r="N505" s="1"/>
      <c r="O505" s="1"/>
      <c r="P505" s="1"/>
      <c r="Q505" s="1"/>
      <c r="R505" s="1"/>
    </row>
    <row r="506" spans="1:18" x14ac:dyDescent="0.2">
      <c r="A506" t="s">
        <v>21</v>
      </c>
      <c r="B506" s="11" t="s">
        <v>22</v>
      </c>
      <c r="C506" s="11">
        <v>1</v>
      </c>
      <c r="D506" s="11" t="s">
        <v>1244</v>
      </c>
      <c r="E506" s="12" t="str">
        <f t="shared" si="21"/>
        <v>19</v>
      </c>
      <c r="F506" s="40" t="str">
        <f t="shared" si="22"/>
        <v>64733</v>
      </c>
      <c r="G506" s="40" t="str">
        <f t="shared" si="23"/>
        <v>0129270</v>
      </c>
      <c r="H506" s="8" t="s">
        <v>4078</v>
      </c>
      <c r="I506" s="10" t="s">
        <v>4079</v>
      </c>
      <c r="J506" s="59" t="s">
        <v>4080</v>
      </c>
      <c r="K506" s="28">
        <v>26467</v>
      </c>
      <c r="L506" s="28">
        <v>323</v>
      </c>
      <c r="M506" s="1"/>
      <c r="N506" s="1"/>
      <c r="O506" s="1"/>
      <c r="P506" s="1"/>
      <c r="Q506" s="1"/>
      <c r="R506" s="1"/>
    </row>
    <row r="507" spans="1:18" x14ac:dyDescent="0.2">
      <c r="A507" t="s">
        <v>21</v>
      </c>
      <c r="B507" s="11" t="s">
        <v>22</v>
      </c>
      <c r="C507" s="11">
        <v>1</v>
      </c>
      <c r="D507" s="11" t="s">
        <v>1245</v>
      </c>
      <c r="E507" s="12" t="str">
        <f t="shared" si="21"/>
        <v>19</v>
      </c>
      <c r="F507" s="40" t="str">
        <f t="shared" si="22"/>
        <v>64733</v>
      </c>
      <c r="G507" s="40" t="str">
        <f t="shared" si="23"/>
        <v>0129593</v>
      </c>
      <c r="H507" s="8" t="s">
        <v>4081</v>
      </c>
      <c r="I507" s="10" t="s">
        <v>4082</v>
      </c>
      <c r="J507" s="59" t="s">
        <v>4083</v>
      </c>
      <c r="K507" s="28">
        <v>14719</v>
      </c>
      <c r="L507" s="28">
        <v>1863</v>
      </c>
      <c r="M507" s="1"/>
      <c r="N507" s="1"/>
      <c r="O507" s="1"/>
      <c r="P507" s="1"/>
      <c r="Q507" s="1"/>
      <c r="R507" s="1"/>
    </row>
    <row r="508" spans="1:18" x14ac:dyDescent="0.2">
      <c r="A508" t="s">
        <v>21</v>
      </c>
      <c r="B508" s="11" t="s">
        <v>22</v>
      </c>
      <c r="C508" s="11">
        <v>1</v>
      </c>
      <c r="D508" s="11" t="s">
        <v>1246</v>
      </c>
      <c r="E508" s="12" t="str">
        <f t="shared" si="21"/>
        <v>19</v>
      </c>
      <c r="F508" s="40" t="str">
        <f t="shared" si="22"/>
        <v>64733</v>
      </c>
      <c r="G508" s="40" t="str">
        <f t="shared" si="23"/>
        <v>0135921</v>
      </c>
      <c r="H508" s="8" t="s">
        <v>4084</v>
      </c>
      <c r="I508" s="10" t="s">
        <v>4085</v>
      </c>
      <c r="J508" s="59" t="s">
        <v>4086</v>
      </c>
      <c r="K508" s="28">
        <v>11933</v>
      </c>
      <c r="L508" s="28">
        <v>153</v>
      </c>
      <c r="M508" s="1"/>
      <c r="N508" s="1"/>
      <c r="O508" s="1"/>
      <c r="P508" s="1"/>
      <c r="Q508" s="1"/>
      <c r="R508" s="1"/>
    </row>
    <row r="509" spans="1:18" x14ac:dyDescent="0.2">
      <c r="A509" t="s">
        <v>21</v>
      </c>
      <c r="B509" s="11" t="s">
        <v>22</v>
      </c>
      <c r="C509" s="11">
        <v>1</v>
      </c>
      <c r="D509" s="11" t="s">
        <v>1249</v>
      </c>
      <c r="E509" s="12" t="str">
        <f t="shared" si="21"/>
        <v>19</v>
      </c>
      <c r="F509" s="40" t="str">
        <f t="shared" si="22"/>
        <v>64733</v>
      </c>
      <c r="G509" s="40" t="str">
        <f t="shared" si="23"/>
        <v>0129858</v>
      </c>
      <c r="H509" s="8" t="s">
        <v>4093</v>
      </c>
      <c r="I509" s="10" t="s">
        <v>4094</v>
      </c>
      <c r="J509" s="59" t="s">
        <v>4095</v>
      </c>
      <c r="K509" s="28">
        <v>12146</v>
      </c>
      <c r="L509" s="28">
        <v>148</v>
      </c>
      <c r="M509" s="1"/>
      <c r="N509" s="1"/>
      <c r="O509" s="1"/>
      <c r="P509" s="1"/>
      <c r="Q509" s="1"/>
      <c r="R509" s="1"/>
    </row>
    <row r="510" spans="1:18" x14ac:dyDescent="0.2">
      <c r="A510" t="s">
        <v>21</v>
      </c>
      <c r="B510" s="11" t="s">
        <v>22</v>
      </c>
      <c r="C510" s="11">
        <v>1</v>
      </c>
      <c r="D510" s="11" t="s">
        <v>1250</v>
      </c>
      <c r="E510" s="12" t="str">
        <f t="shared" si="21"/>
        <v>19</v>
      </c>
      <c r="F510" s="40" t="str">
        <f t="shared" si="22"/>
        <v>64733</v>
      </c>
      <c r="G510" s="40" t="str">
        <f t="shared" si="23"/>
        <v>0129866</v>
      </c>
      <c r="H510" s="8" t="s">
        <v>4096</v>
      </c>
      <c r="I510" s="10" t="s">
        <v>4097</v>
      </c>
      <c r="J510" s="59" t="s">
        <v>4098</v>
      </c>
      <c r="K510" s="28">
        <v>11673</v>
      </c>
      <c r="L510" s="28">
        <v>60</v>
      </c>
      <c r="M510" s="1"/>
      <c r="N510" s="1"/>
      <c r="O510" s="1"/>
      <c r="P510" s="1"/>
      <c r="Q510" s="1"/>
      <c r="R510" s="1"/>
    </row>
    <row r="511" spans="1:18" x14ac:dyDescent="0.2">
      <c r="A511" t="s">
        <v>21</v>
      </c>
      <c r="B511" s="11" t="s">
        <v>22</v>
      </c>
      <c r="C511" s="11">
        <v>1</v>
      </c>
      <c r="D511" s="11" t="s">
        <v>1251</v>
      </c>
      <c r="E511" s="12" t="str">
        <f t="shared" si="21"/>
        <v>19</v>
      </c>
      <c r="F511" s="40" t="str">
        <f t="shared" si="22"/>
        <v>64733</v>
      </c>
      <c r="G511" s="40" t="str">
        <f t="shared" si="23"/>
        <v>0129833</v>
      </c>
      <c r="H511" s="8" t="s">
        <v>4099</v>
      </c>
      <c r="I511" s="10" t="s">
        <v>4100</v>
      </c>
      <c r="J511" s="59" t="s">
        <v>4101</v>
      </c>
      <c r="K511" s="28">
        <v>6058</v>
      </c>
      <c r="L511" s="28">
        <v>375</v>
      </c>
      <c r="M511" s="1"/>
      <c r="N511" s="1"/>
      <c r="O511" s="1"/>
      <c r="P511" s="1"/>
      <c r="Q511" s="1"/>
      <c r="R511" s="1"/>
    </row>
    <row r="512" spans="1:18" x14ac:dyDescent="0.2">
      <c r="A512" t="s">
        <v>21</v>
      </c>
      <c r="B512" s="11" t="s">
        <v>22</v>
      </c>
      <c r="C512" s="11">
        <v>1</v>
      </c>
      <c r="D512" s="11" t="s">
        <v>1252</v>
      </c>
      <c r="E512" s="12" t="str">
        <f t="shared" si="21"/>
        <v>19</v>
      </c>
      <c r="F512" s="40" t="str">
        <f t="shared" si="22"/>
        <v>64733</v>
      </c>
      <c r="G512" s="40" t="str">
        <f t="shared" si="23"/>
        <v>0131870</v>
      </c>
      <c r="H512" s="8" t="s">
        <v>4102</v>
      </c>
      <c r="I512" s="10" t="s">
        <v>4103</v>
      </c>
      <c r="J512" s="59" t="s">
        <v>4104</v>
      </c>
      <c r="K512" s="28">
        <v>13438</v>
      </c>
      <c r="L512" s="28">
        <v>3004</v>
      </c>
      <c r="M512" s="1"/>
      <c r="N512" s="1"/>
      <c r="O512" s="1"/>
      <c r="P512" s="1"/>
      <c r="Q512" s="1"/>
      <c r="R512" s="1"/>
    </row>
    <row r="513" spans="1:18" x14ac:dyDescent="0.2">
      <c r="A513" t="s">
        <v>21</v>
      </c>
      <c r="B513" s="11" t="s">
        <v>22</v>
      </c>
      <c r="C513" s="11">
        <v>1</v>
      </c>
      <c r="D513" s="11" t="s">
        <v>1254</v>
      </c>
      <c r="E513" s="12" t="str">
        <f t="shared" si="21"/>
        <v>19</v>
      </c>
      <c r="F513" s="40" t="str">
        <f t="shared" si="22"/>
        <v>75309</v>
      </c>
      <c r="G513" s="40" t="str">
        <f t="shared" si="23"/>
        <v>0135145</v>
      </c>
      <c r="H513" s="8" t="s">
        <v>4108</v>
      </c>
      <c r="I513" s="10" t="s">
        <v>4109</v>
      </c>
      <c r="J513" s="59" t="s">
        <v>4110</v>
      </c>
      <c r="K513" s="28">
        <v>23278</v>
      </c>
      <c r="L513" s="28">
        <v>164</v>
      </c>
      <c r="M513" s="1"/>
      <c r="N513" s="1"/>
      <c r="O513" s="1"/>
      <c r="P513" s="1"/>
      <c r="Q513" s="1"/>
      <c r="R513" s="1"/>
    </row>
    <row r="514" spans="1:18" x14ac:dyDescent="0.2">
      <c r="A514" t="s">
        <v>21</v>
      </c>
      <c r="B514" s="11" t="s">
        <v>22</v>
      </c>
      <c r="C514" s="11">
        <v>1</v>
      </c>
      <c r="D514" s="11" t="s">
        <v>1256</v>
      </c>
      <c r="E514" s="12" t="str">
        <f t="shared" si="21"/>
        <v>19</v>
      </c>
      <c r="F514" s="40" t="str">
        <f t="shared" si="22"/>
        <v>64733</v>
      </c>
      <c r="G514" s="40" t="str">
        <f t="shared" si="23"/>
        <v>0129619</v>
      </c>
      <c r="H514" s="8" t="s">
        <v>4114</v>
      </c>
      <c r="I514" s="10" t="s">
        <v>4115</v>
      </c>
      <c r="J514" s="59" t="s">
        <v>4116</v>
      </c>
      <c r="K514" s="28">
        <v>14090</v>
      </c>
      <c r="L514" s="28">
        <v>1783</v>
      </c>
      <c r="M514" s="1"/>
      <c r="N514" s="1"/>
      <c r="O514" s="1"/>
      <c r="P514" s="1"/>
      <c r="Q514" s="1"/>
      <c r="R514" s="1"/>
    </row>
    <row r="515" spans="1:18" x14ac:dyDescent="0.2">
      <c r="A515" t="s">
        <v>21</v>
      </c>
      <c r="B515" s="11" t="s">
        <v>22</v>
      </c>
      <c r="C515" s="11">
        <v>1</v>
      </c>
      <c r="D515" s="11" t="s">
        <v>1257</v>
      </c>
      <c r="E515" s="12" t="str">
        <f t="shared" si="21"/>
        <v>19</v>
      </c>
      <c r="F515" s="40" t="str">
        <f t="shared" si="22"/>
        <v>64733</v>
      </c>
      <c r="G515" s="40" t="str">
        <f t="shared" si="23"/>
        <v>0129627</v>
      </c>
      <c r="H515" s="8" t="s">
        <v>4117</v>
      </c>
      <c r="I515" s="10" t="s">
        <v>4118</v>
      </c>
      <c r="J515" s="59" t="s">
        <v>4119</v>
      </c>
      <c r="K515" s="28">
        <v>20209</v>
      </c>
      <c r="L515" s="28">
        <v>4170</v>
      </c>
      <c r="M515" s="1"/>
      <c r="N515" s="1"/>
      <c r="O515" s="1"/>
      <c r="P515" s="1"/>
      <c r="Q515" s="1"/>
      <c r="R515" s="1"/>
    </row>
    <row r="516" spans="1:18" x14ac:dyDescent="0.2">
      <c r="A516" t="s">
        <v>21</v>
      </c>
      <c r="B516" s="11" t="s">
        <v>22</v>
      </c>
      <c r="C516" s="11">
        <v>1</v>
      </c>
      <c r="D516" s="11" t="s">
        <v>1260</v>
      </c>
      <c r="E516" s="12" t="str">
        <f t="shared" si="21"/>
        <v>19</v>
      </c>
      <c r="F516" s="40" t="str">
        <f t="shared" si="22"/>
        <v>64733</v>
      </c>
      <c r="G516" s="40" t="str">
        <f t="shared" si="23"/>
        <v>0129650</v>
      </c>
      <c r="H516" s="8" t="s">
        <v>4126</v>
      </c>
      <c r="I516" s="10" t="s">
        <v>4127</v>
      </c>
      <c r="J516" s="59" t="s">
        <v>4128</v>
      </c>
      <c r="K516" s="28">
        <v>20497</v>
      </c>
      <c r="L516" s="28">
        <v>62</v>
      </c>
      <c r="M516" s="1"/>
      <c r="N516" s="1"/>
      <c r="O516" s="1"/>
      <c r="P516" s="1"/>
      <c r="Q516" s="1"/>
      <c r="R516" s="1"/>
    </row>
    <row r="517" spans="1:18" x14ac:dyDescent="0.2">
      <c r="A517" t="s">
        <v>21</v>
      </c>
      <c r="B517" s="11" t="s">
        <v>22</v>
      </c>
      <c r="C517" s="11">
        <v>1</v>
      </c>
      <c r="D517" s="11" t="s">
        <v>1263</v>
      </c>
      <c r="E517" s="12" t="str">
        <f t="shared" si="21"/>
        <v>19</v>
      </c>
      <c r="F517" s="40" t="str">
        <f t="shared" si="22"/>
        <v>64725</v>
      </c>
      <c r="G517" s="40" t="str">
        <f t="shared" si="23"/>
        <v>0131938</v>
      </c>
      <c r="H517" s="8" t="s">
        <v>4135</v>
      </c>
      <c r="I517" s="10" t="s">
        <v>4136</v>
      </c>
      <c r="J517" s="59" t="s">
        <v>4137</v>
      </c>
      <c r="K517" s="28">
        <v>1056</v>
      </c>
      <c r="L517" s="28">
        <v>264</v>
      </c>
      <c r="M517" s="1"/>
      <c r="N517" s="1"/>
      <c r="O517" s="1"/>
      <c r="P517" s="1"/>
      <c r="Q517" s="1"/>
      <c r="R517" s="1"/>
    </row>
    <row r="518" spans="1:18" x14ac:dyDescent="0.2">
      <c r="A518" t="s">
        <v>21</v>
      </c>
      <c r="B518" s="11" t="s">
        <v>22</v>
      </c>
      <c r="C518" s="11">
        <v>1</v>
      </c>
      <c r="D518" s="11" t="s">
        <v>1267</v>
      </c>
      <c r="E518" s="12" t="str">
        <f t="shared" ref="E518:E581" si="24">MID($D518,1,2)</f>
        <v>19</v>
      </c>
      <c r="F518" s="40" t="str">
        <f t="shared" ref="F518:F581" si="25">MID($D518,3,5)</f>
        <v>76869</v>
      </c>
      <c r="G518" s="40" t="str">
        <f t="shared" ref="G518:G581" si="26">MID($D518,8,7)</f>
        <v>0131128</v>
      </c>
      <c r="H518" s="8" t="s">
        <v>4147</v>
      </c>
      <c r="I518" s="10" t="s">
        <v>4148</v>
      </c>
      <c r="J518" s="59" t="s">
        <v>4149</v>
      </c>
      <c r="K518" s="28">
        <v>12494</v>
      </c>
      <c r="L518" s="28">
        <v>156</v>
      </c>
      <c r="M518" s="1"/>
      <c r="N518" s="1"/>
      <c r="O518" s="1"/>
      <c r="P518" s="1"/>
      <c r="Q518" s="1"/>
      <c r="R518" s="1"/>
    </row>
    <row r="519" spans="1:18" x14ac:dyDescent="0.2">
      <c r="A519" t="s">
        <v>21</v>
      </c>
      <c r="B519" s="11" t="s">
        <v>22</v>
      </c>
      <c r="C519" s="11">
        <v>1</v>
      </c>
      <c r="D519" s="11" t="s">
        <v>1269</v>
      </c>
      <c r="E519" s="12" t="str">
        <f t="shared" si="24"/>
        <v>19</v>
      </c>
      <c r="F519" s="40" t="str">
        <f t="shared" si="25"/>
        <v>64733</v>
      </c>
      <c r="G519" s="40" t="str">
        <f t="shared" si="26"/>
        <v>0132282</v>
      </c>
      <c r="H519" s="8" t="s">
        <v>4153</v>
      </c>
      <c r="I519" s="10" t="s">
        <v>4154</v>
      </c>
      <c r="J519" s="59" t="s">
        <v>4155</v>
      </c>
      <c r="K519" s="28">
        <v>15757</v>
      </c>
      <c r="L519" s="28">
        <v>9272</v>
      </c>
      <c r="M519" s="1"/>
      <c r="N519" s="1"/>
      <c r="O519" s="1"/>
      <c r="P519" s="1"/>
      <c r="Q519" s="1"/>
      <c r="R519" s="1"/>
    </row>
    <row r="520" spans="1:18" x14ac:dyDescent="0.2">
      <c r="A520" t="s">
        <v>21</v>
      </c>
      <c r="B520" s="11" t="s">
        <v>22</v>
      </c>
      <c r="C520" s="11">
        <v>1</v>
      </c>
      <c r="D520" s="11" t="s">
        <v>1270</v>
      </c>
      <c r="E520" s="12" t="str">
        <f t="shared" si="24"/>
        <v>19</v>
      </c>
      <c r="F520" s="40" t="str">
        <f t="shared" si="25"/>
        <v>64733</v>
      </c>
      <c r="G520" s="40" t="str">
        <f t="shared" si="26"/>
        <v>0131847</v>
      </c>
      <c r="H520" s="8" t="s">
        <v>4156</v>
      </c>
      <c r="I520" s="10" t="s">
        <v>4157</v>
      </c>
      <c r="J520" s="59" t="s">
        <v>4158</v>
      </c>
      <c r="K520" s="28">
        <v>4097</v>
      </c>
      <c r="L520" s="28">
        <v>3395</v>
      </c>
      <c r="M520" s="1"/>
      <c r="N520" s="1"/>
      <c r="O520" s="1"/>
      <c r="P520" s="1"/>
      <c r="Q520" s="1"/>
      <c r="R520" s="1"/>
    </row>
    <row r="521" spans="1:18" x14ac:dyDescent="0.2">
      <c r="A521" t="s">
        <v>21</v>
      </c>
      <c r="B521" s="11" t="s">
        <v>22</v>
      </c>
      <c r="C521" s="11">
        <v>1</v>
      </c>
      <c r="D521" s="11" t="s">
        <v>1273</v>
      </c>
      <c r="E521" s="12" t="str">
        <f t="shared" si="24"/>
        <v>19</v>
      </c>
      <c r="F521" s="40" t="str">
        <f t="shared" si="25"/>
        <v>64733</v>
      </c>
      <c r="G521" s="40" t="str">
        <f t="shared" si="26"/>
        <v>0134148</v>
      </c>
      <c r="H521" s="8" t="s">
        <v>4165</v>
      </c>
      <c r="I521" s="10" t="s">
        <v>4166</v>
      </c>
      <c r="J521" s="59" t="s">
        <v>4167</v>
      </c>
      <c r="K521" s="28">
        <v>8845</v>
      </c>
      <c r="L521" s="28">
        <v>7789</v>
      </c>
      <c r="M521" s="1"/>
      <c r="N521" s="1"/>
      <c r="O521" s="1"/>
      <c r="P521" s="1"/>
      <c r="Q521" s="1"/>
      <c r="R521" s="1"/>
    </row>
    <row r="522" spans="1:18" x14ac:dyDescent="0.2">
      <c r="A522" t="s">
        <v>21</v>
      </c>
      <c r="B522" s="11" t="s">
        <v>22</v>
      </c>
      <c r="C522" s="11">
        <v>1</v>
      </c>
      <c r="D522" s="11" t="s">
        <v>1274</v>
      </c>
      <c r="E522" s="12" t="str">
        <f t="shared" si="24"/>
        <v>19</v>
      </c>
      <c r="F522" s="40" t="str">
        <f t="shared" si="25"/>
        <v>64733</v>
      </c>
      <c r="G522" s="40" t="str">
        <f t="shared" si="26"/>
        <v>0131904</v>
      </c>
      <c r="H522" s="8" t="s">
        <v>4168</v>
      </c>
      <c r="I522" s="10" t="s">
        <v>4169</v>
      </c>
      <c r="J522" s="59" t="s">
        <v>4170</v>
      </c>
      <c r="K522" s="28">
        <v>13726</v>
      </c>
      <c r="L522" s="28">
        <v>4972</v>
      </c>
      <c r="M522" s="1"/>
      <c r="N522" s="1"/>
      <c r="O522" s="1"/>
      <c r="P522" s="1"/>
      <c r="Q522" s="1"/>
      <c r="R522" s="1"/>
    </row>
    <row r="523" spans="1:18" x14ac:dyDescent="0.2">
      <c r="A523" t="s">
        <v>21</v>
      </c>
      <c r="B523" s="11" t="s">
        <v>22</v>
      </c>
      <c r="C523" s="11">
        <v>1</v>
      </c>
      <c r="D523" s="11" t="s">
        <v>1277</v>
      </c>
      <c r="E523" s="12" t="str">
        <f t="shared" si="24"/>
        <v>19</v>
      </c>
      <c r="F523" s="40" t="str">
        <f t="shared" si="25"/>
        <v>64733</v>
      </c>
      <c r="G523" s="40" t="str">
        <f t="shared" si="26"/>
        <v>0131771</v>
      </c>
      <c r="H523" s="8" t="s">
        <v>4177</v>
      </c>
      <c r="I523" s="10" t="s">
        <v>4178</v>
      </c>
      <c r="J523" s="59" t="s">
        <v>4179</v>
      </c>
      <c r="K523" s="28">
        <v>21870</v>
      </c>
      <c r="L523" s="28">
        <v>6320</v>
      </c>
      <c r="M523" s="1"/>
      <c r="N523" s="1"/>
      <c r="O523" s="1"/>
      <c r="P523" s="1"/>
      <c r="Q523" s="1"/>
      <c r="R523" s="1"/>
    </row>
    <row r="524" spans="1:18" x14ac:dyDescent="0.2">
      <c r="A524" t="s">
        <v>21</v>
      </c>
      <c r="B524" s="11" t="s">
        <v>22</v>
      </c>
      <c r="C524" s="11">
        <v>1</v>
      </c>
      <c r="D524" s="11" t="s">
        <v>1278</v>
      </c>
      <c r="E524" s="12" t="str">
        <f t="shared" si="24"/>
        <v>19</v>
      </c>
      <c r="F524" s="40" t="str">
        <f t="shared" si="25"/>
        <v>64733</v>
      </c>
      <c r="G524" s="40" t="str">
        <f t="shared" si="26"/>
        <v>0131797</v>
      </c>
      <c r="H524" s="8" t="s">
        <v>4180</v>
      </c>
      <c r="I524" s="10" t="s">
        <v>4181</v>
      </c>
      <c r="J524" s="59" t="s">
        <v>4182</v>
      </c>
      <c r="K524" s="28">
        <v>24514</v>
      </c>
      <c r="L524" s="28">
        <v>9786</v>
      </c>
      <c r="M524" s="1"/>
      <c r="N524" s="1"/>
      <c r="O524" s="1"/>
      <c r="P524" s="1"/>
      <c r="Q524" s="1"/>
      <c r="R524" s="1"/>
    </row>
    <row r="525" spans="1:18" x14ac:dyDescent="0.2">
      <c r="A525" t="s">
        <v>21</v>
      </c>
      <c r="B525" s="11" t="s">
        <v>22</v>
      </c>
      <c r="C525" s="11">
        <v>1</v>
      </c>
      <c r="D525" s="11" t="s">
        <v>1279</v>
      </c>
      <c r="E525" s="12" t="str">
        <f t="shared" si="24"/>
        <v>19</v>
      </c>
      <c r="F525" s="40" t="str">
        <f t="shared" si="25"/>
        <v>64733</v>
      </c>
      <c r="G525" s="40" t="str">
        <f t="shared" si="26"/>
        <v>0131821</v>
      </c>
      <c r="H525" s="8" t="s">
        <v>4183</v>
      </c>
      <c r="I525" s="10" t="s">
        <v>4184</v>
      </c>
      <c r="J525" s="59" t="s">
        <v>4185</v>
      </c>
      <c r="K525" s="28">
        <v>9093</v>
      </c>
      <c r="L525" s="28">
        <v>2033</v>
      </c>
      <c r="M525" s="1"/>
      <c r="N525" s="1"/>
      <c r="O525" s="1"/>
      <c r="P525" s="1"/>
      <c r="Q525" s="1"/>
      <c r="R525" s="1"/>
    </row>
    <row r="526" spans="1:18" x14ac:dyDescent="0.2">
      <c r="A526" t="s">
        <v>21</v>
      </c>
      <c r="B526" s="11" t="s">
        <v>22</v>
      </c>
      <c r="C526" s="11">
        <v>1</v>
      </c>
      <c r="D526" s="11" t="s">
        <v>1280</v>
      </c>
      <c r="E526" s="12" t="str">
        <f t="shared" si="24"/>
        <v>19</v>
      </c>
      <c r="F526" s="40" t="str">
        <f t="shared" si="25"/>
        <v>64733</v>
      </c>
      <c r="G526" s="40" t="str">
        <f t="shared" si="26"/>
        <v>0132027</v>
      </c>
      <c r="H526" s="8" t="s">
        <v>4186</v>
      </c>
      <c r="I526" s="10" t="s">
        <v>4187</v>
      </c>
      <c r="J526" s="59" t="s">
        <v>4188</v>
      </c>
      <c r="K526" s="28">
        <v>23100</v>
      </c>
      <c r="L526" s="28">
        <v>647</v>
      </c>
      <c r="M526" s="1"/>
      <c r="N526" s="1"/>
      <c r="O526" s="1"/>
      <c r="P526" s="1"/>
      <c r="Q526" s="1"/>
      <c r="R526" s="1"/>
    </row>
    <row r="527" spans="1:18" x14ac:dyDescent="0.2">
      <c r="A527" t="s">
        <v>21</v>
      </c>
      <c r="B527" s="11" t="s">
        <v>22</v>
      </c>
      <c r="C527" s="11">
        <v>1</v>
      </c>
      <c r="D527" s="11" t="s">
        <v>1281</v>
      </c>
      <c r="E527" s="12" t="str">
        <f t="shared" si="24"/>
        <v>19</v>
      </c>
      <c r="F527" s="40" t="str">
        <f t="shared" si="25"/>
        <v>64733</v>
      </c>
      <c r="G527" s="40" t="str">
        <f t="shared" si="26"/>
        <v>0132126</v>
      </c>
      <c r="H527" s="8" t="s">
        <v>4189</v>
      </c>
      <c r="I527" s="10" t="s">
        <v>4190</v>
      </c>
      <c r="J527" s="59" t="s">
        <v>4191</v>
      </c>
      <c r="K527" s="28">
        <v>9118</v>
      </c>
      <c r="L527" s="28">
        <v>2484</v>
      </c>
      <c r="M527" s="1"/>
      <c r="N527" s="1"/>
      <c r="O527" s="1"/>
      <c r="P527" s="1"/>
      <c r="Q527" s="1"/>
      <c r="R527" s="1"/>
    </row>
    <row r="528" spans="1:18" x14ac:dyDescent="0.2">
      <c r="A528" t="s">
        <v>21</v>
      </c>
      <c r="B528" s="11" t="s">
        <v>22</v>
      </c>
      <c r="C528" s="11">
        <v>1</v>
      </c>
      <c r="D528" s="11" t="s">
        <v>1286</v>
      </c>
      <c r="E528" s="12" t="str">
        <f t="shared" si="24"/>
        <v>19</v>
      </c>
      <c r="F528" s="40" t="str">
        <f t="shared" si="25"/>
        <v>64733</v>
      </c>
      <c r="G528" s="40" t="str">
        <f t="shared" si="26"/>
        <v>0132084</v>
      </c>
      <c r="H528" s="8" t="s">
        <v>4204</v>
      </c>
      <c r="I528" s="10" t="s">
        <v>4205</v>
      </c>
      <c r="J528" s="59" t="s">
        <v>4206</v>
      </c>
      <c r="K528" s="28">
        <v>39351</v>
      </c>
      <c r="L528" s="28">
        <v>480</v>
      </c>
      <c r="M528" s="1"/>
      <c r="N528" s="1"/>
      <c r="O528" s="1"/>
      <c r="P528" s="1"/>
      <c r="Q528" s="1"/>
      <c r="R528" s="1"/>
    </row>
    <row r="529" spans="1:18" x14ac:dyDescent="0.2">
      <c r="A529" t="s">
        <v>21</v>
      </c>
      <c r="B529" s="11" t="s">
        <v>22</v>
      </c>
      <c r="C529" s="11">
        <v>1</v>
      </c>
      <c r="D529" s="11" t="s">
        <v>1290</v>
      </c>
      <c r="E529" s="12" t="str">
        <f t="shared" si="24"/>
        <v>19</v>
      </c>
      <c r="F529" s="40" t="str">
        <f t="shared" si="25"/>
        <v>10199</v>
      </c>
      <c r="G529" s="40" t="str">
        <f t="shared" si="26"/>
        <v>0132605</v>
      </c>
      <c r="H529" s="8" t="s">
        <v>4216</v>
      </c>
      <c r="I529" s="10" t="s">
        <v>4217</v>
      </c>
      <c r="J529" s="59" t="s">
        <v>4218</v>
      </c>
      <c r="K529" s="28">
        <v>9099</v>
      </c>
      <c r="L529" s="28">
        <v>111</v>
      </c>
      <c r="M529" s="1"/>
      <c r="N529" s="1"/>
      <c r="O529" s="1"/>
      <c r="P529" s="1"/>
      <c r="Q529" s="1"/>
      <c r="R529" s="1"/>
    </row>
    <row r="530" spans="1:18" x14ac:dyDescent="0.2">
      <c r="A530" t="s">
        <v>21</v>
      </c>
      <c r="B530" s="11" t="s">
        <v>22</v>
      </c>
      <c r="C530" s="11">
        <v>1</v>
      </c>
      <c r="D530" s="11" t="s">
        <v>1297</v>
      </c>
      <c r="E530" s="12" t="str">
        <f t="shared" si="24"/>
        <v>19</v>
      </c>
      <c r="F530" s="40" t="str">
        <f t="shared" si="25"/>
        <v>64733</v>
      </c>
      <c r="G530" s="40" t="str">
        <f t="shared" si="26"/>
        <v>0133884</v>
      </c>
      <c r="H530" s="8" t="s">
        <v>4237</v>
      </c>
      <c r="I530" s="10" t="s">
        <v>4238</v>
      </c>
      <c r="J530" s="59" t="s">
        <v>4239</v>
      </c>
      <c r="K530" s="28">
        <v>11179</v>
      </c>
      <c r="L530" s="28">
        <v>137</v>
      </c>
      <c r="M530" s="1"/>
      <c r="N530" s="1"/>
      <c r="O530" s="1"/>
      <c r="P530" s="1"/>
      <c r="Q530" s="1"/>
      <c r="R530" s="1"/>
    </row>
    <row r="531" spans="1:18" x14ac:dyDescent="0.2">
      <c r="A531" t="s">
        <v>21</v>
      </c>
      <c r="B531" s="11" t="s">
        <v>22</v>
      </c>
      <c r="C531" s="11">
        <v>1</v>
      </c>
      <c r="D531" s="11" t="s">
        <v>1298</v>
      </c>
      <c r="E531" s="12" t="str">
        <f t="shared" si="24"/>
        <v>19</v>
      </c>
      <c r="F531" s="40" t="str">
        <f t="shared" si="25"/>
        <v>73437</v>
      </c>
      <c r="G531" s="40" t="str">
        <f t="shared" si="26"/>
        <v>0132845</v>
      </c>
      <c r="H531" s="8" t="s">
        <v>4240</v>
      </c>
      <c r="I531" s="10" t="s">
        <v>4241</v>
      </c>
      <c r="J531" s="59" t="s">
        <v>4242</v>
      </c>
      <c r="K531" s="28">
        <v>30909</v>
      </c>
      <c r="L531" s="28">
        <v>378</v>
      </c>
      <c r="M531" s="1"/>
      <c r="N531" s="1"/>
      <c r="O531" s="1"/>
      <c r="P531" s="1"/>
      <c r="Q531" s="1"/>
      <c r="R531" s="1"/>
    </row>
    <row r="532" spans="1:18" x14ac:dyDescent="0.2">
      <c r="A532" t="s">
        <v>21</v>
      </c>
      <c r="B532" s="11" t="s">
        <v>22</v>
      </c>
      <c r="C532" s="11">
        <v>1</v>
      </c>
      <c r="D532" s="11" t="s">
        <v>1304</v>
      </c>
      <c r="E532" s="12" t="str">
        <f t="shared" si="24"/>
        <v>19</v>
      </c>
      <c r="F532" s="40" t="str">
        <f t="shared" si="25"/>
        <v>64733</v>
      </c>
      <c r="G532" s="40" t="str">
        <f t="shared" si="26"/>
        <v>0133702</v>
      </c>
      <c r="H532" s="8" t="s">
        <v>4258</v>
      </c>
      <c r="I532" s="10" t="s">
        <v>4259</v>
      </c>
      <c r="J532" s="59" t="s">
        <v>4260</v>
      </c>
      <c r="K532" s="28">
        <v>9868</v>
      </c>
      <c r="L532" s="28">
        <v>3001</v>
      </c>
      <c r="M532" s="1"/>
      <c r="N532" s="1"/>
      <c r="O532" s="1"/>
      <c r="P532" s="1"/>
      <c r="Q532" s="1"/>
      <c r="R532" s="1"/>
    </row>
    <row r="533" spans="1:18" x14ac:dyDescent="0.2">
      <c r="A533" t="s">
        <v>21</v>
      </c>
      <c r="B533" s="11" t="s">
        <v>22</v>
      </c>
      <c r="C533" s="11">
        <v>1</v>
      </c>
      <c r="D533" s="11" t="s">
        <v>1306</v>
      </c>
      <c r="E533" s="12" t="str">
        <f t="shared" si="24"/>
        <v>19</v>
      </c>
      <c r="F533" s="40" t="str">
        <f t="shared" si="25"/>
        <v>64733</v>
      </c>
      <c r="G533" s="40" t="str">
        <f t="shared" si="26"/>
        <v>0133710</v>
      </c>
      <c r="H533" s="8" t="s">
        <v>4264</v>
      </c>
      <c r="I533" s="10" t="s">
        <v>4265</v>
      </c>
      <c r="J533" s="59" t="s">
        <v>4266</v>
      </c>
      <c r="K533" s="28">
        <v>11935</v>
      </c>
      <c r="L533" s="28">
        <v>3963</v>
      </c>
      <c r="M533" s="1"/>
      <c r="N533" s="1"/>
      <c r="O533" s="1"/>
      <c r="P533" s="1"/>
      <c r="Q533" s="1"/>
      <c r="R533" s="1"/>
    </row>
    <row r="534" spans="1:18" x14ac:dyDescent="0.2">
      <c r="A534" t="s">
        <v>21</v>
      </c>
      <c r="B534" s="11" t="s">
        <v>22</v>
      </c>
      <c r="C534" s="11">
        <v>1</v>
      </c>
      <c r="D534" s="11" t="s">
        <v>1308</v>
      </c>
      <c r="E534" s="12" t="str">
        <f t="shared" si="24"/>
        <v>19</v>
      </c>
      <c r="F534" s="40" t="str">
        <f t="shared" si="25"/>
        <v>64733</v>
      </c>
      <c r="G534" s="40" t="str">
        <f t="shared" si="26"/>
        <v>0134023</v>
      </c>
      <c r="H534" s="8" t="s">
        <v>4270</v>
      </c>
      <c r="I534" s="10" t="s">
        <v>4271</v>
      </c>
      <c r="J534" s="59" t="s">
        <v>4272</v>
      </c>
      <c r="K534" s="28">
        <v>21857</v>
      </c>
      <c r="L534" s="28">
        <v>267</v>
      </c>
      <c r="M534" s="1"/>
      <c r="N534" s="1"/>
      <c r="O534" s="1"/>
      <c r="P534" s="1"/>
      <c r="Q534" s="1"/>
      <c r="R534" s="1"/>
    </row>
    <row r="535" spans="1:18" x14ac:dyDescent="0.2">
      <c r="A535" t="s">
        <v>21</v>
      </c>
      <c r="B535" s="11" t="s">
        <v>22</v>
      </c>
      <c r="C535" s="11">
        <v>1</v>
      </c>
      <c r="D535" s="11" t="s">
        <v>1318</v>
      </c>
      <c r="E535" s="12" t="str">
        <f t="shared" si="24"/>
        <v>19</v>
      </c>
      <c r="F535" s="40" t="str">
        <f t="shared" si="25"/>
        <v>10199</v>
      </c>
      <c r="G535" s="40" t="str">
        <f t="shared" si="26"/>
        <v>0135582</v>
      </c>
      <c r="H535" s="8" t="s">
        <v>4300</v>
      </c>
      <c r="I535" s="10" t="s">
        <v>4301</v>
      </c>
      <c r="J535" s="59" t="s">
        <v>4302</v>
      </c>
      <c r="K535" s="28">
        <v>9767</v>
      </c>
      <c r="L535" s="28">
        <v>1684</v>
      </c>
      <c r="M535" s="1"/>
      <c r="N535" s="1"/>
      <c r="O535" s="1"/>
      <c r="P535" s="1"/>
      <c r="Q535" s="1"/>
      <c r="R535" s="1"/>
    </row>
    <row r="536" spans="1:18" x14ac:dyDescent="0.2">
      <c r="A536" t="s">
        <v>21</v>
      </c>
      <c r="B536" s="11" t="s">
        <v>22</v>
      </c>
      <c r="C536" s="11">
        <v>1</v>
      </c>
      <c r="D536" s="11" t="s">
        <v>1319</v>
      </c>
      <c r="E536" s="12" t="str">
        <f t="shared" si="24"/>
        <v>19</v>
      </c>
      <c r="F536" s="40" t="str">
        <f t="shared" si="25"/>
        <v>10199</v>
      </c>
      <c r="G536" s="40" t="str">
        <f t="shared" si="26"/>
        <v>0134361</v>
      </c>
      <c r="H536" s="8" t="s">
        <v>4303</v>
      </c>
      <c r="I536" s="10" t="s">
        <v>4304</v>
      </c>
      <c r="J536" s="59" t="s">
        <v>4305</v>
      </c>
      <c r="K536" s="28">
        <v>9768</v>
      </c>
      <c r="L536" s="28">
        <v>119</v>
      </c>
      <c r="M536" s="1"/>
      <c r="N536" s="1"/>
      <c r="O536" s="1"/>
      <c r="P536" s="1"/>
      <c r="Q536" s="1"/>
      <c r="R536" s="1"/>
    </row>
    <row r="537" spans="1:18" x14ac:dyDescent="0.2">
      <c r="A537" t="s">
        <v>21</v>
      </c>
      <c r="B537" s="11" t="s">
        <v>22</v>
      </c>
      <c r="C537" s="11">
        <v>1</v>
      </c>
      <c r="D537" s="11" t="s">
        <v>1321</v>
      </c>
      <c r="E537" s="12" t="str">
        <f t="shared" si="24"/>
        <v>19</v>
      </c>
      <c r="F537" s="40" t="str">
        <f t="shared" si="25"/>
        <v>73437</v>
      </c>
      <c r="G537" s="40" t="str">
        <f t="shared" si="26"/>
        <v>0134338</v>
      </c>
      <c r="H537" s="8" t="s">
        <v>4309</v>
      </c>
      <c r="I537" s="10" t="s">
        <v>4310</v>
      </c>
      <c r="J537" s="59" t="s">
        <v>4311</v>
      </c>
      <c r="K537" s="28">
        <v>24917</v>
      </c>
      <c r="L537" s="28">
        <v>968</v>
      </c>
      <c r="M537" s="1"/>
      <c r="N537" s="1"/>
      <c r="O537" s="1"/>
      <c r="P537" s="1"/>
      <c r="Q537" s="1"/>
      <c r="R537" s="1"/>
    </row>
    <row r="538" spans="1:18" x14ac:dyDescent="0.2">
      <c r="A538" t="s">
        <v>21</v>
      </c>
      <c r="B538" s="11" t="s">
        <v>22</v>
      </c>
      <c r="C538" s="11">
        <v>1</v>
      </c>
      <c r="D538" s="11" t="s">
        <v>1322</v>
      </c>
      <c r="E538" s="12" t="str">
        <f t="shared" si="24"/>
        <v>19</v>
      </c>
      <c r="F538" s="40" t="str">
        <f t="shared" si="25"/>
        <v>75309</v>
      </c>
      <c r="G538" s="40" t="str">
        <f t="shared" si="26"/>
        <v>0134585</v>
      </c>
      <c r="H538" s="8" t="s">
        <v>4312</v>
      </c>
      <c r="I538" s="10" t="s">
        <v>4313</v>
      </c>
      <c r="J538" s="59" t="s">
        <v>4314</v>
      </c>
      <c r="K538" s="28">
        <v>13</v>
      </c>
      <c r="L538" s="28">
        <v>3</v>
      </c>
      <c r="M538" s="1"/>
      <c r="N538" s="1"/>
      <c r="O538" s="1"/>
      <c r="P538" s="1"/>
      <c r="Q538" s="1"/>
      <c r="R538" s="1"/>
    </row>
    <row r="539" spans="1:18" x14ac:dyDescent="0.2">
      <c r="A539" t="s">
        <v>21</v>
      </c>
      <c r="B539" s="11" t="s">
        <v>22</v>
      </c>
      <c r="C539" s="11">
        <v>1</v>
      </c>
      <c r="D539" s="11" t="s">
        <v>1325</v>
      </c>
      <c r="E539" s="12" t="str">
        <f t="shared" si="24"/>
        <v>19</v>
      </c>
      <c r="F539" s="40" t="str">
        <f t="shared" si="25"/>
        <v>64469</v>
      </c>
      <c r="G539" s="40" t="str">
        <f t="shared" si="26"/>
        <v>0134858</v>
      </c>
      <c r="H539" s="8" t="s">
        <v>4321</v>
      </c>
      <c r="I539" s="10" t="s">
        <v>4322</v>
      </c>
      <c r="J539" s="59" t="s">
        <v>4323</v>
      </c>
      <c r="K539" s="28">
        <v>14136</v>
      </c>
      <c r="L539" s="28">
        <v>208</v>
      </c>
      <c r="M539" s="1"/>
      <c r="N539" s="1"/>
      <c r="O539" s="1"/>
      <c r="P539" s="1"/>
      <c r="Q539" s="1"/>
      <c r="R539" s="1"/>
    </row>
    <row r="540" spans="1:18" x14ac:dyDescent="0.2">
      <c r="A540" t="s">
        <v>21</v>
      </c>
      <c r="B540" s="11" t="s">
        <v>22</v>
      </c>
      <c r="C540" s="11">
        <v>1</v>
      </c>
      <c r="D540" s="11" t="s">
        <v>1326</v>
      </c>
      <c r="E540" s="12" t="str">
        <f t="shared" si="24"/>
        <v>19</v>
      </c>
      <c r="F540" s="40" t="str">
        <f t="shared" si="25"/>
        <v>64733</v>
      </c>
      <c r="G540" s="40" t="str">
        <f t="shared" si="26"/>
        <v>0135715</v>
      </c>
      <c r="H540" s="8" t="s">
        <v>4324</v>
      </c>
      <c r="I540" s="10" t="s">
        <v>4325</v>
      </c>
      <c r="J540" s="59" t="s">
        <v>4326</v>
      </c>
      <c r="K540" s="28">
        <v>21010</v>
      </c>
      <c r="L540" s="28">
        <v>12487</v>
      </c>
      <c r="M540" s="1"/>
      <c r="N540" s="1"/>
      <c r="O540" s="1"/>
      <c r="P540" s="1"/>
      <c r="Q540" s="1"/>
      <c r="R540" s="1"/>
    </row>
    <row r="541" spans="1:18" x14ac:dyDescent="0.2">
      <c r="A541" t="s">
        <v>21</v>
      </c>
      <c r="B541" s="11" t="s">
        <v>22</v>
      </c>
      <c r="C541" s="11">
        <v>1</v>
      </c>
      <c r="D541" s="11" t="s">
        <v>1327</v>
      </c>
      <c r="E541" s="12" t="str">
        <f t="shared" si="24"/>
        <v>19</v>
      </c>
      <c r="F541" s="40" t="str">
        <f t="shared" si="25"/>
        <v>64733</v>
      </c>
      <c r="G541" s="40" t="str">
        <f t="shared" si="26"/>
        <v>0135723</v>
      </c>
      <c r="H541" s="8" t="s">
        <v>4327</v>
      </c>
      <c r="I541" s="10" t="s">
        <v>4328</v>
      </c>
      <c r="J541" s="59" t="s">
        <v>4329</v>
      </c>
      <c r="K541" s="28">
        <v>17844</v>
      </c>
      <c r="L541" s="28">
        <v>10461</v>
      </c>
      <c r="M541" s="1"/>
      <c r="N541" s="1"/>
      <c r="O541" s="1"/>
      <c r="P541" s="1"/>
      <c r="Q541" s="1"/>
      <c r="R541" s="1"/>
    </row>
    <row r="542" spans="1:18" x14ac:dyDescent="0.2">
      <c r="A542" t="s">
        <v>21</v>
      </c>
      <c r="B542" s="11" t="s">
        <v>22</v>
      </c>
      <c r="C542" s="11">
        <v>1</v>
      </c>
      <c r="D542" s="11" t="s">
        <v>1332</v>
      </c>
      <c r="E542" s="12" t="str">
        <f t="shared" si="24"/>
        <v>19</v>
      </c>
      <c r="F542" s="40" t="str">
        <f t="shared" si="25"/>
        <v>64733</v>
      </c>
      <c r="G542" s="40" t="str">
        <f t="shared" si="26"/>
        <v>0135616</v>
      </c>
      <c r="H542" s="8" t="s">
        <v>4342</v>
      </c>
      <c r="I542" s="10" t="s">
        <v>4343</v>
      </c>
      <c r="J542" s="59" t="s">
        <v>4344</v>
      </c>
      <c r="K542" s="28">
        <v>8500</v>
      </c>
      <c r="L542" s="28">
        <v>104</v>
      </c>
      <c r="M542" s="1"/>
      <c r="N542" s="1"/>
      <c r="O542" s="1"/>
      <c r="P542" s="1"/>
      <c r="Q542" s="1"/>
      <c r="R542" s="1"/>
    </row>
    <row r="543" spans="1:18" x14ac:dyDescent="0.2">
      <c r="A543" t="s">
        <v>21</v>
      </c>
      <c r="B543" s="11" t="s">
        <v>22</v>
      </c>
      <c r="C543" s="11">
        <v>1</v>
      </c>
      <c r="D543" s="11" t="s">
        <v>1333</v>
      </c>
      <c r="E543" s="12" t="str">
        <f t="shared" si="24"/>
        <v>19</v>
      </c>
      <c r="F543" s="40" t="str">
        <f t="shared" si="25"/>
        <v>64733</v>
      </c>
      <c r="G543" s="40" t="str">
        <f t="shared" si="26"/>
        <v>0135517</v>
      </c>
      <c r="H543" s="8" t="s">
        <v>4345</v>
      </c>
      <c r="I543" s="10" t="s">
        <v>4346</v>
      </c>
      <c r="J543" s="59" t="s">
        <v>4347</v>
      </c>
      <c r="K543" s="28">
        <v>43045</v>
      </c>
      <c r="L543" s="28">
        <v>9311</v>
      </c>
      <c r="M543" s="1"/>
      <c r="N543" s="1"/>
      <c r="O543" s="1"/>
      <c r="P543" s="1"/>
      <c r="Q543" s="1"/>
      <c r="R543" s="1"/>
    </row>
    <row r="544" spans="1:18" x14ac:dyDescent="0.2">
      <c r="A544" t="s">
        <v>21</v>
      </c>
      <c r="B544" s="11" t="s">
        <v>22</v>
      </c>
      <c r="C544" s="11">
        <v>1</v>
      </c>
      <c r="D544" s="11" t="s">
        <v>1334</v>
      </c>
      <c r="E544" s="12" t="str">
        <f t="shared" si="24"/>
        <v>19</v>
      </c>
      <c r="F544" s="40" t="str">
        <f t="shared" si="25"/>
        <v>77081</v>
      </c>
      <c r="G544" s="40" t="str">
        <f t="shared" si="26"/>
        <v>0135954</v>
      </c>
      <c r="H544" s="8" t="s">
        <v>4348</v>
      </c>
      <c r="I544" s="10" t="s">
        <v>4349</v>
      </c>
      <c r="J544" s="59" t="s">
        <v>4350</v>
      </c>
      <c r="K544" s="28">
        <v>35914</v>
      </c>
      <c r="L544" s="28">
        <v>4457</v>
      </c>
      <c r="M544" s="1"/>
      <c r="N544" s="1"/>
      <c r="O544" s="1"/>
      <c r="P544" s="1"/>
      <c r="Q544" s="1"/>
      <c r="R544" s="1"/>
    </row>
    <row r="545" spans="1:18" x14ac:dyDescent="0.2">
      <c r="A545" t="s">
        <v>21</v>
      </c>
      <c r="B545" s="11" t="s">
        <v>22</v>
      </c>
      <c r="C545" s="11">
        <v>1</v>
      </c>
      <c r="D545" s="11" t="s">
        <v>1335</v>
      </c>
      <c r="E545" s="12" t="str">
        <f t="shared" si="24"/>
        <v>19</v>
      </c>
      <c r="F545" s="40" t="str">
        <f t="shared" si="25"/>
        <v>10199</v>
      </c>
      <c r="G545" s="40" t="str">
        <f t="shared" si="26"/>
        <v>0135368</v>
      </c>
      <c r="H545" s="8" t="s">
        <v>4351</v>
      </c>
      <c r="I545" s="10" t="s">
        <v>4352</v>
      </c>
      <c r="J545" s="59" t="s">
        <v>4353</v>
      </c>
      <c r="K545" s="28">
        <v>3386</v>
      </c>
      <c r="L545" s="28">
        <v>370</v>
      </c>
      <c r="M545" s="1"/>
      <c r="N545" s="1"/>
      <c r="O545" s="1"/>
      <c r="P545" s="1"/>
      <c r="Q545" s="1"/>
      <c r="R545" s="1"/>
    </row>
    <row r="546" spans="1:18" x14ac:dyDescent="0.2">
      <c r="A546" t="s">
        <v>21</v>
      </c>
      <c r="B546" s="11" t="s">
        <v>22</v>
      </c>
      <c r="C546" s="11">
        <v>1</v>
      </c>
      <c r="D546" s="11" t="s">
        <v>1338</v>
      </c>
      <c r="E546" s="12" t="str">
        <f t="shared" si="24"/>
        <v>19</v>
      </c>
      <c r="F546" s="40" t="str">
        <f t="shared" si="25"/>
        <v>10199</v>
      </c>
      <c r="G546" s="40" t="str">
        <f t="shared" si="26"/>
        <v>0136119</v>
      </c>
      <c r="H546" s="8" t="s">
        <v>4360</v>
      </c>
      <c r="I546" s="10" t="s">
        <v>4361</v>
      </c>
      <c r="J546" s="59" t="s">
        <v>4362</v>
      </c>
      <c r="K546" s="28">
        <v>15464</v>
      </c>
      <c r="L546" s="28">
        <v>213</v>
      </c>
      <c r="M546" s="1"/>
      <c r="N546" s="1"/>
      <c r="O546" s="1"/>
      <c r="P546" s="1"/>
      <c r="Q546" s="1"/>
      <c r="R546" s="1"/>
    </row>
    <row r="547" spans="1:18" x14ac:dyDescent="0.2">
      <c r="A547" t="s">
        <v>21</v>
      </c>
      <c r="B547" s="11" t="s">
        <v>22</v>
      </c>
      <c r="C547" s="11">
        <v>1</v>
      </c>
      <c r="D547" s="11" t="s">
        <v>1342</v>
      </c>
      <c r="E547" s="12" t="str">
        <f t="shared" si="24"/>
        <v>19</v>
      </c>
      <c r="F547" s="40" t="str">
        <f t="shared" si="25"/>
        <v>64642</v>
      </c>
      <c r="G547" s="40" t="str">
        <f t="shared" si="26"/>
        <v>0136127</v>
      </c>
      <c r="H547" s="8" t="s">
        <v>4372</v>
      </c>
      <c r="I547" s="10" t="s">
        <v>4373</v>
      </c>
      <c r="J547" s="59" t="s">
        <v>4374</v>
      </c>
      <c r="K547" s="28">
        <v>3352</v>
      </c>
      <c r="L547" s="28">
        <v>1681</v>
      </c>
      <c r="M547" s="1"/>
      <c r="N547" s="1"/>
      <c r="O547" s="1"/>
      <c r="P547" s="1"/>
      <c r="Q547" s="1"/>
      <c r="R547" s="1"/>
    </row>
    <row r="548" spans="1:18" x14ac:dyDescent="0.2">
      <c r="A548" t="s">
        <v>21</v>
      </c>
      <c r="B548" s="11" t="s">
        <v>22</v>
      </c>
      <c r="C548" s="11">
        <v>1</v>
      </c>
      <c r="D548" s="11" t="s">
        <v>1353</v>
      </c>
      <c r="E548" s="12" t="str">
        <f t="shared" si="24"/>
        <v>19</v>
      </c>
      <c r="F548" s="40" t="str">
        <f t="shared" si="25"/>
        <v>64733</v>
      </c>
      <c r="G548" s="40" t="str">
        <f t="shared" si="26"/>
        <v>0137521</v>
      </c>
      <c r="H548" s="8" t="s">
        <v>4405</v>
      </c>
      <c r="I548" s="10" t="s">
        <v>4406</v>
      </c>
      <c r="J548" s="59" t="s">
        <v>4407</v>
      </c>
      <c r="K548" s="28">
        <v>5571</v>
      </c>
      <c r="L548" s="28">
        <v>4395</v>
      </c>
      <c r="M548" s="1"/>
      <c r="N548" s="1"/>
      <c r="O548" s="1"/>
      <c r="P548" s="1"/>
      <c r="Q548" s="1"/>
      <c r="R548" s="1"/>
    </row>
    <row r="549" spans="1:18" x14ac:dyDescent="0.2">
      <c r="A549" t="s">
        <v>21</v>
      </c>
      <c r="B549" s="11" t="s">
        <v>22</v>
      </c>
      <c r="C549" s="11">
        <v>1</v>
      </c>
      <c r="D549" s="11" t="s">
        <v>1354</v>
      </c>
      <c r="E549" s="12" t="str">
        <f t="shared" si="24"/>
        <v>19</v>
      </c>
      <c r="F549" s="40" t="str">
        <f t="shared" si="25"/>
        <v>64733</v>
      </c>
      <c r="G549" s="40" t="str">
        <f t="shared" si="26"/>
        <v>0136986</v>
      </c>
      <c r="H549" s="8" t="s">
        <v>4408</v>
      </c>
      <c r="I549" s="10" t="s">
        <v>4409</v>
      </c>
      <c r="J549" s="59" t="s">
        <v>4410</v>
      </c>
      <c r="K549" s="28">
        <v>14657</v>
      </c>
      <c r="L549" s="28">
        <v>573</v>
      </c>
      <c r="M549" s="1"/>
      <c r="N549" s="1"/>
      <c r="O549" s="1"/>
      <c r="P549" s="1"/>
      <c r="Q549" s="1"/>
      <c r="R549" s="1"/>
    </row>
    <row r="550" spans="1:18" x14ac:dyDescent="0.2">
      <c r="A550" t="s">
        <v>21</v>
      </c>
      <c r="B550" s="11" t="s">
        <v>22</v>
      </c>
      <c r="C550" s="11">
        <v>1</v>
      </c>
      <c r="D550" s="11" t="s">
        <v>1355</v>
      </c>
      <c r="E550" s="12" t="str">
        <f t="shared" si="24"/>
        <v>19</v>
      </c>
      <c r="F550" s="40" t="str">
        <f t="shared" si="25"/>
        <v>64733</v>
      </c>
      <c r="G550" s="40" t="str">
        <f t="shared" si="26"/>
        <v>0137471</v>
      </c>
      <c r="H550" s="8" t="s">
        <v>4411</v>
      </c>
      <c r="I550" s="10" t="s">
        <v>4412</v>
      </c>
      <c r="J550" s="59" t="s">
        <v>4413</v>
      </c>
      <c r="K550" s="28">
        <v>5681</v>
      </c>
      <c r="L550" s="28">
        <v>93</v>
      </c>
      <c r="M550" s="1"/>
      <c r="N550" s="1"/>
      <c r="O550" s="1"/>
      <c r="P550" s="1"/>
      <c r="Q550" s="1"/>
      <c r="R550" s="1"/>
    </row>
    <row r="551" spans="1:18" x14ac:dyDescent="0.2">
      <c r="A551" t="s">
        <v>21</v>
      </c>
      <c r="B551" s="11" t="s">
        <v>22</v>
      </c>
      <c r="C551" s="11">
        <v>1</v>
      </c>
      <c r="D551" s="11" t="s">
        <v>1371</v>
      </c>
      <c r="E551" s="12" t="str">
        <f t="shared" si="24"/>
        <v>19</v>
      </c>
      <c r="F551" s="40" t="str">
        <f t="shared" si="25"/>
        <v>64733</v>
      </c>
      <c r="G551" s="40" t="str">
        <f t="shared" si="26"/>
        <v>0137513</v>
      </c>
      <c r="H551" s="8" t="s">
        <v>4459</v>
      </c>
      <c r="I551" s="10" t="s">
        <v>4460</v>
      </c>
      <c r="J551" s="59" t="s">
        <v>4461</v>
      </c>
      <c r="K551" s="28">
        <v>6488</v>
      </c>
      <c r="L551" s="28">
        <v>831</v>
      </c>
      <c r="M551" s="1"/>
      <c r="N551" s="1"/>
      <c r="O551" s="1"/>
      <c r="P551" s="1"/>
      <c r="Q551" s="1"/>
      <c r="R551" s="1"/>
    </row>
    <row r="552" spans="1:18" x14ac:dyDescent="0.2">
      <c r="A552" t="s">
        <v>21</v>
      </c>
      <c r="B552" s="11" t="s">
        <v>22</v>
      </c>
      <c r="C552" s="11">
        <v>1</v>
      </c>
      <c r="D552" s="11" t="s">
        <v>1372</v>
      </c>
      <c r="E552" s="12" t="str">
        <f t="shared" si="24"/>
        <v>19</v>
      </c>
      <c r="F552" s="40" t="str">
        <f t="shared" si="25"/>
        <v>64733</v>
      </c>
      <c r="G552" s="40" t="str">
        <f t="shared" si="26"/>
        <v>0137463</v>
      </c>
      <c r="H552" s="8" t="s">
        <v>4462</v>
      </c>
      <c r="I552" s="10" t="s">
        <v>4463</v>
      </c>
      <c r="J552" s="59" t="s">
        <v>4464</v>
      </c>
      <c r="K552" s="28">
        <v>4043</v>
      </c>
      <c r="L552" s="28">
        <v>1058</v>
      </c>
      <c r="M552" s="1"/>
      <c r="N552" s="1"/>
      <c r="O552" s="1"/>
      <c r="P552" s="1"/>
      <c r="Q552" s="1"/>
      <c r="R552" s="1"/>
    </row>
    <row r="553" spans="1:18" x14ac:dyDescent="0.2">
      <c r="A553" t="s">
        <v>21</v>
      </c>
      <c r="B553" s="11" t="s">
        <v>22</v>
      </c>
      <c r="C553" s="11">
        <v>1</v>
      </c>
      <c r="D553" s="11" t="s">
        <v>1373</v>
      </c>
      <c r="E553" s="12" t="str">
        <f t="shared" si="24"/>
        <v>19</v>
      </c>
      <c r="F553" s="40" t="str">
        <f t="shared" si="25"/>
        <v>64733</v>
      </c>
      <c r="G553" s="40" t="str">
        <f t="shared" si="26"/>
        <v>0137562</v>
      </c>
      <c r="H553" s="8" t="s">
        <v>4465</v>
      </c>
      <c r="I553" s="10" t="s">
        <v>4466</v>
      </c>
      <c r="J553" s="59" t="s">
        <v>4467</v>
      </c>
      <c r="K553" s="28">
        <v>5141</v>
      </c>
      <c r="L553" s="28">
        <v>2633</v>
      </c>
      <c r="M553" s="1"/>
      <c r="N553" s="1"/>
      <c r="O553" s="1"/>
      <c r="P553" s="1"/>
      <c r="Q553" s="1"/>
      <c r="R553" s="1"/>
    </row>
    <row r="554" spans="1:18" x14ac:dyDescent="0.2">
      <c r="A554" t="s">
        <v>21</v>
      </c>
      <c r="B554" s="11" t="s">
        <v>22</v>
      </c>
      <c r="C554" s="11">
        <v>1</v>
      </c>
      <c r="D554" s="11" t="s">
        <v>1386</v>
      </c>
      <c r="E554" s="12" t="str">
        <f t="shared" si="24"/>
        <v>19</v>
      </c>
      <c r="F554" s="40" t="str">
        <f t="shared" si="25"/>
        <v>73437</v>
      </c>
      <c r="G554" s="40" t="str">
        <f t="shared" si="26"/>
        <v>0137893</v>
      </c>
      <c r="H554" s="8" t="s">
        <v>4503</v>
      </c>
      <c r="I554" s="10" t="s">
        <v>4504</v>
      </c>
      <c r="J554" s="59" t="s">
        <v>4505</v>
      </c>
      <c r="K554" s="28">
        <v>14633</v>
      </c>
      <c r="L554" s="28">
        <v>3824</v>
      </c>
      <c r="M554" s="1"/>
      <c r="N554" s="1"/>
      <c r="O554" s="1"/>
      <c r="P554" s="1"/>
      <c r="Q554" s="1"/>
      <c r="R554" s="1"/>
    </row>
    <row r="555" spans="1:18" ht="30" x14ac:dyDescent="0.2">
      <c r="A555" t="s">
        <v>21</v>
      </c>
      <c r="B555" s="11" t="s">
        <v>22</v>
      </c>
      <c r="C555" s="11">
        <v>1</v>
      </c>
      <c r="D555" s="11" t="s">
        <v>1389</v>
      </c>
      <c r="E555" s="12" t="str">
        <f t="shared" si="24"/>
        <v>19</v>
      </c>
      <c r="F555" s="40" t="str">
        <f t="shared" si="25"/>
        <v>64733</v>
      </c>
      <c r="G555" s="40" t="str">
        <f t="shared" si="26"/>
        <v>0138305</v>
      </c>
      <c r="H555" s="8" t="s">
        <v>4512</v>
      </c>
      <c r="I555" s="10" t="s">
        <v>4513</v>
      </c>
      <c r="J555" s="59" t="s">
        <v>4514</v>
      </c>
      <c r="K555" s="28">
        <v>6832</v>
      </c>
      <c r="L555" s="28">
        <v>1708</v>
      </c>
      <c r="M555" s="1"/>
      <c r="N555" s="1"/>
      <c r="O555" s="1"/>
      <c r="P555" s="1"/>
      <c r="Q555" s="1"/>
      <c r="R555" s="1"/>
    </row>
    <row r="556" spans="1:18" x14ac:dyDescent="0.2">
      <c r="A556" t="s">
        <v>21</v>
      </c>
      <c r="B556" s="11" t="s">
        <v>22</v>
      </c>
      <c r="C556" s="11">
        <v>1</v>
      </c>
      <c r="D556" s="11" t="s">
        <v>1400</v>
      </c>
      <c r="E556" s="12" t="str">
        <f t="shared" si="24"/>
        <v>19</v>
      </c>
      <c r="F556" s="40" t="str">
        <f t="shared" si="25"/>
        <v>64733</v>
      </c>
      <c r="G556" s="40" t="str">
        <f t="shared" si="26"/>
        <v>0138883</v>
      </c>
      <c r="H556" s="8" t="s">
        <v>4545</v>
      </c>
      <c r="I556" s="10" t="s">
        <v>4546</v>
      </c>
      <c r="J556" s="59" t="s">
        <v>4547</v>
      </c>
      <c r="K556" s="28">
        <v>7219</v>
      </c>
      <c r="L556" s="28">
        <v>1805</v>
      </c>
      <c r="M556" s="1"/>
      <c r="N556" s="1"/>
      <c r="O556" s="1"/>
      <c r="P556" s="1"/>
      <c r="Q556" s="1"/>
      <c r="R556" s="1"/>
    </row>
    <row r="557" spans="1:18" x14ac:dyDescent="0.2">
      <c r="A557" t="s">
        <v>21</v>
      </c>
      <c r="B557" s="11" t="s">
        <v>22</v>
      </c>
      <c r="C557" s="11">
        <v>1</v>
      </c>
      <c r="D557" s="11" t="s">
        <v>1405</v>
      </c>
      <c r="E557" s="12" t="str">
        <f t="shared" si="24"/>
        <v>19</v>
      </c>
      <c r="F557" s="40" t="str">
        <f t="shared" si="25"/>
        <v>64733</v>
      </c>
      <c r="G557" s="40" t="str">
        <f t="shared" si="26"/>
        <v>0139055</v>
      </c>
      <c r="H557" s="8" t="s">
        <v>4560</v>
      </c>
      <c r="I557" s="10" t="s">
        <v>4561</v>
      </c>
      <c r="J557" s="59" t="s">
        <v>4562</v>
      </c>
      <c r="K557" s="28">
        <v>2642</v>
      </c>
      <c r="L557" s="28">
        <v>342</v>
      </c>
      <c r="M557" s="1"/>
      <c r="N557" s="1"/>
      <c r="O557" s="1"/>
      <c r="P557" s="1"/>
      <c r="Q557" s="1"/>
      <c r="R557" s="1"/>
    </row>
    <row r="558" spans="1:18" x14ac:dyDescent="0.2">
      <c r="A558" t="s">
        <v>21</v>
      </c>
      <c r="B558" s="11" t="s">
        <v>22</v>
      </c>
      <c r="C558" s="11">
        <v>1</v>
      </c>
      <c r="D558" s="11" t="s">
        <v>1407</v>
      </c>
      <c r="E558" s="12" t="str">
        <f t="shared" si="24"/>
        <v>19</v>
      </c>
      <c r="F558" s="40" t="str">
        <f t="shared" si="25"/>
        <v>64733</v>
      </c>
      <c r="G558" s="40" t="str">
        <f t="shared" si="26"/>
        <v>0139121</v>
      </c>
      <c r="H558" s="8" t="s">
        <v>4566</v>
      </c>
      <c r="I558" s="10" t="s">
        <v>4567</v>
      </c>
      <c r="J558" s="59" t="s">
        <v>4568</v>
      </c>
      <c r="K558" s="28">
        <v>4716</v>
      </c>
      <c r="L558" s="28">
        <v>14</v>
      </c>
      <c r="M558" s="1"/>
      <c r="N558" s="1"/>
      <c r="O558" s="1"/>
      <c r="P558" s="1"/>
      <c r="Q558" s="1"/>
      <c r="R558" s="1"/>
    </row>
    <row r="559" spans="1:18" x14ac:dyDescent="0.2">
      <c r="A559" t="s">
        <v>21</v>
      </c>
      <c r="B559" s="11" t="s">
        <v>22</v>
      </c>
      <c r="C559" s="11">
        <v>1</v>
      </c>
      <c r="D559" s="11" t="s">
        <v>1426</v>
      </c>
      <c r="E559" s="12" t="str">
        <f t="shared" si="24"/>
        <v>19</v>
      </c>
      <c r="F559" s="40" t="str">
        <f t="shared" si="25"/>
        <v>64733</v>
      </c>
      <c r="G559" s="40" t="str">
        <f t="shared" si="26"/>
        <v>0140004</v>
      </c>
      <c r="H559" s="8" t="s">
        <v>4622</v>
      </c>
      <c r="I559" s="10" t="s">
        <v>4623</v>
      </c>
      <c r="J559" s="59" t="s">
        <v>4624</v>
      </c>
      <c r="K559" s="28">
        <v>1596</v>
      </c>
      <c r="L559" s="28">
        <v>1596</v>
      </c>
      <c r="M559" s="1"/>
      <c r="N559" s="1"/>
      <c r="O559" s="1"/>
      <c r="P559" s="1"/>
      <c r="Q559" s="1"/>
      <c r="R559" s="1"/>
    </row>
    <row r="560" spans="1:18" x14ac:dyDescent="0.2">
      <c r="A560" t="s">
        <v>21</v>
      </c>
      <c r="B560" s="11" t="s">
        <v>22</v>
      </c>
      <c r="C560" s="11">
        <v>1</v>
      </c>
      <c r="D560" s="11" t="s">
        <v>1427</v>
      </c>
      <c r="E560" s="12" t="str">
        <f t="shared" si="24"/>
        <v>19</v>
      </c>
      <c r="F560" s="40" t="str">
        <f t="shared" si="25"/>
        <v>64733</v>
      </c>
      <c r="G560" s="40" t="str">
        <f t="shared" si="26"/>
        <v>0139832</v>
      </c>
      <c r="H560" s="8" t="s">
        <v>4625</v>
      </c>
      <c r="I560" s="10" t="s">
        <v>4626</v>
      </c>
      <c r="J560" s="59" t="s">
        <v>4627</v>
      </c>
      <c r="K560" s="28">
        <v>1990</v>
      </c>
      <c r="L560" s="28">
        <v>1038</v>
      </c>
      <c r="M560" s="1"/>
      <c r="N560" s="1"/>
      <c r="O560" s="1"/>
      <c r="P560" s="1"/>
      <c r="Q560" s="1"/>
      <c r="R560" s="1"/>
    </row>
    <row r="561" spans="1:18" x14ac:dyDescent="0.2">
      <c r="A561" t="s">
        <v>21</v>
      </c>
      <c r="B561" s="11" t="s">
        <v>22</v>
      </c>
      <c r="C561" s="11">
        <v>1</v>
      </c>
      <c r="D561" s="11" t="s">
        <v>1430</v>
      </c>
      <c r="E561" s="12" t="str">
        <f t="shared" si="24"/>
        <v>19</v>
      </c>
      <c r="F561" s="40" t="str">
        <f t="shared" si="25"/>
        <v>64733</v>
      </c>
      <c r="G561" s="40" t="str">
        <f t="shared" si="26"/>
        <v>0140129</v>
      </c>
      <c r="H561" s="8" t="s">
        <v>4634</v>
      </c>
      <c r="I561" s="10" t="s">
        <v>4635</v>
      </c>
      <c r="J561" s="59" t="s">
        <v>4636</v>
      </c>
      <c r="K561" s="28">
        <v>6183</v>
      </c>
      <c r="L561" s="28">
        <v>3766</v>
      </c>
      <c r="M561" s="1"/>
      <c r="N561" s="1"/>
      <c r="O561" s="1"/>
      <c r="P561" s="1"/>
      <c r="Q561" s="1"/>
      <c r="R561" s="1"/>
    </row>
    <row r="562" spans="1:18" x14ac:dyDescent="0.2">
      <c r="A562" t="s">
        <v>21</v>
      </c>
      <c r="B562" s="11" t="s">
        <v>22</v>
      </c>
      <c r="C562" s="11">
        <v>1</v>
      </c>
      <c r="D562" s="11" t="s">
        <v>1431</v>
      </c>
      <c r="E562" s="12" t="str">
        <f t="shared" si="24"/>
        <v>19</v>
      </c>
      <c r="F562" s="40" t="str">
        <f t="shared" si="25"/>
        <v>64733</v>
      </c>
      <c r="G562" s="40" t="str">
        <f t="shared" si="26"/>
        <v>0140111</v>
      </c>
      <c r="H562" s="8" t="s">
        <v>4637</v>
      </c>
      <c r="I562" s="10" t="s">
        <v>4638</v>
      </c>
      <c r="J562" s="59" t="s">
        <v>4639</v>
      </c>
      <c r="K562" s="28">
        <v>1037</v>
      </c>
      <c r="L562" s="28">
        <v>259</v>
      </c>
      <c r="M562" s="1"/>
      <c r="N562" s="1"/>
      <c r="O562" s="1"/>
      <c r="P562" s="1"/>
      <c r="Q562" s="1"/>
      <c r="R562" s="1"/>
    </row>
    <row r="563" spans="1:18" x14ac:dyDescent="0.2">
      <c r="A563" t="s">
        <v>203</v>
      </c>
      <c r="B563" s="11" t="s">
        <v>204</v>
      </c>
      <c r="C563" s="11">
        <v>1</v>
      </c>
      <c r="D563" s="11" t="s">
        <v>208</v>
      </c>
      <c r="E563" s="37" t="str">
        <f t="shared" si="24"/>
        <v>20</v>
      </c>
      <c r="F563" s="39" t="str">
        <f t="shared" si="25"/>
        <v>65201</v>
      </c>
      <c r="G563" s="39" t="str">
        <f t="shared" si="26"/>
        <v>0000000</v>
      </c>
      <c r="H563" s="20" t="s">
        <v>1435</v>
      </c>
      <c r="I563" s="21" t="s">
        <v>1642</v>
      </c>
      <c r="J563" s="57" t="s">
        <v>1643</v>
      </c>
      <c r="K563" s="31">
        <v>41754</v>
      </c>
      <c r="L563" s="28">
        <v>6308</v>
      </c>
      <c r="M563" s="1"/>
      <c r="N563" s="1"/>
      <c r="O563" s="1"/>
      <c r="P563" s="1"/>
      <c r="Q563" s="1"/>
      <c r="R563" s="1"/>
    </row>
    <row r="564" spans="1:18" x14ac:dyDescent="0.2">
      <c r="A564" t="s">
        <v>203</v>
      </c>
      <c r="B564" s="11" t="s">
        <v>204</v>
      </c>
      <c r="C564" s="11">
        <v>1</v>
      </c>
      <c r="D564" s="11" t="s">
        <v>443</v>
      </c>
      <c r="E564" s="37" t="str">
        <f t="shared" si="24"/>
        <v>20</v>
      </c>
      <c r="F564" s="39" t="str">
        <f t="shared" si="25"/>
        <v>65243</v>
      </c>
      <c r="G564" s="39" t="str">
        <f t="shared" si="26"/>
        <v>0000000</v>
      </c>
      <c r="H564" s="20" t="s">
        <v>1435</v>
      </c>
      <c r="I564" s="21" t="s">
        <v>2080</v>
      </c>
      <c r="J564" s="57" t="s">
        <v>2081</v>
      </c>
      <c r="K564" s="27">
        <v>1096052</v>
      </c>
      <c r="L564" s="28">
        <v>244515</v>
      </c>
      <c r="M564" s="1"/>
      <c r="N564" s="1"/>
      <c r="O564" s="1"/>
      <c r="P564" s="1"/>
      <c r="Q564" s="1"/>
      <c r="R564" s="1"/>
    </row>
    <row r="565" spans="1:18" x14ac:dyDescent="0.2">
      <c r="A565" t="s">
        <v>203</v>
      </c>
      <c r="B565" s="11" t="s">
        <v>204</v>
      </c>
      <c r="C565" s="11">
        <v>1</v>
      </c>
      <c r="D565" s="11" t="s">
        <v>588</v>
      </c>
      <c r="E565" s="12" t="str">
        <f t="shared" si="24"/>
        <v>20</v>
      </c>
      <c r="F565" s="12" t="str">
        <f t="shared" si="25"/>
        <v>65276</v>
      </c>
      <c r="G565" s="12" t="str">
        <f t="shared" si="26"/>
        <v>0000000</v>
      </c>
      <c r="H565" s="12" t="s">
        <v>1435</v>
      </c>
      <c r="I565" s="10" t="s">
        <v>2352</v>
      </c>
      <c r="J565" s="60" t="s">
        <v>2353</v>
      </c>
      <c r="K565" s="28">
        <v>4405</v>
      </c>
      <c r="L565" s="28">
        <v>1101</v>
      </c>
      <c r="M565" s="1"/>
      <c r="N565" s="1"/>
      <c r="O565" s="1"/>
      <c r="P565" s="1"/>
      <c r="Q565" s="1"/>
      <c r="R565" s="1"/>
    </row>
    <row r="566" spans="1:18" x14ac:dyDescent="0.2">
      <c r="A566" t="s">
        <v>203</v>
      </c>
      <c r="B566" s="11" t="s">
        <v>204</v>
      </c>
      <c r="C566" s="11">
        <v>1</v>
      </c>
      <c r="D566" s="11" t="s">
        <v>320</v>
      </c>
      <c r="E566" s="37" t="str">
        <f t="shared" si="24"/>
        <v>20</v>
      </c>
      <c r="F566" s="39" t="str">
        <f t="shared" si="25"/>
        <v>75580</v>
      </c>
      <c r="G566" s="39" t="str">
        <f t="shared" si="26"/>
        <v>0000000</v>
      </c>
      <c r="H566" s="20" t="s">
        <v>1435</v>
      </c>
      <c r="I566" s="21" t="s">
        <v>1842</v>
      </c>
      <c r="J566" s="57" t="s">
        <v>1843</v>
      </c>
      <c r="K566" s="27">
        <v>49714</v>
      </c>
      <c r="L566" s="28">
        <v>14486</v>
      </c>
      <c r="M566" s="1"/>
      <c r="N566" s="1"/>
      <c r="O566" s="1"/>
      <c r="P566" s="1"/>
      <c r="Q566" s="1"/>
      <c r="R566" s="1"/>
    </row>
    <row r="567" spans="1:18" x14ac:dyDescent="0.2">
      <c r="A567" t="s">
        <v>203</v>
      </c>
      <c r="B567" s="11" t="s">
        <v>204</v>
      </c>
      <c r="C567" s="11">
        <v>1</v>
      </c>
      <c r="D567" s="11" t="s">
        <v>205</v>
      </c>
      <c r="E567" s="12" t="str">
        <f t="shared" si="24"/>
        <v>20</v>
      </c>
      <c r="F567" s="40" t="str">
        <f t="shared" si="25"/>
        <v>75606</v>
      </c>
      <c r="G567" s="40" t="str">
        <f t="shared" si="26"/>
        <v>0000000</v>
      </c>
      <c r="H567" s="8" t="s">
        <v>1435</v>
      </c>
      <c r="I567" s="10" t="s">
        <v>1636</v>
      </c>
      <c r="J567" s="59" t="s">
        <v>1637</v>
      </c>
      <c r="K567" s="28">
        <v>25201</v>
      </c>
      <c r="L567" s="28">
        <v>8302</v>
      </c>
      <c r="M567" s="1"/>
      <c r="N567" s="1"/>
      <c r="O567" s="1"/>
      <c r="P567" s="1"/>
      <c r="Q567" s="1"/>
      <c r="R567" s="1"/>
    </row>
    <row r="568" spans="1:18" x14ac:dyDescent="0.2">
      <c r="A568" t="s">
        <v>203</v>
      </c>
      <c r="B568" s="11" t="s">
        <v>204</v>
      </c>
      <c r="C568" s="11">
        <v>1</v>
      </c>
      <c r="D568" s="11" t="s">
        <v>786</v>
      </c>
      <c r="E568" s="37" t="str">
        <f t="shared" si="24"/>
        <v>20</v>
      </c>
      <c r="F568" s="39" t="str">
        <f t="shared" si="25"/>
        <v>76414</v>
      </c>
      <c r="G568" s="39" t="str">
        <f t="shared" si="26"/>
        <v>0000000</v>
      </c>
      <c r="H568" s="20" t="s">
        <v>1435</v>
      </c>
      <c r="I568" s="21" t="s">
        <v>2740</v>
      </c>
      <c r="J568" s="57" t="s">
        <v>2741</v>
      </c>
      <c r="K568" s="27">
        <v>62426</v>
      </c>
      <c r="L568" s="28">
        <v>14802</v>
      </c>
      <c r="M568" s="1"/>
      <c r="N568" s="1"/>
      <c r="O568" s="1"/>
      <c r="P568" s="1"/>
      <c r="Q568" s="1"/>
      <c r="R568" s="1"/>
    </row>
    <row r="569" spans="1:18" x14ac:dyDescent="0.2">
      <c r="A569" t="s">
        <v>203</v>
      </c>
      <c r="B569" s="11" t="s">
        <v>204</v>
      </c>
      <c r="C569" s="11">
        <v>1</v>
      </c>
      <c r="D569" s="11" t="s">
        <v>906</v>
      </c>
      <c r="E569" s="37" t="str">
        <f t="shared" si="24"/>
        <v>20</v>
      </c>
      <c r="F569" s="39" t="str">
        <f t="shared" si="25"/>
        <v>65243</v>
      </c>
      <c r="G569" s="39" t="str">
        <f t="shared" si="26"/>
        <v>0100016</v>
      </c>
      <c r="H569" s="20" t="s">
        <v>3064</v>
      </c>
      <c r="I569" s="21" t="s">
        <v>3065</v>
      </c>
      <c r="J569" s="57" t="s">
        <v>3066</v>
      </c>
      <c r="K569" s="31">
        <v>7790</v>
      </c>
      <c r="L569" s="28">
        <v>1563</v>
      </c>
      <c r="M569" s="1"/>
      <c r="N569" s="1"/>
      <c r="O569" s="1"/>
      <c r="P569" s="1"/>
      <c r="Q569" s="1"/>
      <c r="R569" s="1"/>
    </row>
    <row r="570" spans="1:18" x14ac:dyDescent="0.2">
      <c r="A570" t="s">
        <v>203</v>
      </c>
      <c r="B570" s="11" t="s">
        <v>204</v>
      </c>
      <c r="C570" s="11">
        <v>1</v>
      </c>
      <c r="D570" s="11" t="s">
        <v>961</v>
      </c>
      <c r="E570" s="37" t="str">
        <f t="shared" si="24"/>
        <v>20</v>
      </c>
      <c r="F570" s="39" t="str">
        <f t="shared" si="25"/>
        <v>65243</v>
      </c>
      <c r="G570" s="39" t="str">
        <f t="shared" si="26"/>
        <v>0107938</v>
      </c>
      <c r="H570" s="20" t="s">
        <v>3229</v>
      </c>
      <c r="I570" s="21" t="s">
        <v>3230</v>
      </c>
      <c r="J570" s="57" t="s">
        <v>3231</v>
      </c>
      <c r="K570" s="31">
        <v>30776</v>
      </c>
      <c r="L570" s="28">
        <v>376</v>
      </c>
      <c r="M570" s="1"/>
      <c r="N570" s="1"/>
      <c r="O570" s="1"/>
      <c r="P570" s="1"/>
      <c r="Q570" s="1"/>
      <c r="R570" s="1"/>
    </row>
    <row r="571" spans="1:18" x14ac:dyDescent="0.2">
      <c r="A571" t="s">
        <v>203</v>
      </c>
      <c r="B571" s="11" t="s">
        <v>204</v>
      </c>
      <c r="C571" s="11">
        <v>1</v>
      </c>
      <c r="D571" s="11" t="s">
        <v>1071</v>
      </c>
      <c r="E571" s="37" t="str">
        <f t="shared" si="24"/>
        <v>20</v>
      </c>
      <c r="F571" s="39" t="str">
        <f t="shared" si="25"/>
        <v>65243</v>
      </c>
      <c r="G571" s="39" t="str">
        <f t="shared" si="26"/>
        <v>0118950</v>
      </c>
      <c r="H571" s="20" t="s">
        <v>3559</v>
      </c>
      <c r="I571" s="21" t="s">
        <v>3560</v>
      </c>
      <c r="J571" s="57" t="s">
        <v>3561</v>
      </c>
      <c r="K571" s="31">
        <v>3111</v>
      </c>
      <c r="L571" s="28">
        <v>1563</v>
      </c>
      <c r="M571" s="1"/>
      <c r="N571" s="1"/>
      <c r="O571" s="1"/>
      <c r="P571" s="1"/>
      <c r="Q571" s="1"/>
      <c r="R571" s="1"/>
    </row>
    <row r="572" spans="1:18" x14ac:dyDescent="0.2">
      <c r="A572" t="s">
        <v>203</v>
      </c>
      <c r="B572" s="11" t="s">
        <v>204</v>
      </c>
      <c r="C572" s="11">
        <v>1</v>
      </c>
      <c r="D572" s="11" t="s">
        <v>1303</v>
      </c>
      <c r="E572" s="12" t="str">
        <f t="shared" si="24"/>
        <v>20</v>
      </c>
      <c r="F572" s="40" t="str">
        <f t="shared" si="25"/>
        <v>65243</v>
      </c>
      <c r="G572" s="40" t="str">
        <f t="shared" si="26"/>
        <v>0134510</v>
      </c>
      <c r="H572" s="8" t="s">
        <v>4255</v>
      </c>
      <c r="I572" s="10" t="s">
        <v>4256</v>
      </c>
      <c r="J572" s="59" t="s">
        <v>4257</v>
      </c>
      <c r="K572" s="28">
        <v>1825</v>
      </c>
      <c r="L572" s="28">
        <v>463</v>
      </c>
      <c r="M572" s="1"/>
      <c r="N572" s="1"/>
      <c r="O572" s="1"/>
      <c r="P572" s="1"/>
      <c r="Q572" s="1"/>
      <c r="R572" s="1"/>
    </row>
    <row r="573" spans="1:18" x14ac:dyDescent="0.2">
      <c r="A573" t="s">
        <v>394</v>
      </c>
      <c r="B573" s="11" t="s">
        <v>395</v>
      </c>
      <c r="C573" s="11">
        <v>53</v>
      </c>
      <c r="D573" s="11" t="s">
        <v>396</v>
      </c>
      <c r="E573" s="37" t="str">
        <f t="shared" si="24"/>
        <v>21</v>
      </c>
      <c r="F573" s="39" t="str">
        <f t="shared" si="25"/>
        <v>65359</v>
      </c>
      <c r="G573" s="39" t="str">
        <f t="shared" si="26"/>
        <v>0000000</v>
      </c>
      <c r="H573" s="20" t="s">
        <v>1435</v>
      </c>
      <c r="I573" s="21" t="s">
        <v>1986</v>
      </c>
      <c r="J573" s="57" t="s">
        <v>1987</v>
      </c>
      <c r="K573" s="27">
        <v>3207</v>
      </c>
      <c r="L573" s="28">
        <v>44</v>
      </c>
      <c r="M573" s="1"/>
      <c r="N573" s="1"/>
      <c r="O573" s="1"/>
      <c r="P573" s="1"/>
      <c r="Q573" s="1"/>
      <c r="R573" s="1"/>
    </row>
    <row r="574" spans="1:18" x14ac:dyDescent="0.2">
      <c r="A574" t="s">
        <v>394</v>
      </c>
      <c r="B574" s="11" t="s">
        <v>395</v>
      </c>
      <c r="C574" s="11">
        <v>53</v>
      </c>
      <c r="D574" s="11" t="s">
        <v>616</v>
      </c>
      <c r="E574" s="37" t="str">
        <f t="shared" si="24"/>
        <v>21</v>
      </c>
      <c r="F574" s="39" t="str">
        <f t="shared" si="25"/>
        <v>65433</v>
      </c>
      <c r="G574" s="39" t="str">
        <f t="shared" si="26"/>
        <v>0000000</v>
      </c>
      <c r="H574" s="20" t="s">
        <v>1435</v>
      </c>
      <c r="I574" s="21" t="s">
        <v>2408</v>
      </c>
      <c r="J574" s="57" t="s">
        <v>2409</v>
      </c>
      <c r="K574" s="27">
        <v>3716</v>
      </c>
      <c r="L574" s="28">
        <v>1552</v>
      </c>
      <c r="M574" s="1"/>
      <c r="N574" s="1"/>
      <c r="O574" s="1"/>
      <c r="P574" s="1"/>
      <c r="Q574" s="1"/>
      <c r="R574" s="1"/>
    </row>
    <row r="575" spans="1:18" x14ac:dyDescent="0.2">
      <c r="A575" t="s">
        <v>394</v>
      </c>
      <c r="B575" s="11" t="s">
        <v>395</v>
      </c>
      <c r="C575" s="11">
        <v>53</v>
      </c>
      <c r="D575" s="11" t="s">
        <v>665</v>
      </c>
      <c r="E575" s="37" t="str">
        <f t="shared" si="24"/>
        <v>21</v>
      </c>
      <c r="F575" s="39" t="str">
        <f t="shared" si="25"/>
        <v>65474</v>
      </c>
      <c r="G575" s="39" t="str">
        <f t="shared" si="26"/>
        <v>0000000</v>
      </c>
      <c r="H575" s="20" t="s">
        <v>1435</v>
      </c>
      <c r="I575" s="21" t="s">
        <v>2502</v>
      </c>
      <c r="J575" s="57" t="s">
        <v>2503</v>
      </c>
      <c r="K575" s="31">
        <v>15519</v>
      </c>
      <c r="L575" s="28">
        <v>8140</v>
      </c>
      <c r="M575" s="1"/>
      <c r="N575" s="1"/>
      <c r="O575" s="1"/>
      <c r="P575" s="1"/>
      <c r="Q575" s="1"/>
      <c r="R575" s="1"/>
    </row>
    <row r="576" spans="1:18" x14ac:dyDescent="0.2">
      <c r="A576" t="s">
        <v>394</v>
      </c>
      <c r="B576" s="11" t="s">
        <v>395</v>
      </c>
      <c r="C576" s="11">
        <v>53</v>
      </c>
      <c r="D576" s="11" t="s">
        <v>617</v>
      </c>
      <c r="E576" s="37" t="str">
        <f t="shared" si="24"/>
        <v>21</v>
      </c>
      <c r="F576" s="39" t="str">
        <f t="shared" si="25"/>
        <v>75002</v>
      </c>
      <c r="G576" s="39" t="str">
        <f t="shared" si="26"/>
        <v>0000000</v>
      </c>
      <c r="H576" s="20" t="s">
        <v>1435</v>
      </c>
      <c r="I576" s="21" t="s">
        <v>2410</v>
      </c>
      <c r="J576" s="57" t="s">
        <v>2411</v>
      </c>
      <c r="K576" s="31">
        <v>29851</v>
      </c>
      <c r="L576" s="28">
        <v>19549</v>
      </c>
      <c r="M576" s="1"/>
      <c r="N576" s="1"/>
      <c r="O576" s="1"/>
      <c r="P576" s="1"/>
      <c r="Q576" s="1"/>
      <c r="R576" s="1"/>
    </row>
    <row r="577" spans="1:18" x14ac:dyDescent="0.2">
      <c r="A577" t="s">
        <v>394</v>
      </c>
      <c r="B577" s="11" t="s">
        <v>395</v>
      </c>
      <c r="C577" s="11">
        <v>53</v>
      </c>
      <c r="D577" s="11" t="s">
        <v>874</v>
      </c>
      <c r="E577" s="37" t="str">
        <f t="shared" si="24"/>
        <v>21</v>
      </c>
      <c r="F577" s="39" t="str">
        <f t="shared" si="25"/>
        <v>65474</v>
      </c>
      <c r="G577" s="39" t="str">
        <f t="shared" si="26"/>
        <v>6118491</v>
      </c>
      <c r="H577" s="20" t="s">
        <v>2969</v>
      </c>
      <c r="I577" s="21" t="s">
        <v>2970</v>
      </c>
      <c r="J577" s="57" t="s">
        <v>2971</v>
      </c>
      <c r="K577" s="31">
        <v>9850</v>
      </c>
      <c r="L577" s="28">
        <v>1168</v>
      </c>
      <c r="M577" s="1"/>
      <c r="N577" s="1"/>
      <c r="O577" s="1"/>
      <c r="P577" s="1"/>
      <c r="Q577" s="1"/>
      <c r="R577" s="1"/>
    </row>
    <row r="578" spans="1:18" x14ac:dyDescent="0.2">
      <c r="A578" t="s">
        <v>394</v>
      </c>
      <c r="B578" s="11" t="s">
        <v>395</v>
      </c>
      <c r="C578" s="11">
        <v>53</v>
      </c>
      <c r="D578" s="11" t="s">
        <v>1305</v>
      </c>
      <c r="E578" s="12" t="str">
        <f t="shared" si="24"/>
        <v>21</v>
      </c>
      <c r="F578" s="40" t="str">
        <f t="shared" si="25"/>
        <v>77065</v>
      </c>
      <c r="G578" s="40" t="str">
        <f t="shared" si="26"/>
        <v>0135350</v>
      </c>
      <c r="H578" s="8" t="s">
        <v>4261</v>
      </c>
      <c r="I578" s="10" t="s">
        <v>4262</v>
      </c>
      <c r="J578" s="59" t="s">
        <v>4263</v>
      </c>
      <c r="K578" s="28">
        <v>3559</v>
      </c>
      <c r="L578" s="28">
        <v>970</v>
      </c>
      <c r="M578" s="1"/>
      <c r="N578" s="1"/>
      <c r="O578" s="1"/>
      <c r="P578" s="1"/>
      <c r="Q578" s="1"/>
      <c r="R578" s="1"/>
    </row>
    <row r="579" spans="1:18" x14ac:dyDescent="0.2">
      <c r="A579" t="s">
        <v>454</v>
      </c>
      <c r="B579" s="11" t="s">
        <v>455</v>
      </c>
      <c r="C579" s="11">
        <v>1</v>
      </c>
      <c r="D579" s="11" t="s">
        <v>456</v>
      </c>
      <c r="E579" s="37" t="str">
        <f t="shared" si="24"/>
        <v>22</v>
      </c>
      <c r="F579" s="39" t="str">
        <f t="shared" si="25"/>
        <v>65532</v>
      </c>
      <c r="G579" s="39" t="str">
        <f t="shared" si="26"/>
        <v>0000000</v>
      </c>
      <c r="H579" s="20" t="s">
        <v>1435</v>
      </c>
      <c r="I579" s="21" t="s">
        <v>2098</v>
      </c>
      <c r="J579" s="57" t="s">
        <v>2099</v>
      </c>
      <c r="K579" s="31">
        <v>79077</v>
      </c>
      <c r="L579" s="28">
        <v>40378</v>
      </c>
      <c r="M579" s="1"/>
      <c r="N579" s="1"/>
      <c r="O579" s="1"/>
      <c r="P579" s="1"/>
      <c r="Q579" s="1"/>
      <c r="R579" s="1"/>
    </row>
    <row r="580" spans="1:18" x14ac:dyDescent="0.2">
      <c r="A580" t="s">
        <v>454</v>
      </c>
      <c r="B580" s="11" t="s">
        <v>455</v>
      </c>
      <c r="C580" s="11">
        <v>1</v>
      </c>
      <c r="D580" s="11" t="s">
        <v>1177</v>
      </c>
      <c r="E580" s="12" t="str">
        <f t="shared" si="24"/>
        <v>22</v>
      </c>
      <c r="F580" s="40" t="str">
        <f t="shared" si="25"/>
        <v>65532</v>
      </c>
      <c r="G580" s="40" t="str">
        <f t="shared" si="26"/>
        <v>0125823</v>
      </c>
      <c r="H580" s="8" t="s">
        <v>3877</v>
      </c>
      <c r="I580" s="10" t="s">
        <v>3878</v>
      </c>
      <c r="J580" s="59" t="s">
        <v>3879</v>
      </c>
      <c r="K580" s="28">
        <v>3700</v>
      </c>
      <c r="L580" s="28">
        <v>1861</v>
      </c>
      <c r="M580" s="1"/>
      <c r="N580" s="1"/>
      <c r="O580" s="1"/>
      <c r="P580" s="1"/>
      <c r="Q580" s="1"/>
      <c r="R580" s="1"/>
    </row>
    <row r="581" spans="1:18" x14ac:dyDescent="0.2">
      <c r="A581" t="s">
        <v>58</v>
      </c>
      <c r="B581" s="11" t="s">
        <v>59</v>
      </c>
      <c r="C581" s="11">
        <v>31</v>
      </c>
      <c r="D581" s="11" t="s">
        <v>60</v>
      </c>
      <c r="E581" s="37" t="str">
        <f t="shared" si="24"/>
        <v>23</v>
      </c>
      <c r="F581" s="39" t="str">
        <f t="shared" si="25"/>
        <v>65540</v>
      </c>
      <c r="G581" s="39" t="str">
        <f t="shared" si="26"/>
        <v>0000000</v>
      </c>
      <c r="H581" s="20" t="s">
        <v>1435</v>
      </c>
      <c r="I581" s="21" t="s">
        <v>1466</v>
      </c>
      <c r="J581" s="57" t="s">
        <v>1467</v>
      </c>
      <c r="K581" s="31">
        <v>19135</v>
      </c>
      <c r="L581" s="28">
        <v>236</v>
      </c>
      <c r="M581" s="1"/>
      <c r="N581" s="1"/>
      <c r="O581" s="1"/>
      <c r="P581" s="1"/>
      <c r="Q581" s="1"/>
      <c r="R581" s="1"/>
    </row>
    <row r="582" spans="1:18" x14ac:dyDescent="0.2">
      <c r="A582" t="s">
        <v>58</v>
      </c>
      <c r="B582" s="11" t="s">
        <v>59</v>
      </c>
      <c r="C582" s="11">
        <v>31</v>
      </c>
      <c r="D582" s="11" t="s">
        <v>297</v>
      </c>
      <c r="E582" s="10" t="str">
        <f t="shared" ref="E582:E645" si="27">MID($D582,1,2)</f>
        <v>23</v>
      </c>
      <c r="F582" s="10" t="str">
        <f t="shared" ref="F582:F645" si="28">MID($D582,3,5)</f>
        <v>65565</v>
      </c>
      <c r="G582" s="11" t="str">
        <f t="shared" ref="G582:G645" si="29">MID($D582,8,7)</f>
        <v>0000000</v>
      </c>
      <c r="H582" s="10" t="s">
        <v>1435</v>
      </c>
      <c r="I582" s="2" t="s">
        <v>1796</v>
      </c>
      <c r="J582" s="58" t="s">
        <v>1797</v>
      </c>
      <c r="K582" s="28">
        <v>85252</v>
      </c>
      <c r="L582" s="28">
        <v>1044</v>
      </c>
      <c r="M582" s="1"/>
      <c r="N582" s="1"/>
      <c r="O582" s="1"/>
      <c r="P582" s="1"/>
      <c r="Q582" s="1"/>
      <c r="R582" s="1"/>
    </row>
    <row r="583" spans="1:18" x14ac:dyDescent="0.2">
      <c r="A583" t="s">
        <v>58</v>
      </c>
      <c r="B583" s="11" t="s">
        <v>59</v>
      </c>
      <c r="C583" s="11">
        <v>31</v>
      </c>
      <c r="D583" s="11" t="s">
        <v>448</v>
      </c>
      <c r="E583" s="10" t="str">
        <f t="shared" si="27"/>
        <v>23</v>
      </c>
      <c r="F583" s="10" t="str">
        <f t="shared" si="28"/>
        <v>65573</v>
      </c>
      <c r="G583" s="11" t="str">
        <f t="shared" si="29"/>
        <v>0000000</v>
      </c>
      <c r="H583" s="10" t="s">
        <v>1435</v>
      </c>
      <c r="I583" s="2" t="s">
        <v>2086</v>
      </c>
      <c r="J583" s="58" t="s">
        <v>2087</v>
      </c>
      <c r="K583" s="28">
        <v>1875</v>
      </c>
      <c r="L583" s="28">
        <v>24</v>
      </c>
      <c r="M583" s="1"/>
      <c r="N583" s="1"/>
      <c r="O583" s="1"/>
      <c r="P583" s="1"/>
      <c r="Q583" s="1"/>
      <c r="R583" s="1"/>
    </row>
    <row r="584" spans="1:18" x14ac:dyDescent="0.2">
      <c r="A584" t="s">
        <v>58</v>
      </c>
      <c r="B584" s="11" t="s">
        <v>59</v>
      </c>
      <c r="C584" s="11">
        <v>31</v>
      </c>
      <c r="D584" s="11" t="s">
        <v>463</v>
      </c>
      <c r="E584" s="37" t="str">
        <f t="shared" si="27"/>
        <v>23</v>
      </c>
      <c r="F584" s="39" t="str">
        <f t="shared" si="28"/>
        <v>65581</v>
      </c>
      <c r="G584" s="39" t="str">
        <f t="shared" si="29"/>
        <v>0000000</v>
      </c>
      <c r="H584" s="20" t="s">
        <v>1435</v>
      </c>
      <c r="I584" s="21" t="s">
        <v>2112</v>
      </c>
      <c r="J584" s="57" t="s">
        <v>2113</v>
      </c>
      <c r="K584" s="31">
        <v>13898</v>
      </c>
      <c r="L584" s="28">
        <v>172</v>
      </c>
      <c r="M584" s="1"/>
      <c r="N584" s="1"/>
      <c r="O584" s="1"/>
      <c r="P584" s="1"/>
      <c r="Q584" s="1"/>
      <c r="R584" s="1"/>
    </row>
    <row r="585" spans="1:18" x14ac:dyDescent="0.2">
      <c r="A585" t="s">
        <v>58</v>
      </c>
      <c r="B585" s="11" t="s">
        <v>59</v>
      </c>
      <c r="C585" s="11">
        <v>31</v>
      </c>
      <c r="D585" s="11" t="s">
        <v>580</v>
      </c>
      <c r="E585" s="37" t="str">
        <f t="shared" si="27"/>
        <v>23</v>
      </c>
      <c r="F585" s="39" t="str">
        <f t="shared" si="28"/>
        <v>65599</v>
      </c>
      <c r="G585" s="39" t="str">
        <f t="shared" si="29"/>
        <v>0000000</v>
      </c>
      <c r="H585" s="20" t="s">
        <v>1435</v>
      </c>
      <c r="I585" s="21" t="s">
        <v>2336</v>
      </c>
      <c r="J585" s="57" t="s">
        <v>2337</v>
      </c>
      <c r="K585" s="31">
        <v>7447</v>
      </c>
      <c r="L585" s="28">
        <v>92</v>
      </c>
      <c r="M585" s="1"/>
      <c r="N585" s="1"/>
      <c r="O585" s="1"/>
      <c r="P585" s="1"/>
      <c r="Q585" s="1"/>
      <c r="R585" s="1"/>
    </row>
    <row r="586" spans="1:18" x14ac:dyDescent="0.2">
      <c r="A586" t="s">
        <v>58</v>
      </c>
      <c r="B586" s="11" t="s">
        <v>59</v>
      </c>
      <c r="C586" s="11">
        <v>31</v>
      </c>
      <c r="D586" s="11" t="s">
        <v>772</v>
      </c>
      <c r="E586" s="37" t="str">
        <f t="shared" si="27"/>
        <v>23</v>
      </c>
      <c r="F586" s="39" t="str">
        <f t="shared" si="28"/>
        <v>65623</v>
      </c>
      <c r="G586" s="39" t="str">
        <f t="shared" si="29"/>
        <v>0000000</v>
      </c>
      <c r="H586" s="20" t="s">
        <v>1435</v>
      </c>
      <c r="I586" s="21" t="s">
        <v>2712</v>
      </c>
      <c r="J586" s="57" t="s">
        <v>2713</v>
      </c>
      <c r="K586" s="27">
        <v>78572</v>
      </c>
      <c r="L586" s="28">
        <v>17281</v>
      </c>
      <c r="M586" s="1"/>
      <c r="N586" s="1"/>
      <c r="O586" s="1"/>
      <c r="P586" s="1"/>
      <c r="Q586" s="1"/>
      <c r="R586" s="1"/>
    </row>
    <row r="587" spans="1:18" x14ac:dyDescent="0.2">
      <c r="A587" t="s">
        <v>58</v>
      </c>
      <c r="B587" s="11" t="s">
        <v>59</v>
      </c>
      <c r="C587" s="11">
        <v>31</v>
      </c>
      <c r="D587" s="11" t="s">
        <v>585</v>
      </c>
      <c r="E587" s="37" t="str">
        <f t="shared" si="27"/>
        <v>23</v>
      </c>
      <c r="F587" s="39" t="str">
        <f t="shared" si="28"/>
        <v>73866</v>
      </c>
      <c r="G587" s="39" t="str">
        <f t="shared" si="29"/>
        <v>0000000</v>
      </c>
      <c r="H587" s="20" t="s">
        <v>1435</v>
      </c>
      <c r="I587" s="21" t="s">
        <v>2346</v>
      </c>
      <c r="J587" s="57" t="s">
        <v>2347</v>
      </c>
      <c r="K587" s="31">
        <v>10283</v>
      </c>
      <c r="L587" s="28">
        <v>127</v>
      </c>
      <c r="M587" s="1"/>
      <c r="N587" s="1"/>
      <c r="O587" s="1"/>
      <c r="P587" s="1"/>
      <c r="Q587" s="1"/>
      <c r="R587" s="1"/>
    </row>
    <row r="588" spans="1:18" x14ac:dyDescent="0.2">
      <c r="A588" t="s">
        <v>58</v>
      </c>
      <c r="B588" s="11" t="s">
        <v>59</v>
      </c>
      <c r="C588" s="11">
        <v>31</v>
      </c>
      <c r="D588" s="11" t="s">
        <v>410</v>
      </c>
      <c r="E588" s="37" t="str">
        <f t="shared" si="27"/>
        <v>23</v>
      </c>
      <c r="F588" s="39" t="str">
        <f t="shared" si="28"/>
        <v>73916</v>
      </c>
      <c r="G588" s="39" t="str">
        <f t="shared" si="29"/>
        <v>0000000</v>
      </c>
      <c r="H588" s="20" t="s">
        <v>1435</v>
      </c>
      <c r="I588" s="21" t="s">
        <v>2014</v>
      </c>
      <c r="J588" s="57" t="s">
        <v>2015</v>
      </c>
      <c r="K588" s="31">
        <v>17270</v>
      </c>
      <c r="L588" s="28">
        <v>3603</v>
      </c>
      <c r="M588" s="1"/>
      <c r="N588" s="1"/>
      <c r="O588" s="1"/>
      <c r="P588" s="1"/>
      <c r="Q588" s="1"/>
      <c r="R588" s="1"/>
    </row>
    <row r="589" spans="1:18" x14ac:dyDescent="0.2">
      <c r="A589" t="s">
        <v>58</v>
      </c>
      <c r="B589" s="11" t="s">
        <v>59</v>
      </c>
      <c r="C589" s="11">
        <v>31</v>
      </c>
      <c r="D589" s="11" t="s">
        <v>413</v>
      </c>
      <c r="E589" s="37" t="str">
        <f t="shared" si="27"/>
        <v>23</v>
      </c>
      <c r="F589" s="39" t="str">
        <f t="shared" si="28"/>
        <v>75218</v>
      </c>
      <c r="G589" s="39" t="str">
        <f t="shared" si="29"/>
        <v>0000000</v>
      </c>
      <c r="H589" s="20" t="s">
        <v>1435</v>
      </c>
      <c r="I589" s="21" t="s">
        <v>2020</v>
      </c>
      <c r="J589" s="57" t="s">
        <v>2021</v>
      </c>
      <c r="K589" s="31">
        <v>2188</v>
      </c>
      <c r="L589" s="28">
        <v>7</v>
      </c>
      <c r="M589" s="1"/>
      <c r="N589" s="1"/>
      <c r="O589" s="1"/>
      <c r="P589" s="1"/>
      <c r="Q589" s="1"/>
      <c r="R589" s="1"/>
    </row>
    <row r="590" spans="1:18" x14ac:dyDescent="0.2">
      <c r="A590" t="s">
        <v>58</v>
      </c>
      <c r="B590" s="11" t="s">
        <v>59</v>
      </c>
      <c r="C590" s="11">
        <v>31</v>
      </c>
      <c r="D590" s="11" t="s">
        <v>859</v>
      </c>
      <c r="E590" s="37" t="str">
        <f t="shared" si="27"/>
        <v>23</v>
      </c>
      <c r="F590" s="39" t="str">
        <f t="shared" si="28"/>
        <v>65615</v>
      </c>
      <c r="G590" s="39" t="str">
        <f t="shared" si="29"/>
        <v>2330413</v>
      </c>
      <c r="H590" s="20" t="s">
        <v>2924</v>
      </c>
      <c r="I590" s="21" t="s">
        <v>2925</v>
      </c>
      <c r="J590" s="57" t="s">
        <v>2926</v>
      </c>
      <c r="K590" s="27">
        <v>4343</v>
      </c>
      <c r="L590" s="28">
        <v>54</v>
      </c>
      <c r="M590" s="1"/>
      <c r="N590" s="1"/>
      <c r="O590" s="1"/>
      <c r="P590" s="1"/>
      <c r="Q590" s="1"/>
      <c r="R590" s="1"/>
    </row>
    <row r="591" spans="1:18" x14ac:dyDescent="0.2">
      <c r="A591" t="s">
        <v>58</v>
      </c>
      <c r="B591" s="11" t="s">
        <v>59</v>
      </c>
      <c r="C591" s="11">
        <v>31</v>
      </c>
      <c r="D591" s="11" t="s">
        <v>896</v>
      </c>
      <c r="E591" s="12" t="str">
        <f t="shared" si="27"/>
        <v>23</v>
      </c>
      <c r="F591" s="12" t="str">
        <f t="shared" si="28"/>
        <v>65615</v>
      </c>
      <c r="G591" s="12" t="str">
        <f t="shared" si="29"/>
        <v>2330454</v>
      </c>
      <c r="H591" s="12" t="s">
        <v>3034</v>
      </c>
      <c r="I591" s="10" t="s">
        <v>3035</v>
      </c>
      <c r="J591" s="60" t="s">
        <v>3036</v>
      </c>
      <c r="K591" s="28">
        <v>6264</v>
      </c>
      <c r="L591" s="28">
        <v>76</v>
      </c>
      <c r="M591" s="1"/>
      <c r="N591" s="1"/>
      <c r="O591" s="1"/>
      <c r="P591" s="1"/>
      <c r="Q591" s="1"/>
      <c r="R591" s="1"/>
    </row>
    <row r="592" spans="1:18" x14ac:dyDescent="0.2">
      <c r="A592" t="s">
        <v>58</v>
      </c>
      <c r="B592" s="11" t="s">
        <v>59</v>
      </c>
      <c r="C592" s="11">
        <v>31</v>
      </c>
      <c r="D592" s="11" t="s">
        <v>1132</v>
      </c>
      <c r="E592" s="37" t="str">
        <f t="shared" si="27"/>
        <v>23</v>
      </c>
      <c r="F592" s="39" t="str">
        <f t="shared" si="28"/>
        <v>65565</v>
      </c>
      <c r="G592" s="39" t="str">
        <f t="shared" si="29"/>
        <v>0123737</v>
      </c>
      <c r="H592" s="20" t="s">
        <v>3742</v>
      </c>
      <c r="I592" s="21" t="s">
        <v>3743</v>
      </c>
      <c r="J592" s="57" t="s">
        <v>3744</v>
      </c>
      <c r="K592" s="27">
        <v>3754</v>
      </c>
      <c r="L592" s="28">
        <v>939</v>
      </c>
      <c r="M592" s="1"/>
      <c r="N592" s="1"/>
      <c r="O592" s="1"/>
      <c r="P592" s="1"/>
      <c r="Q592" s="1"/>
      <c r="R592" s="1"/>
    </row>
    <row r="593" spans="1:18" x14ac:dyDescent="0.2">
      <c r="A593" t="s">
        <v>58</v>
      </c>
      <c r="B593" s="11" t="s">
        <v>59</v>
      </c>
      <c r="C593" s="11">
        <v>31</v>
      </c>
      <c r="D593" s="11" t="s">
        <v>1167</v>
      </c>
      <c r="E593" s="12" t="str">
        <f t="shared" si="27"/>
        <v>23</v>
      </c>
      <c r="F593" s="40" t="str">
        <f t="shared" si="28"/>
        <v>65623</v>
      </c>
      <c r="G593" s="40" t="str">
        <f t="shared" si="29"/>
        <v>0125658</v>
      </c>
      <c r="H593" s="8" t="s">
        <v>3847</v>
      </c>
      <c r="I593" s="10" t="s">
        <v>3848</v>
      </c>
      <c r="J593" s="59" t="s">
        <v>3849</v>
      </c>
      <c r="K593" s="28">
        <v>4942</v>
      </c>
      <c r="L593" s="28">
        <v>3975</v>
      </c>
      <c r="M593" s="1"/>
      <c r="N593" s="1"/>
      <c r="O593" s="1"/>
      <c r="P593" s="1"/>
      <c r="Q593" s="1"/>
      <c r="R593" s="1"/>
    </row>
    <row r="594" spans="1:18" x14ac:dyDescent="0.2">
      <c r="A594" t="s">
        <v>78</v>
      </c>
      <c r="B594" s="11" t="s">
        <v>79</v>
      </c>
      <c r="C594" s="11">
        <v>1</v>
      </c>
      <c r="D594" s="11" t="s">
        <v>801</v>
      </c>
      <c r="E594" s="37" t="str">
        <f t="shared" si="27"/>
        <v>24</v>
      </c>
      <c r="F594" s="39" t="str">
        <f t="shared" si="28"/>
        <v>10249</v>
      </c>
      <c r="G594" s="39" t="str">
        <f t="shared" si="29"/>
        <v>0000000</v>
      </c>
      <c r="H594" s="20" t="s">
        <v>1435</v>
      </c>
      <c r="I594" s="21" t="s">
        <v>2770</v>
      </c>
      <c r="J594" s="57" t="s">
        <v>2771</v>
      </c>
      <c r="K594" s="27">
        <v>55361</v>
      </c>
      <c r="L594" s="28">
        <v>13785</v>
      </c>
      <c r="M594" s="1"/>
      <c r="N594" s="1"/>
      <c r="O594" s="1"/>
      <c r="P594" s="1"/>
      <c r="Q594" s="1"/>
      <c r="R594" s="1"/>
    </row>
    <row r="595" spans="1:18" x14ac:dyDescent="0.2">
      <c r="A595" t="s">
        <v>78</v>
      </c>
      <c r="B595" s="11" t="s">
        <v>79</v>
      </c>
      <c r="C595" s="11">
        <v>1</v>
      </c>
      <c r="D595" s="11" t="s">
        <v>80</v>
      </c>
      <c r="E595" s="37" t="str">
        <f t="shared" si="27"/>
        <v>24</v>
      </c>
      <c r="F595" s="39" t="str">
        <f t="shared" si="28"/>
        <v>65631</v>
      </c>
      <c r="G595" s="39" t="str">
        <f t="shared" si="29"/>
        <v>0000000</v>
      </c>
      <c r="H595" s="20" t="s">
        <v>1435</v>
      </c>
      <c r="I595" s="21" t="s">
        <v>1482</v>
      </c>
      <c r="J595" s="57" t="s">
        <v>1483</v>
      </c>
      <c r="K595" s="31">
        <v>236350</v>
      </c>
      <c r="L595" s="28">
        <v>2888</v>
      </c>
      <c r="M595" s="1"/>
      <c r="N595" s="1"/>
      <c r="O595" s="1"/>
      <c r="P595" s="1"/>
      <c r="Q595" s="1"/>
      <c r="R595" s="1"/>
    </row>
    <row r="596" spans="1:18" x14ac:dyDescent="0.2">
      <c r="A596" t="s">
        <v>78</v>
      </c>
      <c r="B596" s="11" t="s">
        <v>79</v>
      </c>
      <c r="C596" s="11">
        <v>1</v>
      </c>
      <c r="D596" s="11" t="s">
        <v>87</v>
      </c>
      <c r="E596" s="37" t="str">
        <f t="shared" si="27"/>
        <v>24</v>
      </c>
      <c r="F596" s="39" t="str">
        <f t="shared" si="28"/>
        <v>65649</v>
      </c>
      <c r="G596" s="39" t="str">
        <f t="shared" si="29"/>
        <v>0000000</v>
      </c>
      <c r="H596" s="20" t="s">
        <v>1435</v>
      </c>
      <c r="I596" s="21" t="s">
        <v>1492</v>
      </c>
      <c r="J596" s="57" t="s">
        <v>1493</v>
      </c>
      <c r="K596" s="27">
        <v>12630</v>
      </c>
      <c r="L596" s="28">
        <v>39</v>
      </c>
      <c r="M596" s="1"/>
      <c r="N596" s="1"/>
      <c r="O596" s="1"/>
      <c r="P596" s="1"/>
      <c r="Q596" s="1"/>
      <c r="R596" s="1"/>
    </row>
    <row r="597" spans="1:18" x14ac:dyDescent="0.2">
      <c r="A597" t="s">
        <v>78</v>
      </c>
      <c r="B597" s="11" t="s">
        <v>79</v>
      </c>
      <c r="C597" s="11">
        <v>1</v>
      </c>
      <c r="D597" s="11" t="s">
        <v>268</v>
      </c>
      <c r="E597" s="37" t="str">
        <f t="shared" si="27"/>
        <v>24</v>
      </c>
      <c r="F597" s="39" t="str">
        <f t="shared" si="28"/>
        <v>65680</v>
      </c>
      <c r="G597" s="39" t="str">
        <f t="shared" si="29"/>
        <v>0000000</v>
      </c>
      <c r="H597" s="20" t="s">
        <v>1435</v>
      </c>
      <c r="I597" s="21" t="s">
        <v>1746</v>
      </c>
      <c r="J597" s="57" t="s">
        <v>1747</v>
      </c>
      <c r="K597" s="31">
        <v>7889</v>
      </c>
      <c r="L597" s="28">
        <v>97</v>
      </c>
      <c r="M597" s="1"/>
      <c r="N597" s="1"/>
      <c r="O597" s="1"/>
      <c r="P597" s="1"/>
      <c r="Q597" s="1"/>
      <c r="R597" s="1"/>
    </row>
    <row r="598" spans="1:18" x14ac:dyDescent="0.2">
      <c r="A598" t="s">
        <v>78</v>
      </c>
      <c r="B598" s="11" t="s">
        <v>79</v>
      </c>
      <c r="C598" s="11">
        <v>1</v>
      </c>
      <c r="D598" s="11" t="s">
        <v>346</v>
      </c>
      <c r="E598" s="37" t="str">
        <f t="shared" si="27"/>
        <v>24</v>
      </c>
      <c r="F598" s="39" t="str">
        <f t="shared" si="28"/>
        <v>65698</v>
      </c>
      <c r="G598" s="39" t="str">
        <f t="shared" si="29"/>
        <v>0000000</v>
      </c>
      <c r="H598" s="20" t="s">
        <v>1435</v>
      </c>
      <c r="I598" s="21" t="s">
        <v>1894</v>
      </c>
      <c r="J598" s="57" t="s">
        <v>1895</v>
      </c>
      <c r="K598" s="27">
        <v>74771</v>
      </c>
      <c r="L598" s="28">
        <v>9411</v>
      </c>
      <c r="M598" s="1"/>
      <c r="N598" s="1"/>
      <c r="O598" s="1"/>
      <c r="P598" s="1"/>
      <c r="Q598" s="1"/>
      <c r="R598" s="1"/>
    </row>
    <row r="599" spans="1:18" x14ac:dyDescent="0.2">
      <c r="A599" t="s">
        <v>78</v>
      </c>
      <c r="B599" s="11" t="s">
        <v>79</v>
      </c>
      <c r="C599" s="11">
        <v>1</v>
      </c>
      <c r="D599" s="11" t="s">
        <v>411</v>
      </c>
      <c r="E599" s="37" t="str">
        <f t="shared" si="27"/>
        <v>24</v>
      </c>
      <c r="F599" s="39" t="str">
        <f t="shared" si="28"/>
        <v>65722</v>
      </c>
      <c r="G599" s="39" t="str">
        <f t="shared" si="29"/>
        <v>0000000</v>
      </c>
      <c r="H599" s="20" t="s">
        <v>1435</v>
      </c>
      <c r="I599" s="21" t="s">
        <v>2016</v>
      </c>
      <c r="J599" s="57" t="s">
        <v>2017</v>
      </c>
      <c r="K599" s="31">
        <v>18584</v>
      </c>
      <c r="L599" s="28">
        <v>4646</v>
      </c>
      <c r="M599" s="1"/>
      <c r="N599" s="1"/>
      <c r="O599" s="1"/>
      <c r="P599" s="1"/>
      <c r="Q599" s="1"/>
      <c r="R599" s="1"/>
    </row>
    <row r="600" spans="1:18" x14ac:dyDescent="0.2">
      <c r="A600" t="s">
        <v>78</v>
      </c>
      <c r="B600" s="11" t="s">
        <v>79</v>
      </c>
      <c r="C600" s="11">
        <v>1</v>
      </c>
      <c r="D600" s="11" t="s">
        <v>412</v>
      </c>
      <c r="E600" s="37" t="str">
        <f t="shared" si="27"/>
        <v>24</v>
      </c>
      <c r="F600" s="39" t="str">
        <f t="shared" si="28"/>
        <v>65730</v>
      </c>
      <c r="G600" s="39" t="str">
        <f t="shared" si="29"/>
        <v>0000000</v>
      </c>
      <c r="H600" s="20" t="s">
        <v>1435</v>
      </c>
      <c r="I600" s="21" t="s">
        <v>2018</v>
      </c>
      <c r="J600" s="57" t="s">
        <v>2019</v>
      </c>
      <c r="K600" s="27">
        <v>35532</v>
      </c>
      <c r="L600" s="28">
        <v>433</v>
      </c>
      <c r="M600" s="1"/>
      <c r="N600" s="1"/>
      <c r="O600" s="1"/>
      <c r="P600" s="1"/>
      <c r="Q600" s="1"/>
      <c r="R600" s="1"/>
    </row>
    <row r="601" spans="1:18" x14ac:dyDescent="0.2">
      <c r="A601" t="s">
        <v>78</v>
      </c>
      <c r="B601" s="11" t="s">
        <v>79</v>
      </c>
      <c r="C601" s="11">
        <v>1</v>
      </c>
      <c r="D601" s="11" t="s">
        <v>425</v>
      </c>
      <c r="E601" s="37" t="str">
        <f t="shared" si="27"/>
        <v>24</v>
      </c>
      <c r="F601" s="39" t="str">
        <f t="shared" si="28"/>
        <v>65748</v>
      </c>
      <c r="G601" s="39" t="str">
        <f t="shared" si="29"/>
        <v>0000000</v>
      </c>
      <c r="H601" s="20" t="s">
        <v>1435</v>
      </c>
      <c r="I601" s="21" t="s">
        <v>2044</v>
      </c>
      <c r="J601" s="57" t="s">
        <v>2045</v>
      </c>
      <c r="K601" s="31">
        <v>116551</v>
      </c>
      <c r="L601" s="28">
        <v>1424</v>
      </c>
      <c r="M601" s="1"/>
      <c r="N601" s="1"/>
      <c r="O601" s="1"/>
      <c r="P601" s="1"/>
      <c r="Q601" s="1"/>
      <c r="R601" s="1"/>
    </row>
    <row r="602" spans="1:18" x14ac:dyDescent="0.2">
      <c r="A602" t="s">
        <v>78</v>
      </c>
      <c r="B602" s="11" t="s">
        <v>79</v>
      </c>
      <c r="C602" s="11">
        <v>1</v>
      </c>
      <c r="D602" s="11" t="s">
        <v>433</v>
      </c>
      <c r="E602" s="37" t="str">
        <f t="shared" si="27"/>
        <v>24</v>
      </c>
      <c r="F602" s="39" t="str">
        <f t="shared" si="28"/>
        <v>65755</v>
      </c>
      <c r="G602" s="39" t="str">
        <f t="shared" si="29"/>
        <v>0000000</v>
      </c>
      <c r="H602" s="20" t="s">
        <v>1435</v>
      </c>
      <c r="I602" s="21" t="s">
        <v>2060</v>
      </c>
      <c r="J602" s="57" t="s">
        <v>2061</v>
      </c>
      <c r="K602" s="27">
        <v>401779</v>
      </c>
      <c r="L602" s="28">
        <v>225533</v>
      </c>
      <c r="M602" s="1"/>
      <c r="N602" s="1"/>
      <c r="O602" s="1"/>
      <c r="P602" s="1"/>
      <c r="Q602" s="1"/>
      <c r="R602" s="1"/>
    </row>
    <row r="603" spans="1:18" x14ac:dyDescent="0.2">
      <c r="A603" t="s">
        <v>78</v>
      </c>
      <c r="B603" s="11" t="s">
        <v>79</v>
      </c>
      <c r="C603" s="11">
        <v>1</v>
      </c>
      <c r="D603" s="11" t="s">
        <v>467</v>
      </c>
      <c r="E603" s="37" t="str">
        <f t="shared" si="27"/>
        <v>24</v>
      </c>
      <c r="F603" s="39" t="str">
        <f t="shared" si="28"/>
        <v>65771</v>
      </c>
      <c r="G603" s="39" t="str">
        <f t="shared" si="29"/>
        <v>0000000</v>
      </c>
      <c r="H603" s="20" t="s">
        <v>1435</v>
      </c>
      <c r="I603" s="21" t="s">
        <v>2120</v>
      </c>
      <c r="J603" s="57" t="s">
        <v>2121</v>
      </c>
      <c r="K603" s="27">
        <v>674462</v>
      </c>
      <c r="L603" s="28">
        <v>3979</v>
      </c>
      <c r="M603" s="1"/>
      <c r="N603" s="1"/>
      <c r="O603" s="1"/>
      <c r="P603" s="1"/>
      <c r="Q603" s="1"/>
      <c r="R603" s="1"/>
    </row>
    <row r="604" spans="1:18" x14ac:dyDescent="0.2">
      <c r="A604" t="s">
        <v>78</v>
      </c>
      <c r="B604" s="11" t="s">
        <v>79</v>
      </c>
      <c r="C604" s="11">
        <v>1</v>
      </c>
      <c r="D604" s="11" t="s">
        <v>469</v>
      </c>
      <c r="E604" s="37" t="str">
        <f t="shared" si="27"/>
        <v>24</v>
      </c>
      <c r="F604" s="39" t="str">
        <f t="shared" si="28"/>
        <v>65789</v>
      </c>
      <c r="G604" s="39" t="str">
        <f t="shared" si="29"/>
        <v>0000000</v>
      </c>
      <c r="H604" s="20" t="s">
        <v>1435</v>
      </c>
      <c r="I604" s="21" t="s">
        <v>2124</v>
      </c>
      <c r="J604" s="57" t="s">
        <v>2125</v>
      </c>
      <c r="K604" s="27">
        <v>537258</v>
      </c>
      <c r="L604" s="28">
        <v>193230</v>
      </c>
      <c r="M604" s="1"/>
      <c r="N604" s="1"/>
      <c r="O604" s="1"/>
      <c r="P604" s="1"/>
      <c r="Q604" s="1"/>
      <c r="R604" s="1"/>
    </row>
    <row r="605" spans="1:18" x14ac:dyDescent="0.2">
      <c r="A605" t="s">
        <v>78</v>
      </c>
      <c r="B605" s="11" t="s">
        <v>79</v>
      </c>
      <c r="C605" s="11">
        <v>1</v>
      </c>
      <c r="D605" s="11" t="s">
        <v>571</v>
      </c>
      <c r="E605" s="37" t="str">
        <f t="shared" si="27"/>
        <v>24</v>
      </c>
      <c r="F605" s="39" t="str">
        <f t="shared" si="28"/>
        <v>65821</v>
      </c>
      <c r="G605" s="39" t="str">
        <f t="shared" si="29"/>
        <v>0000000</v>
      </c>
      <c r="H605" s="20" t="s">
        <v>1435</v>
      </c>
      <c r="I605" s="21" t="s">
        <v>2322</v>
      </c>
      <c r="J605" s="57" t="s">
        <v>2323</v>
      </c>
      <c r="K605" s="31">
        <v>53132</v>
      </c>
      <c r="L605" s="28">
        <v>22528</v>
      </c>
      <c r="M605" s="1"/>
      <c r="N605" s="1"/>
      <c r="O605" s="1"/>
      <c r="P605" s="1"/>
      <c r="Q605" s="1"/>
      <c r="R605" s="1"/>
    </row>
    <row r="606" spans="1:18" x14ac:dyDescent="0.2">
      <c r="A606" t="s">
        <v>78</v>
      </c>
      <c r="B606" s="11" t="s">
        <v>79</v>
      </c>
      <c r="C606" s="11">
        <v>1</v>
      </c>
      <c r="D606" s="11" t="s">
        <v>759</v>
      </c>
      <c r="E606" s="37" t="str">
        <f t="shared" si="27"/>
        <v>24</v>
      </c>
      <c r="F606" s="39" t="str">
        <f t="shared" si="28"/>
        <v>65862</v>
      </c>
      <c r="G606" s="39" t="str">
        <f t="shared" si="29"/>
        <v>0000000</v>
      </c>
      <c r="H606" s="20" t="s">
        <v>1435</v>
      </c>
      <c r="I606" s="21" t="s">
        <v>2686</v>
      </c>
      <c r="J606" s="57" t="s">
        <v>2687</v>
      </c>
      <c r="K606" s="31">
        <v>141533</v>
      </c>
      <c r="L606" s="28">
        <v>1720</v>
      </c>
      <c r="M606" s="1"/>
      <c r="N606" s="1"/>
      <c r="O606" s="1"/>
      <c r="P606" s="1"/>
      <c r="Q606" s="1"/>
      <c r="R606" s="1"/>
    </row>
    <row r="607" spans="1:18" x14ac:dyDescent="0.2">
      <c r="A607" t="s">
        <v>78</v>
      </c>
      <c r="B607" s="11" t="s">
        <v>79</v>
      </c>
      <c r="C607" s="11">
        <v>1</v>
      </c>
      <c r="D607" s="11" t="s">
        <v>779</v>
      </c>
      <c r="E607" s="37" t="str">
        <f t="shared" si="27"/>
        <v>24</v>
      </c>
      <c r="F607" s="39" t="str">
        <f t="shared" si="28"/>
        <v>65870</v>
      </c>
      <c r="G607" s="39" t="str">
        <f t="shared" si="29"/>
        <v>0000000</v>
      </c>
      <c r="H607" s="20" t="s">
        <v>1435</v>
      </c>
      <c r="I607" s="21" t="s">
        <v>2726</v>
      </c>
      <c r="J607" s="57" t="s">
        <v>2727</v>
      </c>
      <c r="K607" s="27">
        <v>94620</v>
      </c>
      <c r="L607" s="28">
        <v>1153</v>
      </c>
      <c r="M607" s="1"/>
      <c r="N607" s="1"/>
      <c r="O607" s="1"/>
      <c r="P607" s="1"/>
      <c r="Q607" s="1"/>
      <c r="R607" s="1"/>
    </row>
    <row r="608" spans="1:18" x14ac:dyDescent="0.2">
      <c r="A608" t="s">
        <v>78</v>
      </c>
      <c r="B608" s="11" t="s">
        <v>79</v>
      </c>
      <c r="C608" s="11">
        <v>1</v>
      </c>
      <c r="D608" s="11" t="s">
        <v>330</v>
      </c>
      <c r="E608" s="37" t="str">
        <f t="shared" si="27"/>
        <v>24</v>
      </c>
      <c r="F608" s="39" t="str">
        <f t="shared" si="28"/>
        <v>73619</v>
      </c>
      <c r="G608" s="39" t="str">
        <f t="shared" si="29"/>
        <v>0000000</v>
      </c>
      <c r="H608" s="20" t="s">
        <v>1435</v>
      </c>
      <c r="I608" s="21" t="s">
        <v>1862</v>
      </c>
      <c r="J608" s="57" t="s">
        <v>1863</v>
      </c>
      <c r="K608" s="27">
        <v>91562</v>
      </c>
      <c r="L608" s="28">
        <v>25414</v>
      </c>
      <c r="M608" s="1"/>
      <c r="N608" s="1"/>
      <c r="O608" s="1"/>
      <c r="P608" s="1"/>
      <c r="Q608" s="1"/>
      <c r="R608" s="1"/>
    </row>
    <row r="609" spans="1:18" x14ac:dyDescent="0.2">
      <c r="A609" t="s">
        <v>78</v>
      </c>
      <c r="B609" s="11" t="s">
        <v>79</v>
      </c>
      <c r="C609" s="11">
        <v>1</v>
      </c>
      <c r="D609" s="11" t="s">
        <v>468</v>
      </c>
      <c r="E609" s="37" t="str">
        <f t="shared" si="27"/>
        <v>24</v>
      </c>
      <c r="F609" s="39" t="str">
        <f t="shared" si="28"/>
        <v>73726</v>
      </c>
      <c r="G609" s="39" t="str">
        <f t="shared" si="29"/>
        <v>0000000</v>
      </c>
      <c r="H609" s="20" t="s">
        <v>1435</v>
      </c>
      <c r="I609" s="21" t="s">
        <v>2122</v>
      </c>
      <c r="J609" s="57" t="s">
        <v>2123</v>
      </c>
      <c r="K609" s="31">
        <v>5372</v>
      </c>
      <c r="L609" s="28">
        <v>633</v>
      </c>
      <c r="M609" s="1"/>
      <c r="N609" s="1"/>
      <c r="O609" s="1"/>
      <c r="P609" s="1"/>
      <c r="Q609" s="1"/>
      <c r="R609" s="1"/>
    </row>
    <row r="610" spans="1:18" x14ac:dyDescent="0.2">
      <c r="A610" t="s">
        <v>78</v>
      </c>
      <c r="B610" s="11" t="s">
        <v>79</v>
      </c>
      <c r="C610" s="11">
        <v>1</v>
      </c>
      <c r="D610" s="11" t="s">
        <v>253</v>
      </c>
      <c r="E610" s="37" t="str">
        <f t="shared" si="27"/>
        <v>24</v>
      </c>
      <c r="F610" s="39" t="str">
        <f t="shared" si="28"/>
        <v>75317</v>
      </c>
      <c r="G610" s="39" t="str">
        <f t="shared" si="29"/>
        <v>0000000</v>
      </c>
      <c r="H610" s="20" t="s">
        <v>1435</v>
      </c>
      <c r="I610" s="21" t="s">
        <v>1716</v>
      </c>
      <c r="J610" s="57" t="s">
        <v>1717</v>
      </c>
      <c r="K610" s="31">
        <v>116957</v>
      </c>
      <c r="L610" s="28">
        <v>23051</v>
      </c>
      <c r="M610" s="1"/>
      <c r="N610" s="1"/>
      <c r="O610" s="1"/>
      <c r="P610" s="1"/>
      <c r="Q610" s="1"/>
      <c r="R610" s="1"/>
    </row>
    <row r="611" spans="1:18" x14ac:dyDescent="0.2">
      <c r="A611" t="s">
        <v>476</v>
      </c>
      <c r="B611" s="11" t="s">
        <v>477</v>
      </c>
      <c r="C611" s="11">
        <v>6</v>
      </c>
      <c r="D611" s="11" t="s">
        <v>802</v>
      </c>
      <c r="E611" s="37" t="str">
        <f t="shared" si="27"/>
        <v>25</v>
      </c>
      <c r="F611" s="39" t="str">
        <f t="shared" si="28"/>
        <v>10256</v>
      </c>
      <c r="G611" s="39" t="str">
        <f t="shared" si="29"/>
        <v>0000000</v>
      </c>
      <c r="H611" s="20" t="s">
        <v>1435</v>
      </c>
      <c r="I611" s="21" t="s">
        <v>2772</v>
      </c>
      <c r="J611" s="57" t="s">
        <v>2773</v>
      </c>
      <c r="K611" s="31">
        <v>1205</v>
      </c>
      <c r="L611" s="28">
        <v>301</v>
      </c>
      <c r="M611" s="1"/>
      <c r="N611" s="1"/>
      <c r="O611" s="1"/>
      <c r="P611" s="1"/>
      <c r="Q611" s="1"/>
      <c r="R611" s="1"/>
    </row>
    <row r="612" spans="1:18" x14ac:dyDescent="0.2">
      <c r="A612" t="s">
        <v>476</v>
      </c>
      <c r="B612" s="11" t="s">
        <v>477</v>
      </c>
      <c r="C612" s="11">
        <v>6</v>
      </c>
      <c r="D612" s="11" t="s">
        <v>478</v>
      </c>
      <c r="E612" s="37" t="str">
        <f t="shared" si="27"/>
        <v>25</v>
      </c>
      <c r="F612" s="39" t="str">
        <f t="shared" si="28"/>
        <v>73585</v>
      </c>
      <c r="G612" s="39" t="str">
        <f t="shared" si="29"/>
        <v>0000000</v>
      </c>
      <c r="H612" s="20" t="s">
        <v>1435</v>
      </c>
      <c r="I612" s="21" t="s">
        <v>2138</v>
      </c>
      <c r="J612" s="57" t="s">
        <v>2139</v>
      </c>
      <c r="K612" s="27">
        <v>41449</v>
      </c>
      <c r="L612" s="28">
        <v>10999</v>
      </c>
      <c r="M612" s="1"/>
      <c r="N612" s="1"/>
      <c r="O612" s="1"/>
      <c r="P612" s="1"/>
      <c r="Q612" s="1"/>
      <c r="R612" s="1"/>
    </row>
    <row r="613" spans="1:18" x14ac:dyDescent="0.2">
      <c r="A613" t="s">
        <v>445</v>
      </c>
      <c r="B613" s="11" t="s">
        <v>446</v>
      </c>
      <c r="C613" s="11">
        <v>1</v>
      </c>
      <c r="D613" s="11" t="s">
        <v>447</v>
      </c>
      <c r="E613" s="10" t="str">
        <f t="shared" si="27"/>
        <v>26</v>
      </c>
      <c r="F613" s="10" t="str">
        <f t="shared" si="28"/>
        <v>73692</v>
      </c>
      <c r="G613" s="11" t="str">
        <f t="shared" si="29"/>
        <v>0000000</v>
      </c>
      <c r="H613" s="10" t="s">
        <v>1435</v>
      </c>
      <c r="I613" s="2" t="s">
        <v>2084</v>
      </c>
      <c r="J613" s="58" t="s">
        <v>2085</v>
      </c>
      <c r="K613" s="28">
        <v>25286</v>
      </c>
      <c r="L613" s="28">
        <v>320</v>
      </c>
      <c r="M613" s="1"/>
      <c r="N613" s="1"/>
      <c r="O613" s="1"/>
      <c r="P613" s="1"/>
      <c r="Q613" s="1"/>
      <c r="R613" s="1"/>
    </row>
    <row r="614" spans="1:18" x14ac:dyDescent="0.2">
      <c r="A614" t="s">
        <v>35</v>
      </c>
      <c r="B614" s="11" t="s">
        <v>36</v>
      </c>
      <c r="C614" s="11">
        <v>2</v>
      </c>
      <c r="D614" s="11" t="s">
        <v>803</v>
      </c>
      <c r="E614" s="37" t="str">
        <f t="shared" si="27"/>
        <v>27</v>
      </c>
      <c r="F614" s="39" t="str">
        <f t="shared" si="28"/>
        <v>10272</v>
      </c>
      <c r="G614" s="39" t="str">
        <f t="shared" si="29"/>
        <v>0000000</v>
      </c>
      <c r="H614" s="20" t="s">
        <v>1435</v>
      </c>
      <c r="I614" s="21" t="s">
        <v>2774</v>
      </c>
      <c r="J614" s="57" t="s">
        <v>2775</v>
      </c>
      <c r="K614" s="31">
        <v>27428</v>
      </c>
      <c r="L614" s="28">
        <v>6857</v>
      </c>
      <c r="M614" s="1"/>
      <c r="N614" s="1"/>
      <c r="O614" s="1"/>
      <c r="P614" s="1"/>
      <c r="Q614" s="1"/>
      <c r="R614" s="1"/>
    </row>
    <row r="615" spans="1:18" x14ac:dyDescent="0.2">
      <c r="A615" t="s">
        <v>35</v>
      </c>
      <c r="B615" s="11" t="s">
        <v>36</v>
      </c>
      <c r="C615" s="11">
        <v>2</v>
      </c>
      <c r="D615" s="11" t="s">
        <v>37</v>
      </c>
      <c r="E615" s="37" t="str">
        <f t="shared" si="27"/>
        <v>27</v>
      </c>
      <c r="F615" s="39" t="str">
        <f t="shared" si="28"/>
        <v>65961</v>
      </c>
      <c r="G615" s="39" t="str">
        <f t="shared" si="29"/>
        <v>0000000</v>
      </c>
      <c r="H615" s="20" t="s">
        <v>1435</v>
      </c>
      <c r="I615" s="21" t="s">
        <v>1448</v>
      </c>
      <c r="J615" s="57" t="s">
        <v>1449</v>
      </c>
      <c r="K615" s="31">
        <v>347638</v>
      </c>
      <c r="L615" s="28">
        <v>158506</v>
      </c>
      <c r="M615" s="1"/>
      <c r="N615" s="1"/>
      <c r="O615" s="1"/>
      <c r="P615" s="1"/>
      <c r="Q615" s="1"/>
      <c r="R615" s="1"/>
    </row>
    <row r="616" spans="1:18" x14ac:dyDescent="0.2">
      <c r="A616" t="s">
        <v>35</v>
      </c>
      <c r="B616" s="11" t="s">
        <v>36</v>
      </c>
      <c r="C616" s="11">
        <v>2</v>
      </c>
      <c r="D616" s="11" t="s">
        <v>180</v>
      </c>
      <c r="E616" s="37" t="str">
        <f t="shared" si="27"/>
        <v>27</v>
      </c>
      <c r="F616" s="39" t="str">
        <f t="shared" si="28"/>
        <v>65987</v>
      </c>
      <c r="G616" s="39" t="str">
        <f t="shared" si="29"/>
        <v>0000000</v>
      </c>
      <c r="H616" s="20" t="s">
        <v>1435</v>
      </c>
      <c r="I616" s="21" t="s">
        <v>1602</v>
      </c>
      <c r="J616" s="57" t="s">
        <v>1603</v>
      </c>
      <c r="K616" s="27">
        <v>69622</v>
      </c>
      <c r="L616" s="28">
        <v>3462</v>
      </c>
      <c r="M616" s="1"/>
      <c r="N616" s="1"/>
      <c r="O616" s="1"/>
      <c r="P616" s="1"/>
      <c r="Q616" s="1"/>
      <c r="R616" s="1"/>
    </row>
    <row r="617" spans="1:18" x14ac:dyDescent="0.2">
      <c r="A617" t="s">
        <v>35</v>
      </c>
      <c r="B617" s="11" t="s">
        <v>36</v>
      </c>
      <c r="C617" s="11">
        <v>2</v>
      </c>
      <c r="D617" s="11" t="s">
        <v>209</v>
      </c>
      <c r="E617" s="37" t="str">
        <f t="shared" si="27"/>
        <v>27</v>
      </c>
      <c r="F617" s="39" t="str">
        <f t="shared" si="28"/>
        <v>65995</v>
      </c>
      <c r="G617" s="39" t="str">
        <f t="shared" si="29"/>
        <v>0000000</v>
      </c>
      <c r="H617" s="20" t="s">
        <v>1435</v>
      </c>
      <c r="I617" s="21" t="s">
        <v>1644</v>
      </c>
      <c r="J617" s="57" t="s">
        <v>1645</v>
      </c>
      <c r="K617" s="31">
        <v>15204</v>
      </c>
      <c r="L617" s="28">
        <v>8680</v>
      </c>
      <c r="M617" s="1"/>
      <c r="N617" s="1"/>
      <c r="O617" s="1"/>
      <c r="P617" s="1"/>
      <c r="Q617" s="1"/>
      <c r="R617" s="1"/>
    </row>
    <row r="618" spans="1:18" x14ac:dyDescent="0.2">
      <c r="A618" t="s">
        <v>35</v>
      </c>
      <c r="B618" s="11" t="s">
        <v>36</v>
      </c>
      <c r="C618" s="11">
        <v>2</v>
      </c>
      <c r="D618" s="11" t="s">
        <v>324</v>
      </c>
      <c r="E618" s="37" t="str">
        <f t="shared" si="27"/>
        <v>27</v>
      </c>
      <c r="F618" s="39" t="str">
        <f t="shared" si="28"/>
        <v>66035</v>
      </c>
      <c r="G618" s="39" t="str">
        <f t="shared" si="29"/>
        <v>0000000</v>
      </c>
      <c r="H618" s="20" t="s">
        <v>1435</v>
      </c>
      <c r="I618" s="21" t="s">
        <v>1850</v>
      </c>
      <c r="J618" s="57" t="s">
        <v>1851</v>
      </c>
      <c r="K618" s="31">
        <v>123303</v>
      </c>
      <c r="L618" s="28">
        <v>14338</v>
      </c>
      <c r="M618" s="1"/>
      <c r="N618" s="1"/>
      <c r="O618" s="1"/>
      <c r="P618" s="1"/>
      <c r="Q618" s="1"/>
      <c r="R618" s="1"/>
    </row>
    <row r="619" spans="1:18" x14ac:dyDescent="0.2">
      <c r="A619" t="s">
        <v>35</v>
      </c>
      <c r="B619" s="11" t="s">
        <v>36</v>
      </c>
      <c r="C619" s="11">
        <v>2</v>
      </c>
      <c r="D619" s="11" t="s">
        <v>379</v>
      </c>
      <c r="E619" s="37" t="str">
        <f t="shared" si="27"/>
        <v>27</v>
      </c>
      <c r="F619" s="39" t="str">
        <f t="shared" si="28"/>
        <v>66050</v>
      </c>
      <c r="G619" s="39" t="str">
        <f t="shared" si="29"/>
        <v>0000000</v>
      </c>
      <c r="H619" s="20" t="s">
        <v>1435</v>
      </c>
      <c r="I619" s="21" t="s">
        <v>1956</v>
      </c>
      <c r="J619" s="57" t="s">
        <v>1957</v>
      </c>
      <c r="K619" s="27">
        <v>128956</v>
      </c>
      <c r="L619" s="28">
        <v>40678</v>
      </c>
      <c r="M619" s="1"/>
      <c r="N619" s="1"/>
      <c r="O619" s="1"/>
      <c r="P619" s="1"/>
      <c r="Q619" s="1"/>
      <c r="R619" s="1"/>
    </row>
    <row r="620" spans="1:18" x14ac:dyDescent="0.2">
      <c r="A620" t="s">
        <v>35</v>
      </c>
      <c r="B620" s="11" t="s">
        <v>36</v>
      </c>
      <c r="C620" s="11">
        <v>2</v>
      </c>
      <c r="D620" s="11" t="s">
        <v>485</v>
      </c>
      <c r="E620" s="12" t="str">
        <f t="shared" si="27"/>
        <v>27</v>
      </c>
      <c r="F620" s="40" t="str">
        <f t="shared" si="28"/>
        <v>66092</v>
      </c>
      <c r="G620" s="40" t="str">
        <f t="shared" si="29"/>
        <v>0000000</v>
      </c>
      <c r="H620" s="8" t="s">
        <v>1435</v>
      </c>
      <c r="I620" s="10" t="s">
        <v>2152</v>
      </c>
      <c r="J620" s="59" t="s">
        <v>2153</v>
      </c>
      <c r="K620" s="28">
        <v>395374</v>
      </c>
      <c r="L620" s="28">
        <v>127615</v>
      </c>
      <c r="M620" s="1"/>
      <c r="N620" s="1"/>
      <c r="O620" s="1"/>
      <c r="P620" s="1"/>
      <c r="Q620" s="1"/>
      <c r="R620" s="1"/>
    </row>
    <row r="621" spans="1:18" x14ac:dyDescent="0.2">
      <c r="A621" t="s">
        <v>35</v>
      </c>
      <c r="B621" s="11" t="s">
        <v>36</v>
      </c>
      <c r="C621" s="11">
        <v>2</v>
      </c>
      <c r="D621" s="11" t="s">
        <v>544</v>
      </c>
      <c r="E621" s="10" t="str">
        <f t="shared" si="27"/>
        <v>27</v>
      </c>
      <c r="F621" s="10" t="str">
        <f t="shared" si="28"/>
        <v>66134</v>
      </c>
      <c r="G621" s="11" t="str">
        <f t="shared" si="29"/>
        <v>0000000</v>
      </c>
      <c r="H621" s="10" t="s">
        <v>1435</v>
      </c>
      <c r="I621" s="2" t="s">
        <v>2269</v>
      </c>
      <c r="J621" s="58" t="s">
        <v>2270</v>
      </c>
      <c r="K621" s="28">
        <v>40647</v>
      </c>
      <c r="L621" s="28">
        <v>40647</v>
      </c>
      <c r="M621" s="1"/>
      <c r="N621" s="1"/>
      <c r="O621" s="1"/>
      <c r="P621" s="1"/>
      <c r="Q621" s="1"/>
      <c r="R621" s="1"/>
    </row>
    <row r="622" spans="1:18" x14ac:dyDescent="0.2">
      <c r="A622" t="s">
        <v>35</v>
      </c>
      <c r="B622" s="11" t="s">
        <v>36</v>
      </c>
      <c r="C622" s="11">
        <v>2</v>
      </c>
      <c r="D622" s="11" t="s">
        <v>623</v>
      </c>
      <c r="E622" s="37" t="str">
        <f t="shared" si="27"/>
        <v>27</v>
      </c>
      <c r="F622" s="39" t="str">
        <f t="shared" si="28"/>
        <v>66142</v>
      </c>
      <c r="G622" s="39" t="str">
        <f t="shared" si="29"/>
        <v>0000000</v>
      </c>
      <c r="H622" s="20" t="s">
        <v>1435</v>
      </c>
      <c r="I622" s="21" t="s">
        <v>2422</v>
      </c>
      <c r="J622" s="57" t="s">
        <v>2423</v>
      </c>
      <c r="K622" s="27">
        <v>385625</v>
      </c>
      <c r="L622" s="28">
        <v>4718</v>
      </c>
      <c r="M622" s="1"/>
      <c r="N622" s="1"/>
      <c r="O622" s="1"/>
      <c r="P622" s="1"/>
      <c r="Q622" s="1"/>
      <c r="R622" s="1"/>
    </row>
    <row r="623" spans="1:18" x14ac:dyDescent="0.2">
      <c r="A623" t="s">
        <v>35</v>
      </c>
      <c r="B623" s="11" t="s">
        <v>36</v>
      </c>
      <c r="C623" s="11">
        <v>2</v>
      </c>
      <c r="D623" s="11" t="s">
        <v>624</v>
      </c>
      <c r="E623" s="37" t="str">
        <f t="shared" si="27"/>
        <v>27</v>
      </c>
      <c r="F623" s="39" t="str">
        <f t="shared" si="28"/>
        <v>66159</v>
      </c>
      <c r="G623" s="39" t="str">
        <f t="shared" si="29"/>
        <v>0000000</v>
      </c>
      <c r="H623" s="20" t="s">
        <v>1435</v>
      </c>
      <c r="I623" s="21" t="s">
        <v>2424</v>
      </c>
      <c r="J623" s="57" t="s">
        <v>2425</v>
      </c>
      <c r="K623" s="27">
        <v>598540</v>
      </c>
      <c r="L623" s="28">
        <v>175806</v>
      </c>
      <c r="M623" s="1"/>
      <c r="N623" s="1"/>
      <c r="O623" s="1"/>
      <c r="P623" s="1"/>
      <c r="Q623" s="1"/>
      <c r="R623" s="1"/>
    </row>
    <row r="624" spans="1:18" x14ac:dyDescent="0.2">
      <c r="A624" t="s">
        <v>35</v>
      </c>
      <c r="B624" s="11" t="s">
        <v>36</v>
      </c>
      <c r="C624" s="11">
        <v>2</v>
      </c>
      <c r="D624" s="11" t="s">
        <v>625</v>
      </c>
      <c r="E624" s="37" t="str">
        <f t="shared" si="27"/>
        <v>27</v>
      </c>
      <c r="F624" s="39" t="str">
        <f t="shared" si="28"/>
        <v>66167</v>
      </c>
      <c r="G624" s="39" t="str">
        <f t="shared" si="29"/>
        <v>0000000</v>
      </c>
      <c r="H624" s="20" t="s">
        <v>1435</v>
      </c>
      <c r="I624" s="21" t="s">
        <v>2426</v>
      </c>
      <c r="J624" s="57" t="s">
        <v>2427</v>
      </c>
      <c r="K624" s="27">
        <v>6843</v>
      </c>
      <c r="L624" s="28">
        <v>2560</v>
      </c>
      <c r="M624" s="1"/>
      <c r="N624" s="1"/>
      <c r="O624" s="1"/>
      <c r="P624" s="1"/>
      <c r="Q624" s="1"/>
      <c r="R624" s="1"/>
    </row>
    <row r="625" spans="1:18" x14ac:dyDescent="0.2">
      <c r="A625" t="s">
        <v>35</v>
      </c>
      <c r="B625" s="11" t="s">
        <v>36</v>
      </c>
      <c r="C625" s="11">
        <v>2</v>
      </c>
      <c r="D625" s="11" t="s">
        <v>626</v>
      </c>
      <c r="E625" s="37" t="str">
        <f t="shared" si="27"/>
        <v>27</v>
      </c>
      <c r="F625" s="39" t="str">
        <f t="shared" si="28"/>
        <v>66175</v>
      </c>
      <c r="G625" s="39" t="str">
        <f t="shared" si="29"/>
        <v>0000000</v>
      </c>
      <c r="H625" s="20" t="s">
        <v>1435</v>
      </c>
      <c r="I625" s="21" t="s">
        <v>2428</v>
      </c>
      <c r="J625" s="57" t="s">
        <v>2429</v>
      </c>
      <c r="K625" s="27">
        <v>4710</v>
      </c>
      <c r="L625" s="28">
        <v>71</v>
      </c>
      <c r="M625" s="1"/>
      <c r="N625" s="1"/>
      <c r="O625" s="1"/>
      <c r="P625" s="1"/>
      <c r="Q625" s="1"/>
      <c r="R625" s="1"/>
    </row>
    <row r="626" spans="1:18" x14ac:dyDescent="0.2">
      <c r="A626" t="s">
        <v>35</v>
      </c>
      <c r="B626" s="11" t="s">
        <v>36</v>
      </c>
      <c r="C626" s="11">
        <v>2</v>
      </c>
      <c r="D626" s="11" t="s">
        <v>643</v>
      </c>
      <c r="E626" s="37" t="str">
        <f t="shared" si="27"/>
        <v>27</v>
      </c>
      <c r="F626" s="39" t="str">
        <f t="shared" si="28"/>
        <v>66183</v>
      </c>
      <c r="G626" s="39" t="str">
        <f t="shared" si="29"/>
        <v>0000000</v>
      </c>
      <c r="H626" s="20" t="s">
        <v>1435</v>
      </c>
      <c r="I626" s="21" t="s">
        <v>2458</v>
      </c>
      <c r="J626" s="57" t="s">
        <v>2459</v>
      </c>
      <c r="K626" s="27">
        <v>1900</v>
      </c>
      <c r="L626" s="28">
        <v>24</v>
      </c>
      <c r="M626" s="1"/>
      <c r="N626" s="1"/>
      <c r="O626" s="1"/>
      <c r="P626" s="1"/>
      <c r="Q626" s="1"/>
      <c r="R626" s="1"/>
    </row>
    <row r="627" spans="1:18" x14ac:dyDescent="0.2">
      <c r="A627" t="s">
        <v>35</v>
      </c>
      <c r="B627" s="11" t="s">
        <v>36</v>
      </c>
      <c r="C627" s="11">
        <v>2</v>
      </c>
      <c r="D627" s="11" t="s">
        <v>659</v>
      </c>
      <c r="E627" s="37" t="str">
        <f t="shared" si="27"/>
        <v>27</v>
      </c>
      <c r="F627" s="39" t="str">
        <f t="shared" si="28"/>
        <v>66191</v>
      </c>
      <c r="G627" s="39" t="str">
        <f t="shared" si="29"/>
        <v>0000000</v>
      </c>
      <c r="H627" s="20" t="s">
        <v>1435</v>
      </c>
      <c r="I627" s="21" t="s">
        <v>2490</v>
      </c>
      <c r="J627" s="57" t="s">
        <v>2491</v>
      </c>
      <c r="K627" s="31">
        <v>98976</v>
      </c>
      <c r="L627" s="28">
        <v>42687</v>
      </c>
      <c r="M627" s="1"/>
      <c r="N627" s="1"/>
      <c r="O627" s="1"/>
      <c r="P627" s="1"/>
      <c r="Q627" s="1"/>
      <c r="R627" s="1"/>
    </row>
    <row r="628" spans="1:18" x14ac:dyDescent="0.2">
      <c r="A628" t="s">
        <v>35</v>
      </c>
      <c r="B628" s="11" t="s">
        <v>36</v>
      </c>
      <c r="C628" s="11">
        <v>2</v>
      </c>
      <c r="D628" s="11" t="s">
        <v>699</v>
      </c>
      <c r="E628" s="37" t="str">
        <f t="shared" si="27"/>
        <v>27</v>
      </c>
      <c r="F628" s="39" t="str">
        <f t="shared" si="28"/>
        <v>66225</v>
      </c>
      <c r="G628" s="39" t="str">
        <f t="shared" si="29"/>
        <v>0000000</v>
      </c>
      <c r="H628" s="20" t="s">
        <v>1435</v>
      </c>
      <c r="I628" s="21" t="s">
        <v>2566</v>
      </c>
      <c r="J628" s="57" t="s">
        <v>2567</v>
      </c>
      <c r="K628" s="31">
        <v>11970</v>
      </c>
      <c r="L628" s="28">
        <v>3989</v>
      </c>
      <c r="M628" s="1"/>
      <c r="N628" s="1"/>
      <c r="O628" s="1"/>
      <c r="P628" s="1"/>
      <c r="Q628" s="1"/>
      <c r="R628" s="1"/>
    </row>
    <row r="629" spans="1:18" x14ac:dyDescent="0.2">
      <c r="A629" t="s">
        <v>35</v>
      </c>
      <c r="B629" s="11" t="s">
        <v>36</v>
      </c>
      <c r="C629" s="11">
        <v>2</v>
      </c>
      <c r="D629" s="11" t="s">
        <v>757</v>
      </c>
      <c r="E629" s="37" t="str">
        <f t="shared" si="27"/>
        <v>27</v>
      </c>
      <c r="F629" s="39" t="str">
        <f t="shared" si="28"/>
        <v>66233</v>
      </c>
      <c r="G629" s="39" t="str">
        <f t="shared" si="29"/>
        <v>0000000</v>
      </c>
      <c r="H629" s="20" t="s">
        <v>1435</v>
      </c>
      <c r="I629" s="21" t="s">
        <v>2682</v>
      </c>
      <c r="J629" s="57" t="s">
        <v>2683</v>
      </c>
      <c r="K629" s="31">
        <v>11489</v>
      </c>
      <c r="L629" s="28">
        <v>1738</v>
      </c>
      <c r="M629" s="1"/>
      <c r="N629" s="1"/>
      <c r="O629" s="1"/>
      <c r="P629" s="1"/>
      <c r="Q629" s="1"/>
      <c r="R629" s="1"/>
    </row>
    <row r="630" spans="1:18" x14ac:dyDescent="0.2">
      <c r="A630" t="s">
        <v>35</v>
      </c>
      <c r="B630" s="11" t="s">
        <v>36</v>
      </c>
      <c r="C630" s="11">
        <v>2</v>
      </c>
      <c r="D630" s="11" t="s">
        <v>520</v>
      </c>
      <c r="E630" s="12" t="str">
        <f t="shared" si="27"/>
        <v>27</v>
      </c>
      <c r="F630" s="40" t="str">
        <f t="shared" si="28"/>
        <v>73825</v>
      </c>
      <c r="G630" s="40" t="str">
        <f t="shared" si="29"/>
        <v>0000000</v>
      </c>
      <c r="H630" s="8" t="s">
        <v>1435</v>
      </c>
      <c r="I630" s="10" t="s">
        <v>2221</v>
      </c>
      <c r="J630" s="59" t="s">
        <v>2222</v>
      </c>
      <c r="K630" s="28">
        <v>172430</v>
      </c>
      <c r="L630" s="28">
        <v>43130</v>
      </c>
      <c r="M630" s="1"/>
      <c r="N630" s="1"/>
      <c r="O630" s="1"/>
      <c r="P630" s="1"/>
      <c r="Q630" s="1"/>
      <c r="R630" s="1"/>
    </row>
    <row r="631" spans="1:18" x14ac:dyDescent="0.2">
      <c r="A631" t="s">
        <v>35</v>
      </c>
      <c r="B631" s="11" t="s">
        <v>36</v>
      </c>
      <c r="C631" s="11">
        <v>2</v>
      </c>
      <c r="D631" s="11" t="s">
        <v>686</v>
      </c>
      <c r="E631" s="37" t="str">
        <f t="shared" si="27"/>
        <v>27</v>
      </c>
      <c r="F631" s="39" t="str">
        <f t="shared" si="28"/>
        <v>75440</v>
      </c>
      <c r="G631" s="39" t="str">
        <f t="shared" si="29"/>
        <v>0000000</v>
      </c>
      <c r="H631" s="20" t="s">
        <v>1435</v>
      </c>
      <c r="I631" s="21" t="s">
        <v>2540</v>
      </c>
      <c r="J631" s="57" t="s">
        <v>2541</v>
      </c>
      <c r="K631" s="31">
        <v>135861</v>
      </c>
      <c r="L631" s="28">
        <v>33967</v>
      </c>
      <c r="M631" s="1"/>
      <c r="N631" s="1"/>
      <c r="O631" s="1"/>
      <c r="P631" s="1"/>
      <c r="Q631" s="1"/>
      <c r="R631" s="1"/>
    </row>
    <row r="632" spans="1:18" x14ac:dyDescent="0.2">
      <c r="A632" t="s">
        <v>35</v>
      </c>
      <c r="B632" s="11" t="s">
        <v>36</v>
      </c>
      <c r="C632" s="11">
        <v>2</v>
      </c>
      <c r="D632" s="11" t="s">
        <v>878</v>
      </c>
      <c r="E632" s="37" t="str">
        <f t="shared" si="27"/>
        <v>27</v>
      </c>
      <c r="F632" s="39" t="str">
        <f t="shared" si="28"/>
        <v>66092</v>
      </c>
      <c r="G632" s="39" t="str">
        <f t="shared" si="29"/>
        <v>2730240</v>
      </c>
      <c r="H632" s="20" t="s">
        <v>2980</v>
      </c>
      <c r="I632" s="21" t="s">
        <v>2981</v>
      </c>
      <c r="J632" s="57" t="s">
        <v>2982</v>
      </c>
      <c r="K632" s="27">
        <v>4373</v>
      </c>
      <c r="L632" s="28">
        <v>4373</v>
      </c>
      <c r="M632" s="1"/>
      <c r="N632" s="1"/>
      <c r="O632" s="1"/>
      <c r="P632" s="1"/>
      <c r="Q632" s="1"/>
      <c r="R632" s="1"/>
    </row>
    <row r="633" spans="1:18" x14ac:dyDescent="0.2">
      <c r="A633" t="s">
        <v>35</v>
      </c>
      <c r="B633" s="11" t="s">
        <v>36</v>
      </c>
      <c r="C633" s="11">
        <v>2</v>
      </c>
      <c r="D633" s="11" t="s">
        <v>887</v>
      </c>
      <c r="E633" s="37" t="str">
        <f t="shared" si="27"/>
        <v>27</v>
      </c>
      <c r="F633" s="39" t="str">
        <f t="shared" si="28"/>
        <v>65961</v>
      </c>
      <c r="G633" s="39" t="str">
        <f t="shared" si="29"/>
        <v>6119663</v>
      </c>
      <c r="H633" s="20" t="s">
        <v>3007</v>
      </c>
      <c r="I633" s="21" t="s">
        <v>3008</v>
      </c>
      <c r="J633" s="57" t="s">
        <v>3009</v>
      </c>
      <c r="K633" s="31">
        <v>7684</v>
      </c>
      <c r="L633" s="28">
        <v>94</v>
      </c>
      <c r="M633" s="1"/>
      <c r="N633" s="1"/>
      <c r="O633" s="1"/>
      <c r="P633" s="1"/>
      <c r="Q633" s="1"/>
      <c r="R633" s="1"/>
    </row>
    <row r="634" spans="1:18" x14ac:dyDescent="0.2">
      <c r="A634" t="s">
        <v>35</v>
      </c>
      <c r="B634" s="11" t="s">
        <v>36</v>
      </c>
      <c r="C634" s="11">
        <v>2</v>
      </c>
      <c r="D634" s="11" t="s">
        <v>892</v>
      </c>
      <c r="E634" s="37" t="str">
        <f t="shared" si="27"/>
        <v>27</v>
      </c>
      <c r="F634" s="39" t="str">
        <f t="shared" si="28"/>
        <v>66092</v>
      </c>
      <c r="G634" s="39" t="str">
        <f t="shared" si="29"/>
        <v>6118962</v>
      </c>
      <c r="H634" s="20" t="s">
        <v>3022</v>
      </c>
      <c r="I634" s="21" t="s">
        <v>3023</v>
      </c>
      <c r="J634" s="57" t="s">
        <v>3024</v>
      </c>
      <c r="K634" s="27">
        <v>7763</v>
      </c>
      <c r="L634" s="28">
        <v>1676</v>
      </c>
      <c r="M634" s="1"/>
      <c r="N634" s="1"/>
      <c r="O634" s="1"/>
      <c r="P634" s="1"/>
      <c r="Q634" s="1"/>
      <c r="R634" s="1"/>
    </row>
    <row r="635" spans="1:18" x14ac:dyDescent="0.2">
      <c r="A635" t="s">
        <v>35</v>
      </c>
      <c r="B635" s="11" t="s">
        <v>36</v>
      </c>
      <c r="C635" s="11">
        <v>2</v>
      </c>
      <c r="D635" s="11" t="s">
        <v>1004</v>
      </c>
      <c r="E635" s="37" t="str">
        <f t="shared" si="27"/>
        <v>27</v>
      </c>
      <c r="F635" s="39" t="str">
        <f t="shared" si="28"/>
        <v>10272</v>
      </c>
      <c r="G635" s="39" t="str">
        <f t="shared" si="29"/>
        <v>0112177</v>
      </c>
      <c r="H635" s="20" t="s">
        <v>3358</v>
      </c>
      <c r="I635" s="21" t="s">
        <v>3359</v>
      </c>
      <c r="J635" s="57" t="s">
        <v>3360</v>
      </c>
      <c r="K635" s="31">
        <v>7952</v>
      </c>
      <c r="L635" s="28">
        <v>1988</v>
      </c>
      <c r="M635" s="1"/>
      <c r="N635" s="1"/>
      <c r="O635" s="1"/>
      <c r="P635" s="1"/>
      <c r="Q635" s="1"/>
      <c r="R635" s="1"/>
    </row>
    <row r="636" spans="1:18" x14ac:dyDescent="0.2">
      <c r="A636" t="s">
        <v>35</v>
      </c>
      <c r="B636" s="11" t="s">
        <v>36</v>
      </c>
      <c r="C636" s="11">
        <v>2</v>
      </c>
      <c r="D636" s="11" t="s">
        <v>1150</v>
      </c>
      <c r="E636" s="12" t="str">
        <f t="shared" si="27"/>
        <v>27</v>
      </c>
      <c r="F636" s="40" t="str">
        <f t="shared" si="28"/>
        <v>10272</v>
      </c>
      <c r="G636" s="40" t="str">
        <f t="shared" si="29"/>
        <v>0124297</v>
      </c>
      <c r="H636" s="8" t="s">
        <v>3796</v>
      </c>
      <c r="I636" s="10" t="s">
        <v>3797</v>
      </c>
      <c r="J636" s="59" t="s">
        <v>3798</v>
      </c>
      <c r="K636" s="28">
        <v>12682</v>
      </c>
      <c r="L636" s="28">
        <v>6420</v>
      </c>
      <c r="M636" s="1"/>
      <c r="N636" s="1"/>
      <c r="O636" s="1"/>
      <c r="P636" s="1"/>
      <c r="Q636" s="1"/>
      <c r="R636" s="1"/>
    </row>
    <row r="637" spans="1:18" x14ac:dyDescent="0.2">
      <c r="A637" t="s">
        <v>165</v>
      </c>
      <c r="B637" s="11" t="s">
        <v>166</v>
      </c>
      <c r="C637" s="11">
        <v>1</v>
      </c>
      <c r="D637" s="11" t="s">
        <v>167</v>
      </c>
      <c r="E637" s="37" t="str">
        <f t="shared" si="27"/>
        <v>28</v>
      </c>
      <c r="F637" s="39" t="str">
        <f t="shared" si="28"/>
        <v>66241</v>
      </c>
      <c r="G637" s="39" t="str">
        <f t="shared" si="29"/>
        <v>0000000</v>
      </c>
      <c r="H637" s="20" t="s">
        <v>1435</v>
      </c>
      <c r="I637" s="21" t="s">
        <v>1584</v>
      </c>
      <c r="J637" s="57" t="s">
        <v>1585</v>
      </c>
      <c r="K637" s="27">
        <v>17359</v>
      </c>
      <c r="L637" s="28">
        <v>7608</v>
      </c>
      <c r="M637" s="1"/>
      <c r="N637" s="1"/>
      <c r="O637" s="1"/>
      <c r="P637" s="1"/>
      <c r="Q637" s="1"/>
      <c r="R637" s="1"/>
    </row>
    <row r="638" spans="1:18" x14ac:dyDescent="0.2">
      <c r="A638" t="s">
        <v>165</v>
      </c>
      <c r="B638" s="11" t="s">
        <v>166</v>
      </c>
      <c r="C638" s="11">
        <v>1</v>
      </c>
      <c r="D638" s="11" t="s">
        <v>350</v>
      </c>
      <c r="E638" s="37" t="str">
        <f t="shared" si="27"/>
        <v>28</v>
      </c>
      <c r="F638" s="39" t="str">
        <f t="shared" si="28"/>
        <v>66258</v>
      </c>
      <c r="G638" s="39" t="str">
        <f t="shared" si="29"/>
        <v>0000000</v>
      </c>
      <c r="H638" s="20" t="s">
        <v>1435</v>
      </c>
      <c r="I638" s="21" t="s">
        <v>1902</v>
      </c>
      <c r="J638" s="57" t="s">
        <v>1903</v>
      </c>
      <c r="K638" s="31">
        <v>5633</v>
      </c>
      <c r="L638" s="28">
        <v>2463</v>
      </c>
      <c r="M638" s="1"/>
      <c r="N638" s="1"/>
      <c r="O638" s="1"/>
      <c r="P638" s="1"/>
      <c r="Q638" s="1"/>
      <c r="R638" s="1"/>
    </row>
    <row r="639" spans="1:18" x14ac:dyDescent="0.2">
      <c r="A639" t="s">
        <v>165</v>
      </c>
      <c r="B639" s="11" t="s">
        <v>166</v>
      </c>
      <c r="C639" s="11">
        <v>1</v>
      </c>
      <c r="D639" s="11" t="s">
        <v>507</v>
      </c>
      <c r="E639" s="37" t="str">
        <f t="shared" si="27"/>
        <v>28</v>
      </c>
      <c r="F639" s="39" t="str">
        <f t="shared" si="28"/>
        <v>66266</v>
      </c>
      <c r="G639" s="39" t="str">
        <f t="shared" si="29"/>
        <v>0000000</v>
      </c>
      <c r="H639" s="20" t="s">
        <v>1435</v>
      </c>
      <c r="I639" s="21" t="s">
        <v>2195</v>
      </c>
      <c r="J639" s="57" t="s">
        <v>2196</v>
      </c>
      <c r="K639" s="31">
        <v>349554</v>
      </c>
      <c r="L639" s="28">
        <v>70745</v>
      </c>
      <c r="M639" s="1"/>
      <c r="N639" s="1"/>
      <c r="O639" s="1"/>
      <c r="P639" s="1"/>
      <c r="Q639" s="1"/>
      <c r="R639" s="1"/>
    </row>
    <row r="640" spans="1:18" x14ac:dyDescent="0.2">
      <c r="A640" t="s">
        <v>165</v>
      </c>
      <c r="B640" s="11" t="s">
        <v>166</v>
      </c>
      <c r="C640" s="11">
        <v>1</v>
      </c>
      <c r="D640" s="11" t="s">
        <v>582</v>
      </c>
      <c r="E640" s="37" t="str">
        <f t="shared" si="27"/>
        <v>28</v>
      </c>
      <c r="F640" s="39" t="str">
        <f t="shared" si="28"/>
        <v>66282</v>
      </c>
      <c r="G640" s="39" t="str">
        <f t="shared" si="29"/>
        <v>0000000</v>
      </c>
      <c r="H640" s="20" t="s">
        <v>1435</v>
      </c>
      <c r="I640" s="21" t="s">
        <v>2340</v>
      </c>
      <c r="J640" s="57" t="s">
        <v>2341</v>
      </c>
      <c r="K640" s="31">
        <v>2133</v>
      </c>
      <c r="L640" s="28">
        <v>770</v>
      </c>
      <c r="M640" s="1"/>
      <c r="N640" s="1"/>
      <c r="O640" s="1"/>
      <c r="P640" s="1"/>
      <c r="Q640" s="1"/>
      <c r="R640" s="1"/>
    </row>
    <row r="641" spans="1:18" x14ac:dyDescent="0.2">
      <c r="A641" t="s">
        <v>165</v>
      </c>
      <c r="B641" s="11" t="s">
        <v>166</v>
      </c>
      <c r="C641" s="11">
        <v>1</v>
      </c>
      <c r="D641" s="11" t="s">
        <v>701</v>
      </c>
      <c r="E641" s="37" t="str">
        <f t="shared" si="27"/>
        <v>28</v>
      </c>
      <c r="F641" s="39" t="str">
        <f t="shared" si="28"/>
        <v>66290</v>
      </c>
      <c r="G641" s="39" t="str">
        <f t="shared" si="29"/>
        <v>0000000</v>
      </c>
      <c r="H641" s="20" t="s">
        <v>1435</v>
      </c>
      <c r="I641" s="21" t="s">
        <v>2570</v>
      </c>
      <c r="J641" s="57" t="s">
        <v>2571</v>
      </c>
      <c r="K641" s="31">
        <v>43108</v>
      </c>
      <c r="L641" s="28">
        <v>28601</v>
      </c>
      <c r="M641" s="1"/>
      <c r="N641" s="1"/>
      <c r="O641" s="1"/>
      <c r="P641" s="1"/>
      <c r="Q641" s="1"/>
      <c r="R641" s="1"/>
    </row>
    <row r="642" spans="1:18" x14ac:dyDescent="0.2">
      <c r="A642" t="s">
        <v>213</v>
      </c>
      <c r="B642" s="11" t="s">
        <v>214</v>
      </c>
      <c r="C642" s="11">
        <v>1</v>
      </c>
      <c r="D642" s="11" t="s">
        <v>215</v>
      </c>
      <c r="E642" s="37" t="str">
        <f t="shared" si="27"/>
        <v>29</v>
      </c>
      <c r="F642" s="39" t="str">
        <f t="shared" si="28"/>
        <v>66324</v>
      </c>
      <c r="G642" s="39" t="str">
        <f t="shared" si="29"/>
        <v>0000000</v>
      </c>
      <c r="H642" s="20" t="s">
        <v>1435</v>
      </c>
      <c r="I642" s="21" t="s">
        <v>1652</v>
      </c>
      <c r="J642" s="57" t="s">
        <v>1653</v>
      </c>
      <c r="K642" s="27">
        <v>5235</v>
      </c>
      <c r="L642" s="28">
        <v>1309</v>
      </c>
      <c r="M642" s="1"/>
      <c r="N642" s="1"/>
      <c r="O642" s="1"/>
      <c r="P642" s="1"/>
      <c r="Q642" s="1"/>
      <c r="R642" s="1"/>
    </row>
    <row r="643" spans="1:18" x14ac:dyDescent="0.2">
      <c r="A643" t="s">
        <v>213</v>
      </c>
      <c r="B643" s="11" t="s">
        <v>214</v>
      </c>
      <c r="C643" s="11">
        <v>1</v>
      </c>
      <c r="D643" s="11" t="s">
        <v>511</v>
      </c>
      <c r="E643" s="37" t="str">
        <f t="shared" si="27"/>
        <v>29</v>
      </c>
      <c r="F643" s="39" t="str">
        <f t="shared" si="28"/>
        <v>66357</v>
      </c>
      <c r="G643" s="39" t="str">
        <f t="shared" si="29"/>
        <v>0000000</v>
      </c>
      <c r="H643" s="20" t="s">
        <v>1435</v>
      </c>
      <c r="I643" s="21" t="s">
        <v>2203</v>
      </c>
      <c r="J643" s="57" t="s">
        <v>2204</v>
      </c>
      <c r="K643" s="31">
        <v>78530</v>
      </c>
      <c r="L643" s="28">
        <v>2648</v>
      </c>
      <c r="M643" s="1"/>
      <c r="N643" s="1"/>
      <c r="O643" s="1"/>
      <c r="P643" s="1"/>
      <c r="Q643" s="1"/>
      <c r="R643" s="1"/>
    </row>
    <row r="644" spans="1:18" x14ac:dyDescent="0.2">
      <c r="A644" t="s">
        <v>213</v>
      </c>
      <c r="B644" s="11" t="s">
        <v>214</v>
      </c>
      <c r="C644" s="11">
        <v>1</v>
      </c>
      <c r="D644" s="11" t="s">
        <v>574</v>
      </c>
      <c r="E644" s="37" t="str">
        <f t="shared" si="27"/>
        <v>29</v>
      </c>
      <c r="F644" s="39" t="str">
        <f t="shared" si="28"/>
        <v>66373</v>
      </c>
      <c r="G644" s="39" t="str">
        <f t="shared" si="29"/>
        <v>0000000</v>
      </c>
      <c r="H644" s="20" t="s">
        <v>1435</v>
      </c>
      <c r="I644" s="21" t="s">
        <v>2328</v>
      </c>
      <c r="J644" s="57" t="s">
        <v>2329</v>
      </c>
      <c r="K644" s="31">
        <v>40382</v>
      </c>
      <c r="L644" s="28">
        <v>17258</v>
      </c>
      <c r="M644" s="1"/>
      <c r="N644" s="1"/>
      <c r="O644" s="1"/>
      <c r="P644" s="1"/>
      <c r="Q644" s="1"/>
      <c r="R644" s="1"/>
    </row>
    <row r="645" spans="1:18" x14ac:dyDescent="0.2">
      <c r="A645" t="s">
        <v>213</v>
      </c>
      <c r="B645" s="11" t="s">
        <v>214</v>
      </c>
      <c r="C645" s="11">
        <v>1</v>
      </c>
      <c r="D645" s="11" t="s">
        <v>558</v>
      </c>
      <c r="E645" s="37" t="str">
        <f t="shared" si="27"/>
        <v>29</v>
      </c>
      <c r="F645" s="39" t="str">
        <f t="shared" si="28"/>
        <v>76877</v>
      </c>
      <c r="G645" s="39" t="str">
        <f t="shared" si="29"/>
        <v>0000000</v>
      </c>
      <c r="H645" s="20" t="s">
        <v>1435</v>
      </c>
      <c r="I645" s="21" t="s">
        <v>2297</v>
      </c>
      <c r="J645" s="57" t="s">
        <v>2298</v>
      </c>
      <c r="K645" s="31">
        <v>31867</v>
      </c>
      <c r="L645" s="28">
        <v>1536</v>
      </c>
      <c r="M645" s="1"/>
      <c r="N645" s="1"/>
      <c r="O645" s="1"/>
      <c r="P645" s="1"/>
      <c r="Q645" s="1"/>
      <c r="R645" s="1"/>
    </row>
    <row r="646" spans="1:18" x14ac:dyDescent="0.2">
      <c r="A646" t="s">
        <v>213</v>
      </c>
      <c r="B646" s="11" t="s">
        <v>214</v>
      </c>
      <c r="C646" s="11">
        <v>1</v>
      </c>
      <c r="D646" s="11" t="s">
        <v>1021</v>
      </c>
      <c r="E646" s="37" t="str">
        <f t="shared" ref="E646:E709" si="30">MID($D646,1,2)</f>
        <v>29</v>
      </c>
      <c r="F646" s="39" t="str">
        <f t="shared" ref="F646:F709" si="31">MID($D646,3,5)</f>
        <v>10298</v>
      </c>
      <c r="G646" s="39" t="str">
        <f t="shared" ref="G646:G709" si="32">MID($D646,8,7)</f>
        <v>0114330</v>
      </c>
      <c r="H646" s="20" t="s">
        <v>3409</v>
      </c>
      <c r="I646" s="21" t="s">
        <v>3410</v>
      </c>
      <c r="J646" s="57" t="s">
        <v>3411</v>
      </c>
      <c r="K646" s="27">
        <v>12530</v>
      </c>
      <c r="L646" s="28">
        <v>2361</v>
      </c>
      <c r="M646" s="1"/>
      <c r="N646" s="1"/>
      <c r="O646" s="1"/>
      <c r="P646" s="1"/>
      <c r="Q646" s="1"/>
      <c r="R646" s="1"/>
    </row>
    <row r="647" spans="1:18" x14ac:dyDescent="0.2">
      <c r="A647" t="s">
        <v>51</v>
      </c>
      <c r="B647" s="11" t="s">
        <v>52</v>
      </c>
      <c r="C647" s="11">
        <v>4</v>
      </c>
      <c r="D647" s="11" t="s">
        <v>53</v>
      </c>
      <c r="E647" s="37" t="str">
        <f t="shared" si="30"/>
        <v>30</v>
      </c>
      <c r="F647" s="39" t="str">
        <f t="shared" si="31"/>
        <v>66423</v>
      </c>
      <c r="G647" s="39" t="str">
        <f t="shared" si="32"/>
        <v>0000000</v>
      </c>
      <c r="H647" s="20" t="s">
        <v>1435</v>
      </c>
      <c r="I647" s="21" t="s">
        <v>1460</v>
      </c>
      <c r="J647" s="57" t="s">
        <v>1461</v>
      </c>
      <c r="K647" s="31">
        <v>748653</v>
      </c>
      <c r="L647" s="28">
        <v>165426</v>
      </c>
      <c r="M647" s="1"/>
      <c r="N647" s="1"/>
      <c r="O647" s="1"/>
      <c r="P647" s="1"/>
      <c r="Q647" s="1"/>
      <c r="R647" s="1"/>
    </row>
    <row r="648" spans="1:18" x14ac:dyDescent="0.2">
      <c r="A648" t="s">
        <v>51</v>
      </c>
      <c r="B648" s="11" t="s">
        <v>52</v>
      </c>
      <c r="C648" s="11">
        <v>4</v>
      </c>
      <c r="D648" s="11" t="s">
        <v>54</v>
      </c>
      <c r="E648" s="37" t="str">
        <f t="shared" si="30"/>
        <v>30</v>
      </c>
      <c r="F648" s="39" t="str">
        <f t="shared" si="31"/>
        <v>66431</v>
      </c>
      <c r="G648" s="39" t="str">
        <f t="shared" si="32"/>
        <v>0000000</v>
      </c>
      <c r="H648" s="20" t="s">
        <v>1435</v>
      </c>
      <c r="I648" s="21" t="s">
        <v>1462</v>
      </c>
      <c r="J648" s="57" t="s">
        <v>1463</v>
      </c>
      <c r="K648" s="31">
        <v>1102822</v>
      </c>
      <c r="L648" s="28">
        <v>338620</v>
      </c>
      <c r="M648" s="1"/>
      <c r="N648" s="1"/>
      <c r="O648" s="1"/>
      <c r="P648" s="1"/>
      <c r="Q648" s="1"/>
      <c r="R648" s="1"/>
    </row>
    <row r="649" spans="1:18" x14ac:dyDescent="0.2">
      <c r="A649" t="s">
        <v>51</v>
      </c>
      <c r="B649" s="11" t="s">
        <v>52</v>
      </c>
      <c r="C649" s="11">
        <v>4</v>
      </c>
      <c r="D649" s="11" t="s">
        <v>136</v>
      </c>
      <c r="E649" s="37" t="str">
        <f t="shared" si="30"/>
        <v>30</v>
      </c>
      <c r="F649" s="39" t="str">
        <f t="shared" si="31"/>
        <v>66449</v>
      </c>
      <c r="G649" s="39" t="str">
        <f t="shared" si="32"/>
        <v>0000000</v>
      </c>
      <c r="H649" s="20" t="s">
        <v>1435</v>
      </c>
      <c r="I649" s="21" t="s">
        <v>1542</v>
      </c>
      <c r="J649" s="57" t="s">
        <v>1543</v>
      </c>
      <c r="K649" s="27">
        <v>98775</v>
      </c>
      <c r="L649" s="28">
        <v>28790</v>
      </c>
      <c r="M649" s="1"/>
      <c r="N649" s="1"/>
      <c r="O649" s="1"/>
      <c r="P649" s="1"/>
      <c r="Q649" s="1"/>
      <c r="R649" s="1"/>
    </row>
    <row r="650" spans="1:18" x14ac:dyDescent="0.2">
      <c r="A650" t="s">
        <v>51</v>
      </c>
      <c r="B650" s="11" t="s">
        <v>52</v>
      </c>
      <c r="C650" s="11">
        <v>4</v>
      </c>
      <c r="D650" s="11" t="s">
        <v>150</v>
      </c>
      <c r="E650" s="37" t="str">
        <f t="shared" si="30"/>
        <v>30</v>
      </c>
      <c r="F650" s="39" t="str">
        <f t="shared" si="31"/>
        <v>66456</v>
      </c>
      <c r="G650" s="39" t="str">
        <f t="shared" si="32"/>
        <v>0000000</v>
      </c>
      <c r="H650" s="20" t="s">
        <v>1435</v>
      </c>
      <c r="I650" s="21" t="s">
        <v>1558</v>
      </c>
      <c r="J650" s="57" t="s">
        <v>1559</v>
      </c>
      <c r="K650" s="31">
        <v>199135</v>
      </c>
      <c r="L650" s="28">
        <v>614</v>
      </c>
      <c r="M650" s="1"/>
      <c r="N650" s="1"/>
      <c r="O650" s="1"/>
      <c r="P650" s="1"/>
      <c r="Q650" s="1"/>
      <c r="R650" s="1"/>
    </row>
    <row r="651" spans="1:18" x14ac:dyDescent="0.2">
      <c r="A651" t="s">
        <v>51</v>
      </c>
      <c r="B651" s="11" t="s">
        <v>52</v>
      </c>
      <c r="C651" s="11">
        <v>4</v>
      </c>
      <c r="D651" s="11" t="s">
        <v>177</v>
      </c>
      <c r="E651" s="12" t="str">
        <f t="shared" si="30"/>
        <v>30</v>
      </c>
      <c r="F651" s="12" t="str">
        <f t="shared" si="31"/>
        <v>66464</v>
      </c>
      <c r="G651" s="12" t="str">
        <f t="shared" si="32"/>
        <v>0000000</v>
      </c>
      <c r="H651" s="12" t="s">
        <v>1435</v>
      </c>
      <c r="I651" s="10" t="s">
        <v>1596</v>
      </c>
      <c r="J651" s="60" t="s">
        <v>1597</v>
      </c>
      <c r="K651" s="28">
        <v>959808</v>
      </c>
      <c r="L651" s="28">
        <v>455347</v>
      </c>
      <c r="M651" s="1"/>
      <c r="N651" s="1"/>
      <c r="O651" s="1"/>
      <c r="P651" s="1"/>
      <c r="Q651" s="1"/>
      <c r="R651" s="1"/>
    </row>
    <row r="652" spans="1:18" x14ac:dyDescent="0.2">
      <c r="A652" t="s">
        <v>51</v>
      </c>
      <c r="B652" s="11" t="s">
        <v>52</v>
      </c>
      <c r="C652" s="11">
        <v>4</v>
      </c>
      <c r="D652" s="11" t="s">
        <v>196</v>
      </c>
      <c r="E652" s="37" t="str">
        <f t="shared" si="30"/>
        <v>30</v>
      </c>
      <c r="F652" s="39" t="str">
        <f t="shared" si="31"/>
        <v>66472</v>
      </c>
      <c r="G652" s="39" t="str">
        <f t="shared" si="32"/>
        <v>0000000</v>
      </c>
      <c r="H652" s="20" t="s">
        <v>1435</v>
      </c>
      <c r="I652" s="21" t="s">
        <v>1626</v>
      </c>
      <c r="J652" s="57" t="s">
        <v>1627</v>
      </c>
      <c r="K652" s="31">
        <v>129909</v>
      </c>
      <c r="L652" s="28">
        <v>1614</v>
      </c>
      <c r="M652" s="1"/>
      <c r="N652" s="1"/>
      <c r="O652" s="1"/>
      <c r="P652" s="1"/>
      <c r="Q652" s="1"/>
      <c r="R652" s="1"/>
    </row>
    <row r="653" spans="1:18" x14ac:dyDescent="0.2">
      <c r="A653" t="s">
        <v>51</v>
      </c>
      <c r="B653" s="11" t="s">
        <v>52</v>
      </c>
      <c r="C653" s="11">
        <v>4</v>
      </c>
      <c r="D653" s="11" t="s">
        <v>301</v>
      </c>
      <c r="E653" s="37" t="str">
        <f t="shared" si="30"/>
        <v>30</v>
      </c>
      <c r="F653" s="39" t="str">
        <f t="shared" si="31"/>
        <v>66498</v>
      </c>
      <c r="G653" s="39" t="str">
        <f t="shared" si="32"/>
        <v>0000000</v>
      </c>
      <c r="H653" s="20" t="s">
        <v>1435</v>
      </c>
      <c r="I653" s="21" t="s">
        <v>1804</v>
      </c>
      <c r="J653" s="57" t="s">
        <v>1805</v>
      </c>
      <c r="K653" s="31">
        <v>103652</v>
      </c>
      <c r="L653" s="28">
        <v>7760</v>
      </c>
      <c r="M653" s="1"/>
      <c r="N653" s="1"/>
      <c r="O653" s="1"/>
      <c r="P653" s="1"/>
      <c r="Q653" s="1"/>
      <c r="R653" s="1"/>
    </row>
    <row r="654" spans="1:18" x14ac:dyDescent="0.2">
      <c r="A654" t="s">
        <v>51</v>
      </c>
      <c r="B654" s="11" t="s">
        <v>52</v>
      </c>
      <c r="C654" s="11">
        <v>4</v>
      </c>
      <c r="D654" s="11" t="s">
        <v>308</v>
      </c>
      <c r="E654" s="37" t="str">
        <f t="shared" si="30"/>
        <v>30</v>
      </c>
      <c r="F654" s="39" t="str">
        <f t="shared" si="31"/>
        <v>66506</v>
      </c>
      <c r="G654" s="39" t="str">
        <f t="shared" si="32"/>
        <v>0000000</v>
      </c>
      <c r="H654" s="20" t="s">
        <v>1435</v>
      </c>
      <c r="I654" s="21" t="s">
        <v>1818</v>
      </c>
      <c r="J654" s="57" t="s">
        <v>1819</v>
      </c>
      <c r="K654" s="31">
        <v>387174</v>
      </c>
      <c r="L654" s="28">
        <v>113316</v>
      </c>
      <c r="M654" s="1"/>
      <c r="N654" s="1"/>
      <c r="O654" s="1"/>
      <c r="P654" s="1"/>
      <c r="Q654" s="1"/>
      <c r="R654" s="1"/>
    </row>
    <row r="655" spans="1:18" x14ac:dyDescent="0.2">
      <c r="A655" t="s">
        <v>51</v>
      </c>
      <c r="B655" s="11" t="s">
        <v>52</v>
      </c>
      <c r="C655" s="11">
        <v>4</v>
      </c>
      <c r="D655" s="11" t="s">
        <v>309</v>
      </c>
      <c r="E655" s="12" t="str">
        <f t="shared" si="30"/>
        <v>30</v>
      </c>
      <c r="F655" s="40" t="str">
        <f t="shared" si="31"/>
        <v>66514</v>
      </c>
      <c r="G655" s="40" t="str">
        <f t="shared" si="32"/>
        <v>0000000</v>
      </c>
      <c r="H655" s="8" t="s">
        <v>1435</v>
      </c>
      <c r="I655" s="10" t="s">
        <v>1820</v>
      </c>
      <c r="J655" s="59" t="s">
        <v>1821</v>
      </c>
      <c r="K655" s="28">
        <v>321888</v>
      </c>
      <c r="L655" s="28">
        <v>130479</v>
      </c>
      <c r="M655" s="1"/>
      <c r="N655" s="1"/>
      <c r="O655" s="1"/>
      <c r="P655" s="1"/>
      <c r="Q655" s="1"/>
      <c r="R655" s="1"/>
    </row>
    <row r="656" spans="1:18" x14ac:dyDescent="0.2">
      <c r="A656" t="s">
        <v>51</v>
      </c>
      <c r="B656" s="11" t="s">
        <v>52</v>
      </c>
      <c r="C656" s="11">
        <v>4</v>
      </c>
      <c r="D656" s="11" t="s">
        <v>311</v>
      </c>
      <c r="E656" s="37" t="str">
        <f t="shared" si="30"/>
        <v>30</v>
      </c>
      <c r="F656" s="39" t="str">
        <f t="shared" si="31"/>
        <v>66522</v>
      </c>
      <c r="G656" s="39" t="str">
        <f t="shared" si="32"/>
        <v>0000000</v>
      </c>
      <c r="H656" s="20" t="s">
        <v>1435</v>
      </c>
      <c r="I656" s="21" t="s">
        <v>1824</v>
      </c>
      <c r="J656" s="57" t="s">
        <v>1825</v>
      </c>
      <c r="K656" s="31">
        <v>1706578</v>
      </c>
      <c r="L656" s="28">
        <v>396946</v>
      </c>
      <c r="M656" s="1"/>
      <c r="N656" s="1"/>
      <c r="O656" s="1"/>
      <c r="P656" s="1"/>
      <c r="Q656" s="1"/>
      <c r="R656" s="1"/>
    </row>
    <row r="657" spans="1:18" x14ac:dyDescent="0.2">
      <c r="A657" t="s">
        <v>51</v>
      </c>
      <c r="B657" s="11" t="s">
        <v>52</v>
      </c>
      <c r="C657" s="11">
        <v>4</v>
      </c>
      <c r="D657" s="11" t="s">
        <v>353</v>
      </c>
      <c r="E657" s="37" t="str">
        <f t="shared" si="30"/>
        <v>30</v>
      </c>
      <c r="F657" s="39" t="str">
        <f t="shared" si="31"/>
        <v>66530</v>
      </c>
      <c r="G657" s="39" t="str">
        <f t="shared" si="32"/>
        <v>0000000</v>
      </c>
      <c r="H657" s="20" t="s">
        <v>1435</v>
      </c>
      <c r="I657" s="21" t="s">
        <v>1908</v>
      </c>
      <c r="J657" s="57" t="s">
        <v>1909</v>
      </c>
      <c r="K657" s="31">
        <v>114793</v>
      </c>
      <c r="L657" s="28">
        <v>42033</v>
      </c>
      <c r="M657" s="1"/>
      <c r="N657" s="1"/>
      <c r="O657" s="1"/>
      <c r="P657" s="1"/>
      <c r="Q657" s="1"/>
      <c r="R657" s="1"/>
    </row>
    <row r="658" spans="1:18" x14ac:dyDescent="0.2">
      <c r="A658" t="s">
        <v>51</v>
      </c>
      <c r="B658" s="11" t="s">
        <v>52</v>
      </c>
      <c r="C658" s="11">
        <v>4</v>
      </c>
      <c r="D658" s="11" t="s">
        <v>354</v>
      </c>
      <c r="E658" s="37" t="str">
        <f t="shared" si="30"/>
        <v>30</v>
      </c>
      <c r="F658" s="39" t="str">
        <f t="shared" si="31"/>
        <v>66548</v>
      </c>
      <c r="G658" s="39" t="str">
        <f t="shared" si="32"/>
        <v>0000000</v>
      </c>
      <c r="H658" s="20" t="s">
        <v>1435</v>
      </c>
      <c r="I658" s="21" t="s">
        <v>1910</v>
      </c>
      <c r="J658" s="57" t="s">
        <v>1911</v>
      </c>
      <c r="K658" s="27">
        <v>347807</v>
      </c>
      <c r="L658" s="28">
        <v>26517</v>
      </c>
      <c r="M658" s="1"/>
      <c r="N658" s="1"/>
      <c r="O658" s="1"/>
      <c r="P658" s="1"/>
      <c r="Q658" s="1"/>
      <c r="R658" s="1"/>
    </row>
    <row r="659" spans="1:18" x14ac:dyDescent="0.2">
      <c r="A659" t="s">
        <v>51</v>
      </c>
      <c r="B659" s="11" t="s">
        <v>52</v>
      </c>
      <c r="C659" s="11">
        <v>4</v>
      </c>
      <c r="D659" s="11" t="s">
        <v>393</v>
      </c>
      <c r="E659" s="37" t="str">
        <f t="shared" si="30"/>
        <v>30</v>
      </c>
      <c r="F659" s="39" t="str">
        <f t="shared" si="31"/>
        <v>66555</v>
      </c>
      <c r="G659" s="39" t="str">
        <f t="shared" si="32"/>
        <v>0000000</v>
      </c>
      <c r="H659" s="20" t="s">
        <v>1435</v>
      </c>
      <c r="I659" s="21" t="s">
        <v>1984</v>
      </c>
      <c r="J659" s="57" t="s">
        <v>1985</v>
      </c>
      <c r="K659" s="31">
        <v>57883</v>
      </c>
      <c r="L659" s="28">
        <v>34057</v>
      </c>
      <c r="M659" s="1"/>
      <c r="N659" s="1"/>
      <c r="O659" s="1"/>
      <c r="P659" s="1"/>
      <c r="Q659" s="1"/>
      <c r="R659" s="1"/>
    </row>
    <row r="660" spans="1:18" x14ac:dyDescent="0.2">
      <c r="A660" t="s">
        <v>51</v>
      </c>
      <c r="B660" s="11" t="s">
        <v>52</v>
      </c>
      <c r="C660" s="11">
        <v>4</v>
      </c>
      <c r="D660" s="11" t="s">
        <v>444</v>
      </c>
      <c r="E660" s="37" t="str">
        <f t="shared" si="30"/>
        <v>30</v>
      </c>
      <c r="F660" s="39" t="str">
        <f t="shared" si="31"/>
        <v>66589</v>
      </c>
      <c r="G660" s="39" t="str">
        <f t="shared" si="32"/>
        <v>0000000</v>
      </c>
      <c r="H660" s="20" t="s">
        <v>1435</v>
      </c>
      <c r="I660" s="21" t="s">
        <v>2082</v>
      </c>
      <c r="J660" s="57" t="s">
        <v>2083</v>
      </c>
      <c r="K660" s="27">
        <v>235182</v>
      </c>
      <c r="L660" s="28">
        <v>78681</v>
      </c>
      <c r="M660" s="1"/>
      <c r="N660" s="1"/>
      <c r="O660" s="1"/>
      <c r="P660" s="1"/>
      <c r="Q660" s="1"/>
      <c r="R660" s="1"/>
    </row>
    <row r="661" spans="1:18" x14ac:dyDescent="0.2">
      <c r="A661" t="s">
        <v>51</v>
      </c>
      <c r="B661" s="11" t="s">
        <v>52</v>
      </c>
      <c r="C661" s="11">
        <v>4</v>
      </c>
      <c r="D661" s="11" t="s">
        <v>517</v>
      </c>
      <c r="E661" s="10" t="str">
        <f t="shared" si="30"/>
        <v>30</v>
      </c>
      <c r="F661" s="10" t="str">
        <f t="shared" si="31"/>
        <v>66597</v>
      </c>
      <c r="G661" s="11" t="str">
        <f t="shared" si="32"/>
        <v>0000000</v>
      </c>
      <c r="H661" s="10" t="s">
        <v>1435</v>
      </c>
      <c r="I661" s="21" t="s">
        <v>2215</v>
      </c>
      <c r="J661" s="58" t="s">
        <v>2216</v>
      </c>
      <c r="K661" s="28">
        <v>573246</v>
      </c>
      <c r="L661" s="28">
        <v>237966</v>
      </c>
      <c r="M661" s="1"/>
      <c r="N661" s="1"/>
      <c r="O661" s="1"/>
      <c r="P661" s="1"/>
      <c r="Q661" s="1"/>
      <c r="R661" s="1"/>
    </row>
    <row r="662" spans="1:18" x14ac:dyDescent="0.2">
      <c r="A662" t="s">
        <v>51</v>
      </c>
      <c r="B662" s="11" t="s">
        <v>52</v>
      </c>
      <c r="C662" s="11">
        <v>4</v>
      </c>
      <c r="D662" s="11" t="s">
        <v>530</v>
      </c>
      <c r="E662" s="37" t="str">
        <f t="shared" si="30"/>
        <v>30</v>
      </c>
      <c r="F662" s="39" t="str">
        <f t="shared" si="31"/>
        <v>66613</v>
      </c>
      <c r="G662" s="39" t="str">
        <f t="shared" si="32"/>
        <v>0000000</v>
      </c>
      <c r="H662" s="20" t="s">
        <v>1435</v>
      </c>
      <c r="I662" s="21" t="s">
        <v>2241</v>
      </c>
      <c r="J662" s="57" t="s">
        <v>2242</v>
      </c>
      <c r="K662" s="31">
        <v>245294</v>
      </c>
      <c r="L662" s="28">
        <v>44599</v>
      </c>
      <c r="M662" s="1"/>
      <c r="N662" s="1"/>
      <c r="O662" s="1"/>
      <c r="P662" s="1"/>
      <c r="Q662" s="1"/>
      <c r="R662" s="1"/>
    </row>
    <row r="663" spans="1:18" x14ac:dyDescent="0.2">
      <c r="A663" t="s">
        <v>51</v>
      </c>
      <c r="B663" s="11" t="s">
        <v>52</v>
      </c>
      <c r="C663" s="11">
        <v>4</v>
      </c>
      <c r="D663" s="11" t="s">
        <v>535</v>
      </c>
      <c r="E663" s="12" t="str">
        <f t="shared" si="30"/>
        <v>30</v>
      </c>
      <c r="F663" s="40" t="str">
        <f t="shared" si="31"/>
        <v>66621</v>
      </c>
      <c r="G663" s="40" t="str">
        <f t="shared" si="32"/>
        <v>0000000</v>
      </c>
      <c r="H663" s="8" t="s">
        <v>1435</v>
      </c>
      <c r="I663" s="10" t="s">
        <v>2251</v>
      </c>
      <c r="J663" s="59" t="s">
        <v>2252</v>
      </c>
      <c r="K663" s="28">
        <v>818430</v>
      </c>
      <c r="L663" s="28">
        <v>313463</v>
      </c>
      <c r="M663" s="1"/>
      <c r="N663" s="1"/>
      <c r="O663" s="1"/>
      <c r="P663" s="1"/>
      <c r="Q663" s="1"/>
      <c r="R663" s="1"/>
    </row>
    <row r="664" spans="1:18" x14ac:dyDescent="0.2">
      <c r="A664" t="s">
        <v>51</v>
      </c>
      <c r="B664" s="11" t="s">
        <v>52</v>
      </c>
      <c r="C664" s="11">
        <v>4</v>
      </c>
      <c r="D664" s="11" t="s">
        <v>567</v>
      </c>
      <c r="E664" s="37" t="str">
        <f t="shared" si="30"/>
        <v>30</v>
      </c>
      <c r="F664" s="39" t="str">
        <f t="shared" si="31"/>
        <v>66647</v>
      </c>
      <c r="G664" s="39" t="str">
        <f t="shared" si="32"/>
        <v>0000000</v>
      </c>
      <c r="H664" s="20" t="s">
        <v>1435</v>
      </c>
      <c r="I664" s="21" t="s">
        <v>2314</v>
      </c>
      <c r="J664" s="57" t="s">
        <v>2315</v>
      </c>
      <c r="K664" s="31">
        <v>531630</v>
      </c>
      <c r="L664" s="28">
        <v>7143</v>
      </c>
      <c r="M664" s="1"/>
      <c r="N664" s="1"/>
      <c r="O664" s="1"/>
      <c r="P664" s="1"/>
      <c r="Q664" s="1"/>
      <c r="R664" s="1"/>
    </row>
    <row r="665" spans="1:18" x14ac:dyDescent="0.2">
      <c r="A665" t="s">
        <v>51</v>
      </c>
      <c r="B665" s="11" t="s">
        <v>52</v>
      </c>
      <c r="C665" s="11">
        <v>4</v>
      </c>
      <c r="D665" s="11" t="s">
        <v>652</v>
      </c>
      <c r="E665" s="37" t="str">
        <f t="shared" si="30"/>
        <v>30</v>
      </c>
      <c r="F665" s="39" t="str">
        <f t="shared" si="31"/>
        <v>66670</v>
      </c>
      <c r="G665" s="39" t="str">
        <f t="shared" si="32"/>
        <v>0000000</v>
      </c>
      <c r="H665" s="20" t="s">
        <v>1435</v>
      </c>
      <c r="I665" s="21" t="s">
        <v>2476</v>
      </c>
      <c r="J665" s="57" t="s">
        <v>2477</v>
      </c>
      <c r="K665" s="31">
        <v>1927344</v>
      </c>
      <c r="L665" s="28">
        <v>485269</v>
      </c>
      <c r="M665" s="1"/>
      <c r="N665" s="1"/>
      <c r="O665" s="1"/>
      <c r="P665" s="1"/>
      <c r="Q665" s="1"/>
      <c r="R665" s="1"/>
    </row>
    <row r="666" spans="1:18" x14ac:dyDescent="0.2">
      <c r="A666" t="s">
        <v>51</v>
      </c>
      <c r="B666" s="11" t="s">
        <v>52</v>
      </c>
      <c r="C666" s="11">
        <v>4</v>
      </c>
      <c r="D666" s="11" t="s">
        <v>666</v>
      </c>
      <c r="E666" s="37" t="str">
        <f t="shared" si="30"/>
        <v>30</v>
      </c>
      <c r="F666" s="39" t="str">
        <f t="shared" si="31"/>
        <v>66696</v>
      </c>
      <c r="G666" s="39" t="str">
        <f t="shared" si="32"/>
        <v>0000000</v>
      </c>
      <c r="H666" s="20" t="s">
        <v>1435</v>
      </c>
      <c r="I666" s="21" t="s">
        <v>2504</v>
      </c>
      <c r="J666" s="57" t="s">
        <v>2505</v>
      </c>
      <c r="K666" s="27">
        <v>74740</v>
      </c>
      <c r="L666" s="28">
        <v>15468</v>
      </c>
      <c r="M666" s="1"/>
      <c r="N666" s="1"/>
      <c r="O666" s="1"/>
      <c r="P666" s="1"/>
      <c r="Q666" s="1"/>
      <c r="R666" s="1"/>
    </row>
    <row r="667" spans="1:18" x14ac:dyDescent="0.2">
      <c r="A667" t="s">
        <v>51</v>
      </c>
      <c r="B667" s="11" t="s">
        <v>52</v>
      </c>
      <c r="C667" s="11">
        <v>4</v>
      </c>
      <c r="D667" s="11" t="s">
        <v>621</v>
      </c>
      <c r="E667" s="38" t="str">
        <f t="shared" si="30"/>
        <v>30</v>
      </c>
      <c r="F667" s="41" t="str">
        <f t="shared" si="31"/>
        <v>73635</v>
      </c>
      <c r="G667" s="41" t="str">
        <f t="shared" si="32"/>
        <v>0000000</v>
      </c>
      <c r="H667" s="34" t="s">
        <v>1435</v>
      </c>
      <c r="I667" s="35" t="s">
        <v>2418</v>
      </c>
      <c r="J667" s="62" t="s">
        <v>2419</v>
      </c>
      <c r="K667" s="36">
        <v>560836</v>
      </c>
      <c r="L667" s="36">
        <v>385261</v>
      </c>
      <c r="M667" s="1"/>
      <c r="N667" s="1"/>
      <c r="O667" s="1"/>
      <c r="P667" s="1"/>
      <c r="Q667" s="1"/>
      <c r="R667" s="1"/>
    </row>
    <row r="668" spans="1:18" x14ac:dyDescent="0.2">
      <c r="A668" t="s">
        <v>51</v>
      </c>
      <c r="B668" s="11" t="s">
        <v>52</v>
      </c>
      <c r="C668" s="11">
        <v>4</v>
      </c>
      <c r="D668" s="11" t="s">
        <v>360</v>
      </c>
      <c r="E668" s="37" t="str">
        <f t="shared" si="30"/>
        <v>30</v>
      </c>
      <c r="F668" s="39" t="str">
        <f t="shared" si="31"/>
        <v>73650</v>
      </c>
      <c r="G668" s="39" t="str">
        <f t="shared" si="32"/>
        <v>0000000</v>
      </c>
      <c r="H668" s="20" t="s">
        <v>1435</v>
      </c>
      <c r="I668" s="21" t="s">
        <v>1922</v>
      </c>
      <c r="J668" s="57" t="s">
        <v>1923</v>
      </c>
      <c r="K668" s="31">
        <v>507735</v>
      </c>
      <c r="L668" s="28">
        <v>33599</v>
      </c>
      <c r="M668" s="1"/>
      <c r="N668" s="1"/>
      <c r="O668" s="1"/>
      <c r="P668" s="1"/>
      <c r="Q668" s="1"/>
      <c r="R668" s="1"/>
    </row>
    <row r="669" spans="1:18" x14ac:dyDescent="0.2">
      <c r="A669" t="s">
        <v>51</v>
      </c>
      <c r="B669" s="11" t="s">
        <v>52</v>
      </c>
      <c r="C669" s="11">
        <v>4</v>
      </c>
      <c r="D669" s="11" t="s">
        <v>833</v>
      </c>
      <c r="E669" s="37" t="str">
        <f t="shared" si="30"/>
        <v>30</v>
      </c>
      <c r="F669" s="39" t="str">
        <f t="shared" si="31"/>
        <v>66621</v>
      </c>
      <c r="G669" s="39" t="str">
        <f t="shared" si="32"/>
        <v>6085328</v>
      </c>
      <c r="H669" s="20" t="s">
        <v>2846</v>
      </c>
      <c r="I669" s="21" t="s">
        <v>2847</v>
      </c>
      <c r="J669" s="57" t="s">
        <v>2848</v>
      </c>
      <c r="K669" s="31">
        <v>34750</v>
      </c>
      <c r="L669" s="28">
        <v>4592</v>
      </c>
      <c r="M669" s="1"/>
      <c r="N669" s="1"/>
      <c r="O669" s="1"/>
      <c r="P669" s="1"/>
      <c r="Q669" s="1"/>
      <c r="R669" s="1"/>
    </row>
    <row r="670" spans="1:18" x14ac:dyDescent="0.2">
      <c r="A670" t="s">
        <v>51</v>
      </c>
      <c r="B670" s="11" t="s">
        <v>52</v>
      </c>
      <c r="C670" s="11">
        <v>4</v>
      </c>
      <c r="D670" s="11" t="s">
        <v>865</v>
      </c>
      <c r="E670" s="37" t="str">
        <f t="shared" si="30"/>
        <v>30</v>
      </c>
      <c r="F670" s="39" t="str">
        <f t="shared" si="31"/>
        <v>10306</v>
      </c>
      <c r="G670" s="39" t="str">
        <f t="shared" si="32"/>
        <v>3030723</v>
      </c>
      <c r="H670" s="20" t="s">
        <v>2942</v>
      </c>
      <c r="I670" s="21" t="s">
        <v>2943</v>
      </c>
      <c r="J670" s="57" t="s">
        <v>2944</v>
      </c>
      <c r="K670" s="31">
        <v>25027</v>
      </c>
      <c r="L670" s="28">
        <v>519</v>
      </c>
      <c r="M670" s="1"/>
      <c r="N670" s="1"/>
      <c r="O670" s="1"/>
      <c r="P670" s="1"/>
      <c r="Q670" s="1"/>
      <c r="R670" s="1"/>
    </row>
    <row r="671" spans="1:18" x14ac:dyDescent="0.2">
      <c r="A671" t="s">
        <v>51</v>
      </c>
      <c r="B671" s="11" t="s">
        <v>52</v>
      </c>
      <c r="C671" s="11">
        <v>4</v>
      </c>
      <c r="D671" s="11" t="s">
        <v>867</v>
      </c>
      <c r="E671" s="37" t="str">
        <f t="shared" si="30"/>
        <v>30</v>
      </c>
      <c r="F671" s="39" t="str">
        <f t="shared" si="31"/>
        <v>66464</v>
      </c>
      <c r="G671" s="39" t="str">
        <f t="shared" si="32"/>
        <v>6117758</v>
      </c>
      <c r="H671" s="20" t="s">
        <v>2948</v>
      </c>
      <c r="I671" s="21" t="s">
        <v>2949</v>
      </c>
      <c r="J671" s="57" t="s">
        <v>2950</v>
      </c>
      <c r="K671" s="27">
        <v>8269</v>
      </c>
      <c r="L671" s="28">
        <v>107</v>
      </c>
      <c r="M671" s="1"/>
      <c r="N671" s="1"/>
      <c r="O671" s="1"/>
      <c r="P671" s="1"/>
      <c r="Q671" s="1"/>
      <c r="R671" s="1"/>
    </row>
    <row r="672" spans="1:18" x14ac:dyDescent="0.2">
      <c r="A672" t="s">
        <v>51</v>
      </c>
      <c r="B672" s="11" t="s">
        <v>52</v>
      </c>
      <c r="C672" s="11">
        <v>4</v>
      </c>
      <c r="D672" s="11" t="s">
        <v>879</v>
      </c>
      <c r="E672" s="12" t="str">
        <f t="shared" si="30"/>
        <v>30</v>
      </c>
      <c r="F672" s="40" t="str">
        <f t="shared" si="31"/>
        <v>66670</v>
      </c>
      <c r="G672" s="40" t="str">
        <f t="shared" si="32"/>
        <v>6119127</v>
      </c>
      <c r="H672" s="8" t="s">
        <v>2983</v>
      </c>
      <c r="I672" s="10" t="s">
        <v>2984</v>
      </c>
      <c r="J672" s="59" t="s">
        <v>2985</v>
      </c>
      <c r="K672" s="28">
        <v>32785</v>
      </c>
      <c r="L672" s="28">
        <v>20649</v>
      </c>
      <c r="M672" s="1"/>
      <c r="N672" s="1"/>
      <c r="O672" s="1"/>
      <c r="P672" s="1"/>
      <c r="Q672" s="1"/>
      <c r="R672" s="1"/>
    </row>
    <row r="673" spans="1:18" x14ac:dyDescent="0.2">
      <c r="A673" t="s">
        <v>51</v>
      </c>
      <c r="B673" s="11" t="s">
        <v>52</v>
      </c>
      <c r="C673" s="11">
        <v>4</v>
      </c>
      <c r="D673" s="11" t="s">
        <v>929</v>
      </c>
      <c r="E673" s="37" t="str">
        <f t="shared" si="30"/>
        <v>30</v>
      </c>
      <c r="F673" s="39" t="str">
        <f t="shared" si="31"/>
        <v>66670</v>
      </c>
      <c r="G673" s="39" t="str">
        <f t="shared" si="32"/>
        <v>0101626</v>
      </c>
      <c r="H673" s="20" t="s">
        <v>3133</v>
      </c>
      <c r="I673" s="21" t="s">
        <v>3134</v>
      </c>
      <c r="J673" s="57" t="s">
        <v>3135</v>
      </c>
      <c r="K673" s="27">
        <v>19041</v>
      </c>
      <c r="L673" s="28">
        <v>13095</v>
      </c>
      <c r="M673" s="1"/>
      <c r="N673" s="1"/>
      <c r="O673" s="1"/>
      <c r="P673" s="1"/>
      <c r="Q673" s="1"/>
      <c r="R673" s="1"/>
    </row>
    <row r="674" spans="1:18" x14ac:dyDescent="0.2">
      <c r="A674" t="s">
        <v>51</v>
      </c>
      <c r="B674" s="11" t="s">
        <v>52</v>
      </c>
      <c r="C674" s="11">
        <v>4</v>
      </c>
      <c r="D674" s="11" t="s">
        <v>945</v>
      </c>
      <c r="E674" s="37" t="str">
        <f t="shared" si="30"/>
        <v>30</v>
      </c>
      <c r="F674" s="39" t="str">
        <f t="shared" si="31"/>
        <v>66670</v>
      </c>
      <c r="G674" s="39" t="str">
        <f t="shared" si="32"/>
        <v>0106567</v>
      </c>
      <c r="H674" s="20" t="s">
        <v>3181</v>
      </c>
      <c r="I674" s="21" t="s">
        <v>3182</v>
      </c>
      <c r="J674" s="57" t="s">
        <v>3183</v>
      </c>
      <c r="K674" s="31">
        <v>17737</v>
      </c>
      <c r="L674" s="28">
        <v>2659</v>
      </c>
      <c r="M674" s="1"/>
      <c r="N674" s="1"/>
      <c r="O674" s="1"/>
      <c r="P674" s="1"/>
      <c r="Q674" s="1"/>
      <c r="R674" s="1"/>
    </row>
    <row r="675" spans="1:18" x14ac:dyDescent="0.2">
      <c r="A675" t="s">
        <v>51</v>
      </c>
      <c r="B675" s="11" t="s">
        <v>52</v>
      </c>
      <c r="C675" s="11">
        <v>4</v>
      </c>
      <c r="D675" s="11" t="s">
        <v>958</v>
      </c>
      <c r="E675" s="37" t="str">
        <f t="shared" si="30"/>
        <v>30</v>
      </c>
      <c r="F675" s="39" t="str">
        <f t="shared" si="31"/>
        <v>66464</v>
      </c>
      <c r="G675" s="39" t="str">
        <f t="shared" si="32"/>
        <v>0106765</v>
      </c>
      <c r="H675" s="20" t="s">
        <v>3220</v>
      </c>
      <c r="I675" s="21" t="s">
        <v>3221</v>
      </c>
      <c r="J675" s="57" t="s">
        <v>3222</v>
      </c>
      <c r="K675" s="31">
        <v>104674</v>
      </c>
      <c r="L675" s="28">
        <v>13998</v>
      </c>
      <c r="M675" s="1"/>
      <c r="N675" s="1"/>
      <c r="O675" s="1"/>
      <c r="P675" s="1"/>
      <c r="Q675" s="1"/>
      <c r="R675" s="1"/>
    </row>
    <row r="676" spans="1:18" x14ac:dyDescent="0.2">
      <c r="A676" t="s">
        <v>51</v>
      </c>
      <c r="B676" s="11" t="s">
        <v>52</v>
      </c>
      <c r="C676" s="11">
        <v>4</v>
      </c>
      <c r="D676" s="11" t="s">
        <v>967</v>
      </c>
      <c r="E676" s="37" t="str">
        <f t="shared" si="30"/>
        <v>30</v>
      </c>
      <c r="F676" s="39" t="str">
        <f t="shared" si="31"/>
        <v>66670</v>
      </c>
      <c r="G676" s="39" t="str">
        <f t="shared" si="32"/>
        <v>0109066</v>
      </c>
      <c r="H676" s="20" t="s">
        <v>3247</v>
      </c>
      <c r="I676" s="21" t="s">
        <v>3248</v>
      </c>
      <c r="J676" s="57" t="s">
        <v>3249</v>
      </c>
      <c r="K676" s="31">
        <v>23163</v>
      </c>
      <c r="L676" s="28">
        <v>284</v>
      </c>
      <c r="M676" s="1"/>
      <c r="N676" s="1"/>
      <c r="O676" s="1"/>
      <c r="P676" s="1"/>
      <c r="Q676" s="1"/>
      <c r="R676" s="1"/>
    </row>
    <row r="677" spans="1:18" x14ac:dyDescent="0.2">
      <c r="A677" t="s">
        <v>51</v>
      </c>
      <c r="B677" s="11" t="s">
        <v>52</v>
      </c>
      <c r="C677" s="11">
        <v>4</v>
      </c>
      <c r="D677" s="11" t="s">
        <v>1185</v>
      </c>
      <c r="E677" s="12" t="str">
        <f t="shared" si="30"/>
        <v>30</v>
      </c>
      <c r="F677" s="40" t="str">
        <f t="shared" si="31"/>
        <v>10306</v>
      </c>
      <c r="G677" s="40" t="str">
        <f t="shared" si="32"/>
        <v>0126037</v>
      </c>
      <c r="H677" s="8" t="s">
        <v>3901</v>
      </c>
      <c r="I677" s="10" t="s">
        <v>3902</v>
      </c>
      <c r="J677" s="59" t="s">
        <v>3903</v>
      </c>
      <c r="K677" s="28">
        <v>19584</v>
      </c>
      <c r="L677" s="28">
        <v>8585</v>
      </c>
      <c r="M677" s="1"/>
      <c r="N677" s="1"/>
      <c r="O677" s="1"/>
      <c r="P677" s="1"/>
      <c r="Q677" s="1"/>
      <c r="R677" s="1"/>
    </row>
    <row r="678" spans="1:18" x14ac:dyDescent="0.2">
      <c r="A678" t="s">
        <v>51</v>
      </c>
      <c r="B678" s="11" t="s">
        <v>52</v>
      </c>
      <c r="C678" s="11">
        <v>4</v>
      </c>
      <c r="D678" s="11" t="s">
        <v>1265</v>
      </c>
      <c r="E678" s="12" t="str">
        <f t="shared" si="30"/>
        <v>30</v>
      </c>
      <c r="F678" s="40" t="str">
        <f t="shared" si="31"/>
        <v>76893</v>
      </c>
      <c r="G678" s="40" t="str">
        <f t="shared" si="32"/>
        <v>0130765</v>
      </c>
      <c r="H678" s="8" t="s">
        <v>4141</v>
      </c>
      <c r="I678" s="10" t="s">
        <v>4142</v>
      </c>
      <c r="J678" s="59" t="s">
        <v>4143</v>
      </c>
      <c r="K678" s="28">
        <v>24189</v>
      </c>
      <c r="L678" s="28">
        <v>1751</v>
      </c>
      <c r="M678" s="1"/>
      <c r="N678" s="1"/>
      <c r="O678" s="1"/>
      <c r="P678" s="1"/>
      <c r="Q678" s="1"/>
      <c r="R678" s="1"/>
    </row>
    <row r="679" spans="1:18" x14ac:dyDescent="0.2">
      <c r="A679" t="s">
        <v>51</v>
      </c>
      <c r="B679" s="11" t="s">
        <v>52</v>
      </c>
      <c r="C679" s="11">
        <v>4</v>
      </c>
      <c r="D679" s="11" t="s">
        <v>1268</v>
      </c>
      <c r="E679" s="12" t="str">
        <f t="shared" si="30"/>
        <v>30</v>
      </c>
      <c r="F679" s="40" t="str">
        <f t="shared" si="31"/>
        <v>66423</v>
      </c>
      <c r="G679" s="40" t="str">
        <f t="shared" si="32"/>
        <v>0131417</v>
      </c>
      <c r="H679" s="8" t="s">
        <v>4150</v>
      </c>
      <c r="I679" s="10" t="s">
        <v>4151</v>
      </c>
      <c r="J679" s="59" t="s">
        <v>4152</v>
      </c>
      <c r="K679" s="28">
        <v>9445</v>
      </c>
      <c r="L679" s="28">
        <v>116</v>
      </c>
      <c r="M679" s="1"/>
      <c r="N679" s="1"/>
      <c r="O679" s="1"/>
      <c r="P679" s="1"/>
      <c r="Q679" s="1"/>
      <c r="R679" s="1"/>
    </row>
    <row r="680" spans="1:18" x14ac:dyDescent="0.2">
      <c r="A680" t="s">
        <v>51</v>
      </c>
      <c r="B680" s="11" t="s">
        <v>52</v>
      </c>
      <c r="C680" s="11">
        <v>4</v>
      </c>
      <c r="D680" s="11" t="s">
        <v>1294</v>
      </c>
      <c r="E680" s="12" t="str">
        <f t="shared" si="30"/>
        <v>30</v>
      </c>
      <c r="F680" s="40" t="str">
        <f t="shared" si="31"/>
        <v>10306</v>
      </c>
      <c r="G680" s="40" t="str">
        <f t="shared" si="32"/>
        <v>0132613</v>
      </c>
      <c r="H680" s="8" t="s">
        <v>4228</v>
      </c>
      <c r="I680" s="10" t="s">
        <v>4229</v>
      </c>
      <c r="J680" s="59" t="s">
        <v>4230</v>
      </c>
      <c r="K680" s="28">
        <v>14494</v>
      </c>
      <c r="L680" s="28">
        <v>4235</v>
      </c>
      <c r="M680" s="1"/>
      <c r="N680" s="1"/>
      <c r="O680" s="1"/>
      <c r="P680" s="1"/>
      <c r="Q680" s="1"/>
      <c r="R680" s="1"/>
    </row>
    <row r="681" spans="1:18" x14ac:dyDescent="0.2">
      <c r="A681" t="s">
        <v>51</v>
      </c>
      <c r="B681" s="11" t="s">
        <v>52</v>
      </c>
      <c r="C681" s="11">
        <v>4</v>
      </c>
      <c r="D681" s="11" t="s">
        <v>1310</v>
      </c>
      <c r="E681" s="12" t="str">
        <f t="shared" si="30"/>
        <v>30</v>
      </c>
      <c r="F681" s="40" t="str">
        <f t="shared" si="31"/>
        <v>10306</v>
      </c>
      <c r="G681" s="40" t="str">
        <f t="shared" si="32"/>
        <v>0133983</v>
      </c>
      <c r="H681" s="8" t="s">
        <v>4276</v>
      </c>
      <c r="I681" s="10" t="s">
        <v>4277</v>
      </c>
      <c r="J681" s="59" t="s">
        <v>4278</v>
      </c>
      <c r="K681" s="28">
        <v>13310</v>
      </c>
      <c r="L681" s="28">
        <v>7832</v>
      </c>
      <c r="M681" s="1"/>
      <c r="N681" s="1"/>
      <c r="O681" s="1"/>
      <c r="P681" s="1"/>
      <c r="Q681" s="1"/>
      <c r="R681" s="1"/>
    </row>
    <row r="682" spans="1:18" x14ac:dyDescent="0.2">
      <c r="A682" t="s">
        <v>51</v>
      </c>
      <c r="B682" s="11" t="s">
        <v>52</v>
      </c>
      <c r="C682" s="11">
        <v>4</v>
      </c>
      <c r="D682" s="11" t="s">
        <v>1311</v>
      </c>
      <c r="E682" s="12" t="str">
        <f t="shared" si="30"/>
        <v>30</v>
      </c>
      <c r="F682" s="40" t="str">
        <f t="shared" si="31"/>
        <v>10306</v>
      </c>
      <c r="G682" s="40" t="str">
        <f t="shared" si="32"/>
        <v>0134056</v>
      </c>
      <c r="H682" s="8" t="s">
        <v>4279</v>
      </c>
      <c r="I682" s="10" t="s">
        <v>4280</v>
      </c>
      <c r="J682" s="59" t="s">
        <v>4281</v>
      </c>
      <c r="K682" s="28">
        <v>4340</v>
      </c>
      <c r="L682" s="28">
        <v>1086</v>
      </c>
      <c r="M682" s="1"/>
      <c r="N682" s="1"/>
      <c r="O682" s="1"/>
      <c r="P682" s="1"/>
      <c r="Q682" s="1"/>
      <c r="R682" s="1"/>
    </row>
    <row r="683" spans="1:18" x14ac:dyDescent="0.2">
      <c r="A683" t="s">
        <v>51</v>
      </c>
      <c r="B683" s="11" t="s">
        <v>52</v>
      </c>
      <c r="C683" s="11">
        <v>4</v>
      </c>
      <c r="D683" s="11" t="s">
        <v>1312</v>
      </c>
      <c r="E683" s="12" t="str">
        <f t="shared" si="30"/>
        <v>30</v>
      </c>
      <c r="F683" s="40" t="str">
        <f t="shared" si="31"/>
        <v>10306</v>
      </c>
      <c r="G683" s="40" t="str">
        <f t="shared" si="32"/>
        <v>0133959</v>
      </c>
      <c r="H683" s="8" t="s">
        <v>4282</v>
      </c>
      <c r="I683" s="10" t="s">
        <v>4283</v>
      </c>
      <c r="J683" s="59" t="s">
        <v>4284</v>
      </c>
      <c r="K683" s="28">
        <v>3474</v>
      </c>
      <c r="L683" s="28">
        <v>80</v>
      </c>
      <c r="M683" s="1"/>
      <c r="N683" s="1"/>
      <c r="O683" s="1"/>
      <c r="P683" s="1"/>
      <c r="Q683" s="1"/>
      <c r="R683" s="1"/>
    </row>
    <row r="684" spans="1:18" x14ac:dyDescent="0.2">
      <c r="A684" t="s">
        <v>51</v>
      </c>
      <c r="B684" s="11" t="s">
        <v>52</v>
      </c>
      <c r="C684" s="11">
        <v>4</v>
      </c>
      <c r="D684" s="11" t="s">
        <v>1316</v>
      </c>
      <c r="E684" s="12" t="str">
        <f t="shared" si="30"/>
        <v>30</v>
      </c>
      <c r="F684" s="40" t="str">
        <f t="shared" si="31"/>
        <v>10306</v>
      </c>
      <c r="G684" s="40" t="str">
        <f t="shared" si="32"/>
        <v>0134239</v>
      </c>
      <c r="H684" s="8" t="s">
        <v>4294</v>
      </c>
      <c r="I684" s="10" t="s">
        <v>4295</v>
      </c>
      <c r="J684" s="59" t="s">
        <v>4296</v>
      </c>
      <c r="K684" s="28">
        <v>22343</v>
      </c>
      <c r="L684" s="28">
        <v>3513</v>
      </c>
      <c r="M684" s="1"/>
      <c r="N684" s="1"/>
      <c r="O684" s="1"/>
      <c r="P684" s="1"/>
      <c r="Q684" s="1"/>
      <c r="R684" s="1"/>
    </row>
    <row r="685" spans="1:18" x14ac:dyDescent="0.2">
      <c r="A685" t="s">
        <v>51</v>
      </c>
      <c r="B685" s="11" t="s">
        <v>52</v>
      </c>
      <c r="C685" s="11">
        <v>4</v>
      </c>
      <c r="D685" s="11" t="s">
        <v>1317</v>
      </c>
      <c r="E685" s="12" t="str">
        <f t="shared" si="30"/>
        <v>30</v>
      </c>
      <c r="F685" s="40" t="str">
        <f t="shared" si="31"/>
        <v>10306</v>
      </c>
      <c r="G685" s="40" t="str">
        <f t="shared" si="32"/>
        <v>0134288</v>
      </c>
      <c r="H685" s="8" t="s">
        <v>4297</v>
      </c>
      <c r="I685" s="10" t="s">
        <v>4298</v>
      </c>
      <c r="J685" s="59" t="s">
        <v>4299</v>
      </c>
      <c r="K685" s="28">
        <v>22745</v>
      </c>
      <c r="L685" s="28">
        <v>12459</v>
      </c>
      <c r="M685" s="1"/>
      <c r="N685" s="1"/>
      <c r="O685" s="1"/>
      <c r="P685" s="1"/>
      <c r="Q685" s="1"/>
      <c r="R685" s="1"/>
    </row>
    <row r="686" spans="1:18" x14ac:dyDescent="0.2">
      <c r="A686" t="s">
        <v>51</v>
      </c>
      <c r="B686" s="11" t="s">
        <v>52</v>
      </c>
      <c r="C686" s="11">
        <v>4</v>
      </c>
      <c r="D686" s="11" t="s">
        <v>1323</v>
      </c>
      <c r="E686" s="12" t="str">
        <f t="shared" si="30"/>
        <v>30</v>
      </c>
      <c r="F686" s="40" t="str">
        <f t="shared" si="31"/>
        <v>10306</v>
      </c>
      <c r="G686" s="40" t="str">
        <f t="shared" si="32"/>
        <v>0134940</v>
      </c>
      <c r="H686" s="8" t="s">
        <v>4315</v>
      </c>
      <c r="I686" s="10" t="s">
        <v>4316</v>
      </c>
      <c r="J686" s="59" t="s">
        <v>4317</v>
      </c>
      <c r="K686" s="28">
        <v>9515</v>
      </c>
      <c r="L686" s="28">
        <v>5059</v>
      </c>
      <c r="M686" s="1"/>
      <c r="N686" s="1"/>
      <c r="O686" s="1"/>
      <c r="P686" s="1"/>
      <c r="Q686" s="1"/>
      <c r="R686" s="1"/>
    </row>
    <row r="687" spans="1:18" x14ac:dyDescent="0.2">
      <c r="A687" t="s">
        <v>51</v>
      </c>
      <c r="B687" s="11" t="s">
        <v>52</v>
      </c>
      <c r="C687" s="11">
        <v>4</v>
      </c>
      <c r="D687" s="11" t="s">
        <v>1356</v>
      </c>
      <c r="E687" s="12" t="str">
        <f t="shared" si="30"/>
        <v>30</v>
      </c>
      <c r="F687" s="40" t="str">
        <f t="shared" si="31"/>
        <v>10306</v>
      </c>
      <c r="G687" s="40" t="str">
        <f t="shared" si="32"/>
        <v>0137000</v>
      </c>
      <c r="H687" s="8" t="s">
        <v>4414</v>
      </c>
      <c r="I687" s="10" t="s">
        <v>4415</v>
      </c>
      <c r="J687" s="59" t="s">
        <v>4416</v>
      </c>
      <c r="K687" s="28">
        <v>11135</v>
      </c>
      <c r="L687" s="28">
        <v>3729</v>
      </c>
      <c r="M687" s="1"/>
      <c r="N687" s="1"/>
      <c r="O687" s="1"/>
      <c r="P687" s="1"/>
      <c r="Q687" s="1"/>
      <c r="R687" s="1"/>
    </row>
    <row r="688" spans="1:18" x14ac:dyDescent="0.2">
      <c r="A688" t="s">
        <v>51</v>
      </c>
      <c r="B688" s="11" t="s">
        <v>52</v>
      </c>
      <c r="C688" s="11">
        <v>4</v>
      </c>
      <c r="D688" s="11" t="s">
        <v>1357</v>
      </c>
      <c r="E688" s="12" t="str">
        <f t="shared" si="30"/>
        <v>30</v>
      </c>
      <c r="F688" s="40" t="str">
        <f t="shared" si="31"/>
        <v>66423</v>
      </c>
      <c r="G688" s="40" t="str">
        <f t="shared" si="32"/>
        <v>6027379</v>
      </c>
      <c r="H688" s="8" t="s">
        <v>4417</v>
      </c>
      <c r="I688" s="10" t="s">
        <v>4418</v>
      </c>
      <c r="J688" s="59" t="s">
        <v>4419</v>
      </c>
      <c r="K688" s="28">
        <v>14208</v>
      </c>
      <c r="L688" s="28">
        <v>173</v>
      </c>
      <c r="M688" s="1"/>
      <c r="N688" s="1"/>
      <c r="O688" s="1"/>
      <c r="P688" s="1"/>
      <c r="Q688" s="1"/>
      <c r="R688" s="1"/>
    </row>
    <row r="689" spans="1:18" x14ac:dyDescent="0.2">
      <c r="A689" t="s">
        <v>51</v>
      </c>
      <c r="B689" s="11" t="s">
        <v>52</v>
      </c>
      <c r="C689" s="11">
        <v>4</v>
      </c>
      <c r="D689" s="11" t="s">
        <v>1381</v>
      </c>
      <c r="E689" s="12" t="str">
        <f t="shared" si="30"/>
        <v>30</v>
      </c>
      <c r="F689" s="40" t="str">
        <f t="shared" si="31"/>
        <v>10306</v>
      </c>
      <c r="G689" s="40" t="str">
        <f t="shared" si="32"/>
        <v>0137976</v>
      </c>
      <c r="H689" s="8" t="s">
        <v>4488</v>
      </c>
      <c r="I689" s="10" t="s">
        <v>4489</v>
      </c>
      <c r="J689" s="59" t="s">
        <v>4490</v>
      </c>
      <c r="K689" s="28">
        <v>5104</v>
      </c>
      <c r="L689" s="28">
        <v>1678</v>
      </c>
      <c r="M689" s="1"/>
      <c r="N689" s="1"/>
      <c r="O689" s="1"/>
      <c r="P689" s="1"/>
      <c r="Q689" s="1"/>
      <c r="R689" s="1"/>
    </row>
    <row r="690" spans="1:18" x14ac:dyDescent="0.2">
      <c r="A690" t="s">
        <v>51</v>
      </c>
      <c r="B690" s="11" t="s">
        <v>52</v>
      </c>
      <c r="C690" s="11">
        <v>4</v>
      </c>
      <c r="D690" s="11" t="s">
        <v>1398</v>
      </c>
      <c r="E690" s="12" t="str">
        <f t="shared" si="30"/>
        <v>30</v>
      </c>
      <c r="F690" s="40" t="str">
        <f t="shared" si="31"/>
        <v>10306</v>
      </c>
      <c r="G690" s="40" t="str">
        <f t="shared" si="32"/>
        <v>0138800</v>
      </c>
      <c r="H690" s="8" t="s">
        <v>4539</v>
      </c>
      <c r="I690" s="10" t="s">
        <v>4540</v>
      </c>
      <c r="J690" s="59" t="s">
        <v>4541</v>
      </c>
      <c r="K690" s="28">
        <v>2668</v>
      </c>
      <c r="L690" s="28">
        <v>1417</v>
      </c>
      <c r="M690" s="1"/>
      <c r="N690" s="1"/>
      <c r="O690" s="1"/>
      <c r="P690" s="1"/>
      <c r="Q690" s="1"/>
      <c r="R690" s="1"/>
    </row>
    <row r="691" spans="1:18" x14ac:dyDescent="0.2">
      <c r="A691" t="s">
        <v>51</v>
      </c>
      <c r="B691" s="11" t="s">
        <v>52</v>
      </c>
      <c r="C691" s="11">
        <v>4</v>
      </c>
      <c r="D691" s="11" t="s">
        <v>1408</v>
      </c>
      <c r="E691" s="12" t="str">
        <f t="shared" si="30"/>
        <v>30</v>
      </c>
      <c r="F691" s="40" t="str">
        <f t="shared" si="31"/>
        <v>10306</v>
      </c>
      <c r="G691" s="40" t="str">
        <f t="shared" si="32"/>
        <v>0139352</v>
      </c>
      <c r="H691" s="8" t="s">
        <v>4569</v>
      </c>
      <c r="I691" s="10" t="s">
        <v>4570</v>
      </c>
      <c r="J691" s="59" t="s">
        <v>4571</v>
      </c>
      <c r="K691" s="28">
        <v>2445</v>
      </c>
      <c r="L691" s="28">
        <v>611</v>
      </c>
      <c r="M691" s="1"/>
      <c r="N691" s="1"/>
      <c r="O691" s="1"/>
      <c r="P691" s="1"/>
      <c r="Q691" s="1"/>
      <c r="R691" s="1"/>
    </row>
    <row r="692" spans="1:18" x14ac:dyDescent="0.2">
      <c r="A692" t="s">
        <v>51</v>
      </c>
      <c r="B692" s="11" t="s">
        <v>52</v>
      </c>
      <c r="C692" s="11">
        <v>4</v>
      </c>
      <c r="D692" s="11" t="s">
        <v>1409</v>
      </c>
      <c r="E692" s="12" t="str">
        <f t="shared" si="30"/>
        <v>30</v>
      </c>
      <c r="F692" s="40" t="str">
        <f t="shared" si="31"/>
        <v>10306</v>
      </c>
      <c r="G692" s="40" t="str">
        <f t="shared" si="32"/>
        <v>0139469</v>
      </c>
      <c r="H692" s="8" t="s">
        <v>4572</v>
      </c>
      <c r="I692" s="10" t="s">
        <v>4573</v>
      </c>
      <c r="J692" s="59" t="s">
        <v>4574</v>
      </c>
      <c r="K692" s="28">
        <v>4524</v>
      </c>
      <c r="L692" s="28">
        <v>3145</v>
      </c>
      <c r="M692" s="1"/>
      <c r="N692" s="1"/>
      <c r="O692" s="1"/>
      <c r="P692" s="1"/>
      <c r="Q692" s="1"/>
      <c r="R692" s="1"/>
    </row>
    <row r="693" spans="1:18" x14ac:dyDescent="0.2">
      <c r="A693" t="s">
        <v>51</v>
      </c>
      <c r="B693" s="11" t="s">
        <v>52</v>
      </c>
      <c r="C693" s="11">
        <v>4</v>
      </c>
      <c r="D693" s="11" t="s">
        <v>1432</v>
      </c>
      <c r="E693" s="12" t="str">
        <f t="shared" si="30"/>
        <v>30</v>
      </c>
      <c r="F693" s="40" t="str">
        <f t="shared" si="31"/>
        <v>66621</v>
      </c>
      <c r="G693" s="40" t="str">
        <f t="shared" si="32"/>
        <v>0139964</v>
      </c>
      <c r="H693" s="8" t="s">
        <v>4640</v>
      </c>
      <c r="I693" s="10" t="s">
        <v>4641</v>
      </c>
      <c r="J693" s="59" t="s">
        <v>4642</v>
      </c>
      <c r="K693" s="28">
        <v>4096</v>
      </c>
      <c r="L693" s="28">
        <v>1800</v>
      </c>
      <c r="M693" s="1"/>
      <c r="N693" s="1"/>
      <c r="O693" s="1"/>
      <c r="P693" s="1"/>
      <c r="Q693" s="1"/>
      <c r="R693" s="1"/>
    </row>
    <row r="694" spans="1:18" x14ac:dyDescent="0.2">
      <c r="A694" t="s">
        <v>24</v>
      </c>
      <c r="B694" s="11" t="s">
        <v>25</v>
      </c>
      <c r="C694" s="11">
        <v>4</v>
      </c>
      <c r="D694" s="11" t="s">
        <v>26</v>
      </c>
      <c r="E694" s="37" t="str">
        <f t="shared" si="30"/>
        <v>31</v>
      </c>
      <c r="F694" s="39" t="str">
        <f t="shared" si="31"/>
        <v>66761</v>
      </c>
      <c r="G694" s="39" t="str">
        <f t="shared" si="32"/>
        <v>0000000</v>
      </c>
      <c r="H694" s="20" t="s">
        <v>1435</v>
      </c>
      <c r="I694" s="21" t="s">
        <v>1438</v>
      </c>
      <c r="J694" s="57" t="s">
        <v>1439</v>
      </c>
      <c r="K694" s="31">
        <v>7125</v>
      </c>
      <c r="L694" s="28">
        <v>311</v>
      </c>
      <c r="M694" s="1"/>
      <c r="N694" s="1"/>
      <c r="O694" s="1"/>
      <c r="P694" s="1"/>
      <c r="Q694" s="1"/>
      <c r="R694" s="1"/>
    </row>
    <row r="695" spans="1:18" x14ac:dyDescent="0.2">
      <c r="A695" t="s">
        <v>24</v>
      </c>
      <c r="B695" s="11" t="s">
        <v>25</v>
      </c>
      <c r="C695" s="11">
        <v>4</v>
      </c>
      <c r="D695" s="11" t="s">
        <v>44</v>
      </c>
      <c r="E695" s="37" t="str">
        <f t="shared" si="30"/>
        <v>31</v>
      </c>
      <c r="F695" s="39" t="str">
        <f t="shared" si="31"/>
        <v>66779</v>
      </c>
      <c r="G695" s="39" t="str">
        <f t="shared" si="32"/>
        <v>0000000</v>
      </c>
      <c r="H695" s="20" t="s">
        <v>1435</v>
      </c>
      <c r="I695" s="21" t="s">
        <v>1454</v>
      </c>
      <c r="J695" s="57" t="s">
        <v>1455</v>
      </c>
      <c r="K695" s="27">
        <v>6926</v>
      </c>
      <c r="L695" s="28">
        <v>84</v>
      </c>
      <c r="M695" s="1"/>
      <c r="N695" s="1"/>
      <c r="O695" s="1"/>
      <c r="P695" s="1"/>
      <c r="Q695" s="1"/>
      <c r="R695" s="1"/>
    </row>
    <row r="696" spans="1:18" x14ac:dyDescent="0.2">
      <c r="A696" t="s">
        <v>24</v>
      </c>
      <c r="B696" s="11" t="s">
        <v>25</v>
      </c>
      <c r="C696" s="11">
        <v>4</v>
      </c>
      <c r="D696" s="11" t="s">
        <v>81</v>
      </c>
      <c r="E696" s="37" t="str">
        <f t="shared" si="30"/>
        <v>31</v>
      </c>
      <c r="F696" s="39" t="str">
        <f t="shared" si="31"/>
        <v>66787</v>
      </c>
      <c r="G696" s="39" t="str">
        <f t="shared" si="32"/>
        <v>0000000</v>
      </c>
      <c r="H696" s="20" t="s">
        <v>1435</v>
      </c>
      <c r="I696" s="21" t="s">
        <v>1484</v>
      </c>
      <c r="J696" s="57" t="s">
        <v>1485</v>
      </c>
      <c r="K696" s="31">
        <v>76333</v>
      </c>
      <c r="L696" s="28">
        <v>24820</v>
      </c>
      <c r="M696" s="1"/>
      <c r="N696" s="1"/>
      <c r="O696" s="1"/>
      <c r="P696" s="1"/>
      <c r="Q696" s="1"/>
      <c r="R696" s="1"/>
    </row>
    <row r="697" spans="1:18" x14ac:dyDescent="0.2">
      <c r="A697" t="s">
        <v>24</v>
      </c>
      <c r="B697" s="11" t="s">
        <v>25</v>
      </c>
      <c r="C697" s="11">
        <v>4</v>
      </c>
      <c r="D697" s="11" t="s">
        <v>222</v>
      </c>
      <c r="E697" s="37" t="str">
        <f t="shared" si="30"/>
        <v>31</v>
      </c>
      <c r="F697" s="39" t="str">
        <f t="shared" si="31"/>
        <v>66795</v>
      </c>
      <c r="G697" s="39" t="str">
        <f t="shared" si="32"/>
        <v>0000000</v>
      </c>
      <c r="H697" s="20" t="s">
        <v>1435</v>
      </c>
      <c r="I697" s="21" t="s">
        <v>1666</v>
      </c>
      <c r="J697" s="57" t="s">
        <v>1667</v>
      </c>
      <c r="K697" s="31">
        <v>20809</v>
      </c>
      <c r="L697" s="28">
        <v>256</v>
      </c>
      <c r="M697" s="1"/>
      <c r="N697" s="1"/>
      <c r="O697" s="1"/>
      <c r="P697" s="1"/>
      <c r="Q697" s="1"/>
      <c r="R697" s="1"/>
    </row>
    <row r="698" spans="1:18" x14ac:dyDescent="0.2">
      <c r="A698" t="s">
        <v>24</v>
      </c>
      <c r="B698" s="11" t="s">
        <v>25</v>
      </c>
      <c r="C698" s="11">
        <v>4</v>
      </c>
      <c r="D698" s="11" t="s">
        <v>256</v>
      </c>
      <c r="E698" s="37" t="str">
        <f t="shared" si="30"/>
        <v>31</v>
      </c>
      <c r="F698" s="39" t="str">
        <f t="shared" si="31"/>
        <v>66803</v>
      </c>
      <c r="G698" s="39" t="str">
        <f t="shared" si="32"/>
        <v>0000000</v>
      </c>
      <c r="H698" s="20" t="s">
        <v>1435</v>
      </c>
      <c r="I698" s="21" t="s">
        <v>1722</v>
      </c>
      <c r="J698" s="57" t="s">
        <v>1723</v>
      </c>
      <c r="K698" s="27">
        <v>206253</v>
      </c>
      <c r="L698" s="28">
        <v>24512</v>
      </c>
      <c r="M698" s="1"/>
      <c r="N698" s="1"/>
      <c r="O698" s="1"/>
      <c r="P698" s="1"/>
      <c r="Q698" s="1"/>
      <c r="R698" s="1"/>
    </row>
    <row r="699" spans="1:18" x14ac:dyDescent="0.2">
      <c r="A699" t="s">
        <v>24</v>
      </c>
      <c r="B699" s="11" t="s">
        <v>25</v>
      </c>
      <c r="C699" s="11">
        <v>4</v>
      </c>
      <c r="D699" s="11" t="s">
        <v>284</v>
      </c>
      <c r="E699" s="37" t="str">
        <f t="shared" si="30"/>
        <v>31</v>
      </c>
      <c r="F699" s="39" t="str">
        <f t="shared" si="31"/>
        <v>66829</v>
      </c>
      <c r="G699" s="39" t="str">
        <f t="shared" si="32"/>
        <v>0000000</v>
      </c>
      <c r="H699" s="20" t="s">
        <v>1435</v>
      </c>
      <c r="I699" s="21" t="s">
        <v>1770</v>
      </c>
      <c r="J699" s="57" t="s">
        <v>1771</v>
      </c>
      <c r="K699" s="31">
        <v>50168</v>
      </c>
      <c r="L699" s="28">
        <v>19376</v>
      </c>
      <c r="M699" s="1"/>
      <c r="N699" s="1"/>
      <c r="O699" s="1"/>
      <c r="P699" s="1"/>
      <c r="Q699" s="1"/>
      <c r="R699" s="1"/>
    </row>
    <row r="700" spans="1:18" x14ac:dyDescent="0.2">
      <c r="A700" t="s">
        <v>24</v>
      </c>
      <c r="B700" s="11" t="s">
        <v>25</v>
      </c>
      <c r="C700" s="11">
        <v>4</v>
      </c>
      <c r="D700" s="11" t="s">
        <v>295</v>
      </c>
      <c r="E700" s="37" t="str">
        <f t="shared" si="30"/>
        <v>31</v>
      </c>
      <c r="F700" s="39" t="str">
        <f t="shared" si="31"/>
        <v>66837</v>
      </c>
      <c r="G700" s="39" t="str">
        <f t="shared" si="32"/>
        <v>0000000</v>
      </c>
      <c r="H700" s="20" t="s">
        <v>1435</v>
      </c>
      <c r="I700" s="21" t="s">
        <v>1792</v>
      </c>
      <c r="J700" s="57" t="s">
        <v>1793</v>
      </c>
      <c r="K700" s="27">
        <v>11907</v>
      </c>
      <c r="L700" s="28">
        <v>140</v>
      </c>
      <c r="M700" s="1"/>
      <c r="N700" s="1"/>
      <c r="O700" s="1"/>
      <c r="P700" s="1"/>
      <c r="Q700" s="1"/>
      <c r="R700" s="1"/>
    </row>
    <row r="701" spans="1:18" x14ac:dyDescent="0.2">
      <c r="A701" t="s">
        <v>24</v>
      </c>
      <c r="B701" s="11" t="s">
        <v>25</v>
      </c>
      <c r="C701" s="11">
        <v>4</v>
      </c>
      <c r="D701" s="11" t="s">
        <v>431</v>
      </c>
      <c r="E701" s="37" t="str">
        <f t="shared" si="30"/>
        <v>31</v>
      </c>
      <c r="F701" s="39" t="str">
        <f t="shared" si="31"/>
        <v>66845</v>
      </c>
      <c r="G701" s="39" t="str">
        <f t="shared" si="32"/>
        <v>0000000</v>
      </c>
      <c r="H701" s="20" t="s">
        <v>1435</v>
      </c>
      <c r="I701" s="21" t="s">
        <v>2056</v>
      </c>
      <c r="J701" s="57" t="s">
        <v>2057</v>
      </c>
      <c r="K701" s="31">
        <v>35313</v>
      </c>
      <c r="L701" s="28">
        <v>457</v>
      </c>
      <c r="M701" s="1"/>
      <c r="N701" s="1"/>
      <c r="O701" s="1"/>
      <c r="P701" s="1"/>
      <c r="Q701" s="1"/>
      <c r="R701" s="1"/>
    </row>
    <row r="702" spans="1:18" x14ac:dyDescent="0.2">
      <c r="A702" t="s">
        <v>24</v>
      </c>
      <c r="B702" s="11" t="s">
        <v>25</v>
      </c>
      <c r="C702" s="11">
        <v>4</v>
      </c>
      <c r="D702" s="11" t="s">
        <v>515</v>
      </c>
      <c r="E702" s="37" t="str">
        <f t="shared" si="30"/>
        <v>31</v>
      </c>
      <c r="F702" s="39" t="str">
        <f t="shared" si="31"/>
        <v>66852</v>
      </c>
      <c r="G702" s="39" t="str">
        <f t="shared" si="32"/>
        <v>0000000</v>
      </c>
      <c r="H702" s="20" t="s">
        <v>1435</v>
      </c>
      <c r="I702" s="21" t="s">
        <v>2211</v>
      </c>
      <c r="J702" s="57" t="s">
        <v>2212</v>
      </c>
      <c r="K702" s="31">
        <v>4824</v>
      </c>
      <c r="L702" s="28">
        <v>1206</v>
      </c>
      <c r="M702" s="1"/>
      <c r="N702" s="1"/>
      <c r="O702" s="1"/>
      <c r="P702" s="1"/>
      <c r="Q702" s="1"/>
      <c r="R702" s="1"/>
    </row>
    <row r="703" spans="1:18" x14ac:dyDescent="0.2">
      <c r="A703" t="s">
        <v>24</v>
      </c>
      <c r="B703" s="11" t="s">
        <v>25</v>
      </c>
      <c r="C703" s="11">
        <v>4</v>
      </c>
      <c r="D703" s="11" t="s">
        <v>568</v>
      </c>
      <c r="E703" s="37" t="str">
        <f t="shared" si="30"/>
        <v>31</v>
      </c>
      <c r="F703" s="39" t="str">
        <f t="shared" si="31"/>
        <v>66886</v>
      </c>
      <c r="G703" s="39" t="str">
        <f t="shared" si="32"/>
        <v>0000000</v>
      </c>
      <c r="H703" s="20" t="s">
        <v>1435</v>
      </c>
      <c r="I703" s="21" t="s">
        <v>2316</v>
      </c>
      <c r="J703" s="57" t="s">
        <v>2317</v>
      </c>
      <c r="K703" s="27">
        <v>23280</v>
      </c>
      <c r="L703" s="28">
        <v>297</v>
      </c>
      <c r="M703" s="1"/>
      <c r="N703" s="1"/>
      <c r="O703" s="1"/>
      <c r="P703" s="1"/>
      <c r="Q703" s="1"/>
      <c r="R703" s="1"/>
    </row>
    <row r="704" spans="1:18" x14ac:dyDescent="0.2">
      <c r="A704" t="s">
        <v>24</v>
      </c>
      <c r="B704" s="11" t="s">
        <v>25</v>
      </c>
      <c r="C704" s="11">
        <v>4</v>
      </c>
      <c r="D704" s="11" t="s">
        <v>569</v>
      </c>
      <c r="E704" s="37" t="str">
        <f t="shared" si="30"/>
        <v>31</v>
      </c>
      <c r="F704" s="39" t="str">
        <f t="shared" si="31"/>
        <v>66894</v>
      </c>
      <c r="G704" s="39" t="str">
        <f t="shared" si="32"/>
        <v>0000000</v>
      </c>
      <c r="H704" s="20" t="s">
        <v>1435</v>
      </c>
      <c r="I704" s="21" t="s">
        <v>2318</v>
      </c>
      <c r="J704" s="57" t="s">
        <v>2319</v>
      </c>
      <c r="K704" s="27">
        <v>82367</v>
      </c>
      <c r="L704" s="28">
        <v>1058</v>
      </c>
      <c r="M704" s="1"/>
      <c r="N704" s="1"/>
      <c r="O704" s="1"/>
      <c r="P704" s="1"/>
      <c r="Q704" s="1"/>
      <c r="R704" s="1"/>
    </row>
    <row r="705" spans="1:18" x14ac:dyDescent="0.2">
      <c r="A705" t="s">
        <v>24</v>
      </c>
      <c r="B705" s="11" t="s">
        <v>25</v>
      </c>
      <c r="C705" s="11">
        <v>4</v>
      </c>
      <c r="D705" s="11" t="s">
        <v>614</v>
      </c>
      <c r="E705" s="10" t="str">
        <f t="shared" si="30"/>
        <v>31</v>
      </c>
      <c r="F705" s="10" t="str">
        <f t="shared" si="31"/>
        <v>66910</v>
      </c>
      <c r="G705" s="11" t="str">
        <f t="shared" si="32"/>
        <v>0000000</v>
      </c>
      <c r="H705" s="10" t="s">
        <v>1435</v>
      </c>
      <c r="I705" s="2" t="s">
        <v>2404</v>
      </c>
      <c r="J705" s="58" t="s">
        <v>2405</v>
      </c>
      <c r="K705" s="28">
        <v>194667</v>
      </c>
      <c r="L705" s="28">
        <v>79738</v>
      </c>
      <c r="M705" s="1"/>
      <c r="N705" s="1"/>
      <c r="O705" s="1"/>
      <c r="P705" s="1"/>
      <c r="Q705" s="1"/>
      <c r="R705" s="1"/>
    </row>
    <row r="706" spans="1:18" x14ac:dyDescent="0.2">
      <c r="A706" t="s">
        <v>24</v>
      </c>
      <c r="B706" s="11" t="s">
        <v>25</v>
      </c>
      <c r="C706" s="11">
        <v>4</v>
      </c>
      <c r="D706" s="11" t="s">
        <v>615</v>
      </c>
      <c r="E706" s="37" t="str">
        <f t="shared" si="30"/>
        <v>31</v>
      </c>
      <c r="F706" s="39" t="str">
        <f t="shared" si="31"/>
        <v>66928</v>
      </c>
      <c r="G706" s="39" t="str">
        <f t="shared" si="32"/>
        <v>0000000</v>
      </c>
      <c r="H706" s="20" t="s">
        <v>1435</v>
      </c>
      <c r="I706" s="21" t="s">
        <v>2406</v>
      </c>
      <c r="J706" s="57" t="s">
        <v>2407</v>
      </c>
      <c r="K706" s="27">
        <v>187015</v>
      </c>
      <c r="L706" s="28">
        <v>32326</v>
      </c>
      <c r="M706" s="1"/>
      <c r="N706" s="1"/>
      <c r="O706" s="1"/>
      <c r="P706" s="1"/>
      <c r="Q706" s="1"/>
      <c r="R706" s="1"/>
    </row>
    <row r="707" spans="1:18" x14ac:dyDescent="0.2">
      <c r="A707" t="s">
        <v>24</v>
      </c>
      <c r="B707" s="11" t="s">
        <v>25</v>
      </c>
      <c r="C707" s="11">
        <v>4</v>
      </c>
      <c r="D707" s="11" t="s">
        <v>717</v>
      </c>
      <c r="E707" s="37" t="str">
        <f t="shared" si="30"/>
        <v>31</v>
      </c>
      <c r="F707" s="39" t="str">
        <f t="shared" si="31"/>
        <v>66944</v>
      </c>
      <c r="G707" s="39" t="str">
        <f t="shared" si="32"/>
        <v>0000000</v>
      </c>
      <c r="H707" s="20" t="s">
        <v>1435</v>
      </c>
      <c r="I707" s="21" t="s">
        <v>2602</v>
      </c>
      <c r="J707" s="57" t="s">
        <v>2603</v>
      </c>
      <c r="K707" s="27">
        <v>85789</v>
      </c>
      <c r="L707" s="28">
        <v>21911</v>
      </c>
      <c r="M707" s="1"/>
      <c r="N707" s="1"/>
      <c r="O707" s="1"/>
      <c r="P707" s="1"/>
      <c r="Q707" s="1"/>
      <c r="R707" s="1"/>
    </row>
    <row r="708" spans="1:18" x14ac:dyDescent="0.2">
      <c r="A708" t="s">
        <v>24</v>
      </c>
      <c r="B708" s="11" t="s">
        <v>25</v>
      </c>
      <c r="C708" s="11">
        <v>4</v>
      </c>
      <c r="D708" s="11" t="s">
        <v>765</v>
      </c>
      <c r="E708" s="37" t="str">
        <f t="shared" si="30"/>
        <v>31</v>
      </c>
      <c r="F708" s="39" t="str">
        <f t="shared" si="31"/>
        <v>66951</v>
      </c>
      <c r="G708" s="39" t="str">
        <f t="shared" si="32"/>
        <v>0000000</v>
      </c>
      <c r="H708" s="20" t="s">
        <v>1435</v>
      </c>
      <c r="I708" s="21" t="s">
        <v>2698</v>
      </c>
      <c r="J708" s="57" t="s">
        <v>2699</v>
      </c>
      <c r="K708" s="31">
        <v>150814</v>
      </c>
      <c r="L708" s="28">
        <v>65436</v>
      </c>
      <c r="M708" s="1"/>
      <c r="N708" s="1"/>
      <c r="O708" s="1"/>
      <c r="P708" s="1"/>
      <c r="Q708" s="1"/>
      <c r="R708" s="1"/>
    </row>
    <row r="709" spans="1:18" x14ac:dyDescent="0.2">
      <c r="A709" t="s">
        <v>24</v>
      </c>
      <c r="B709" s="11" t="s">
        <v>25</v>
      </c>
      <c r="C709" s="11">
        <v>4</v>
      </c>
      <c r="D709" s="11" t="s">
        <v>1379</v>
      </c>
      <c r="E709" s="12" t="str">
        <f t="shared" si="30"/>
        <v>31</v>
      </c>
      <c r="F709" s="40" t="str">
        <f t="shared" si="31"/>
        <v>75085</v>
      </c>
      <c r="G709" s="40" t="str">
        <f t="shared" si="32"/>
        <v>0137927</v>
      </c>
      <c r="H709" s="8" t="s">
        <v>4482</v>
      </c>
      <c r="I709" s="10" t="s">
        <v>4483</v>
      </c>
      <c r="J709" s="59" t="s">
        <v>4484</v>
      </c>
      <c r="K709" s="28">
        <v>4939</v>
      </c>
      <c r="L709" s="28">
        <v>1235</v>
      </c>
      <c r="M709" s="1"/>
      <c r="N709" s="1"/>
      <c r="O709" s="1"/>
      <c r="P709" s="1"/>
      <c r="Q709" s="1"/>
      <c r="R709" s="1"/>
    </row>
    <row r="710" spans="1:18" x14ac:dyDescent="0.2">
      <c r="A710" t="s">
        <v>577</v>
      </c>
      <c r="B710" s="11" t="s">
        <v>578</v>
      </c>
      <c r="C710" s="11">
        <v>1</v>
      </c>
      <c r="D710" s="11" t="s">
        <v>804</v>
      </c>
      <c r="E710" s="37" t="str">
        <f t="shared" ref="E710:E773" si="33">MID($D710,1,2)</f>
        <v>32</v>
      </c>
      <c r="F710" s="39" t="str">
        <f t="shared" ref="F710:F773" si="34">MID($D710,3,5)</f>
        <v>10322</v>
      </c>
      <c r="G710" s="39" t="str">
        <f t="shared" ref="G710:G773" si="35">MID($D710,8,7)</f>
        <v>0000000</v>
      </c>
      <c r="H710" s="20" t="s">
        <v>1435</v>
      </c>
      <c r="I710" s="21" t="s">
        <v>2776</v>
      </c>
      <c r="J710" s="57" t="s">
        <v>2777</v>
      </c>
      <c r="K710" s="27">
        <v>1243</v>
      </c>
      <c r="L710" s="28">
        <v>311</v>
      </c>
      <c r="M710" s="1"/>
      <c r="N710" s="1"/>
      <c r="O710" s="1"/>
      <c r="P710" s="1"/>
      <c r="Q710" s="1"/>
      <c r="R710" s="1"/>
    </row>
    <row r="711" spans="1:18" x14ac:dyDescent="0.2">
      <c r="A711" t="s">
        <v>577</v>
      </c>
      <c r="B711" s="11" t="s">
        <v>578</v>
      </c>
      <c r="C711" s="11">
        <v>1</v>
      </c>
      <c r="D711" s="11" t="s">
        <v>579</v>
      </c>
      <c r="E711" s="37" t="str">
        <f t="shared" si="33"/>
        <v>32</v>
      </c>
      <c r="F711" s="39" t="str">
        <f t="shared" si="34"/>
        <v>66969</v>
      </c>
      <c r="G711" s="39" t="str">
        <f t="shared" si="35"/>
        <v>0000000</v>
      </c>
      <c r="H711" s="20" t="s">
        <v>1435</v>
      </c>
      <c r="I711" s="21" t="s">
        <v>2334</v>
      </c>
      <c r="J711" s="57" t="s">
        <v>2335</v>
      </c>
      <c r="K711" s="27">
        <v>75984</v>
      </c>
      <c r="L711" s="28">
        <v>48298</v>
      </c>
      <c r="M711" s="1"/>
      <c r="N711" s="1"/>
      <c r="O711" s="1"/>
      <c r="P711" s="1"/>
      <c r="Q711" s="1"/>
      <c r="R711" s="1"/>
    </row>
    <row r="712" spans="1:18" x14ac:dyDescent="0.2">
      <c r="A712" t="s">
        <v>577</v>
      </c>
      <c r="B712" s="11" t="s">
        <v>578</v>
      </c>
      <c r="C712" s="11">
        <v>1</v>
      </c>
      <c r="D712" s="11" t="s">
        <v>845</v>
      </c>
      <c r="E712" s="37" t="str">
        <f t="shared" si="33"/>
        <v>32</v>
      </c>
      <c r="F712" s="39" t="str">
        <f t="shared" si="34"/>
        <v>66969</v>
      </c>
      <c r="G712" s="39" t="str">
        <f t="shared" si="35"/>
        <v>3230083</v>
      </c>
      <c r="H712" s="20" t="s">
        <v>2882</v>
      </c>
      <c r="I712" s="21" t="s">
        <v>2883</v>
      </c>
      <c r="J712" s="57" t="s">
        <v>2884</v>
      </c>
      <c r="K712" s="27">
        <v>8712</v>
      </c>
      <c r="L712" s="28">
        <v>4410</v>
      </c>
      <c r="M712" s="1"/>
      <c r="N712" s="1"/>
      <c r="O712" s="1"/>
      <c r="P712" s="1"/>
      <c r="Q712" s="1"/>
      <c r="R712" s="1"/>
    </row>
    <row r="713" spans="1:18" x14ac:dyDescent="0.2">
      <c r="A713" t="s">
        <v>88</v>
      </c>
      <c r="B713" s="11" t="s">
        <v>89</v>
      </c>
      <c r="C713" s="11">
        <v>11</v>
      </c>
      <c r="D713" s="11" t="s">
        <v>805</v>
      </c>
      <c r="E713" s="37" t="str">
        <f t="shared" si="33"/>
        <v>33</v>
      </c>
      <c r="F713" s="39" t="str">
        <f t="shared" si="34"/>
        <v>10330</v>
      </c>
      <c r="G713" s="39" t="str">
        <f t="shared" si="35"/>
        <v>0000000</v>
      </c>
      <c r="H713" s="20" t="s">
        <v>1435</v>
      </c>
      <c r="I713" s="21" t="s">
        <v>2778</v>
      </c>
      <c r="J713" s="57" t="s">
        <v>2779</v>
      </c>
      <c r="K713" s="31">
        <v>47400</v>
      </c>
      <c r="L713" s="28">
        <v>22849</v>
      </c>
      <c r="M713" s="1"/>
      <c r="N713" s="1"/>
      <c r="O713" s="1"/>
      <c r="P713" s="1"/>
      <c r="Q713" s="1"/>
      <c r="R713" s="1"/>
    </row>
    <row r="714" spans="1:18" x14ac:dyDescent="0.2">
      <c r="A714" t="s">
        <v>88</v>
      </c>
      <c r="B714" s="11" t="s">
        <v>89</v>
      </c>
      <c r="C714" s="11">
        <v>11</v>
      </c>
      <c r="D714" s="11" t="s">
        <v>90</v>
      </c>
      <c r="E714" s="37" t="str">
        <f t="shared" si="33"/>
        <v>33</v>
      </c>
      <c r="F714" s="39" t="str">
        <f t="shared" si="34"/>
        <v>66985</v>
      </c>
      <c r="G714" s="39" t="str">
        <f t="shared" si="35"/>
        <v>0000000</v>
      </c>
      <c r="H714" s="20" t="s">
        <v>1435</v>
      </c>
      <c r="I714" s="21" t="s">
        <v>1494</v>
      </c>
      <c r="J714" s="57" t="s">
        <v>1495</v>
      </c>
      <c r="K714" s="27">
        <v>263017</v>
      </c>
      <c r="L714" s="28">
        <v>62217</v>
      </c>
      <c r="M714" s="1"/>
      <c r="N714" s="1"/>
      <c r="O714" s="1"/>
      <c r="P714" s="1"/>
      <c r="Q714" s="1"/>
      <c r="R714" s="1"/>
    </row>
    <row r="715" spans="1:18" x14ac:dyDescent="0.2">
      <c r="A715" t="s">
        <v>88</v>
      </c>
      <c r="B715" s="11" t="s">
        <v>89</v>
      </c>
      <c r="C715" s="11">
        <v>11</v>
      </c>
      <c r="D715" s="11" t="s">
        <v>95</v>
      </c>
      <c r="E715" s="37" t="str">
        <f t="shared" si="33"/>
        <v>33</v>
      </c>
      <c r="F715" s="39" t="str">
        <f t="shared" si="34"/>
        <v>66993</v>
      </c>
      <c r="G715" s="39" t="str">
        <f t="shared" si="35"/>
        <v>0000000</v>
      </c>
      <c r="H715" s="20" t="s">
        <v>1435</v>
      </c>
      <c r="I715" s="21" t="s">
        <v>1500</v>
      </c>
      <c r="J715" s="57" t="s">
        <v>1501</v>
      </c>
      <c r="K715" s="31">
        <v>195738</v>
      </c>
      <c r="L715" s="28">
        <v>2462</v>
      </c>
      <c r="M715" s="1"/>
      <c r="N715" s="1"/>
      <c r="O715" s="1"/>
      <c r="P715" s="1"/>
      <c r="Q715" s="1"/>
      <c r="R715" s="1"/>
    </row>
    <row r="716" spans="1:18" x14ac:dyDescent="0.2">
      <c r="A716" t="s">
        <v>88</v>
      </c>
      <c r="B716" s="11" t="s">
        <v>89</v>
      </c>
      <c r="C716" s="11">
        <v>11</v>
      </c>
      <c r="D716" s="11" t="s">
        <v>234</v>
      </c>
      <c r="E716" s="37" t="str">
        <f t="shared" si="33"/>
        <v>33</v>
      </c>
      <c r="F716" s="39" t="str">
        <f t="shared" si="34"/>
        <v>67033</v>
      </c>
      <c r="G716" s="39" t="str">
        <f t="shared" si="35"/>
        <v>0000000</v>
      </c>
      <c r="H716" s="20" t="s">
        <v>1435</v>
      </c>
      <c r="I716" s="21" t="s">
        <v>1686</v>
      </c>
      <c r="J716" s="57" t="s">
        <v>1687</v>
      </c>
      <c r="K716" s="27">
        <v>1210018</v>
      </c>
      <c r="L716" s="28">
        <v>321807</v>
      </c>
      <c r="M716" s="1"/>
      <c r="N716" s="1"/>
      <c r="O716" s="1"/>
      <c r="P716" s="1"/>
      <c r="Q716" s="1"/>
      <c r="R716" s="1"/>
    </row>
    <row r="717" spans="1:18" x14ac:dyDescent="0.2">
      <c r="A717" t="s">
        <v>88</v>
      </c>
      <c r="B717" s="11" t="s">
        <v>89</v>
      </c>
      <c r="C717" s="11">
        <v>11</v>
      </c>
      <c r="D717" s="11" t="s">
        <v>250</v>
      </c>
      <c r="E717" s="37" t="str">
        <f t="shared" si="33"/>
        <v>33</v>
      </c>
      <c r="F717" s="39" t="str">
        <f t="shared" si="34"/>
        <v>67058</v>
      </c>
      <c r="G717" s="39" t="str">
        <f t="shared" si="35"/>
        <v>0000000</v>
      </c>
      <c r="H717" s="20" t="s">
        <v>1435</v>
      </c>
      <c r="I717" s="21" t="s">
        <v>1710</v>
      </c>
      <c r="J717" s="57" t="s">
        <v>1711</v>
      </c>
      <c r="K717" s="31">
        <v>939286</v>
      </c>
      <c r="L717" s="28">
        <v>401858</v>
      </c>
      <c r="M717" s="1"/>
      <c r="N717" s="1"/>
      <c r="O717" s="1"/>
      <c r="P717" s="1"/>
      <c r="Q717" s="1"/>
      <c r="R717" s="1"/>
    </row>
    <row r="718" spans="1:18" x14ac:dyDescent="0.2">
      <c r="A718" t="s">
        <v>88</v>
      </c>
      <c r="B718" s="11" t="s">
        <v>89</v>
      </c>
      <c r="C718" s="11">
        <v>11</v>
      </c>
      <c r="D718" s="11" t="s">
        <v>342</v>
      </c>
      <c r="E718" s="37" t="str">
        <f t="shared" si="33"/>
        <v>33</v>
      </c>
      <c r="F718" s="39" t="str">
        <f t="shared" si="34"/>
        <v>67082</v>
      </c>
      <c r="G718" s="39" t="str">
        <f t="shared" si="35"/>
        <v>0000000</v>
      </c>
      <c r="H718" s="20" t="s">
        <v>1435</v>
      </c>
      <c r="I718" s="21" t="s">
        <v>1886</v>
      </c>
      <c r="J718" s="57" t="s">
        <v>1887</v>
      </c>
      <c r="K718" s="31">
        <v>934565</v>
      </c>
      <c r="L718" s="28">
        <v>323060</v>
      </c>
      <c r="M718" s="1"/>
      <c r="N718" s="1"/>
      <c r="O718" s="1"/>
      <c r="P718" s="1"/>
      <c r="Q718" s="1"/>
      <c r="R718" s="1"/>
    </row>
    <row r="719" spans="1:18" x14ac:dyDescent="0.2">
      <c r="A719" t="s">
        <v>88</v>
      </c>
      <c r="B719" s="11" t="s">
        <v>89</v>
      </c>
      <c r="C719" s="11">
        <v>11</v>
      </c>
      <c r="D719" s="11" t="s">
        <v>465</v>
      </c>
      <c r="E719" s="12" t="str">
        <f t="shared" si="33"/>
        <v>33</v>
      </c>
      <c r="F719" s="40" t="str">
        <f t="shared" si="34"/>
        <v>67116</v>
      </c>
      <c r="G719" s="40" t="str">
        <f t="shared" si="35"/>
        <v>0000000</v>
      </c>
      <c r="H719" s="8" t="s">
        <v>1435</v>
      </c>
      <c r="I719" s="10" t="s">
        <v>2116</v>
      </c>
      <c r="J719" s="59" t="s">
        <v>2117</v>
      </c>
      <c r="K719" s="28">
        <v>230344</v>
      </c>
      <c r="L719" s="28">
        <v>50264</v>
      </c>
      <c r="M719" s="1"/>
      <c r="N719" s="1"/>
      <c r="O719" s="1"/>
      <c r="P719" s="1"/>
      <c r="Q719" s="1"/>
      <c r="R719" s="1"/>
    </row>
    <row r="720" spans="1:18" x14ac:dyDescent="0.2">
      <c r="A720" t="s">
        <v>88</v>
      </c>
      <c r="B720" s="11" t="s">
        <v>89</v>
      </c>
      <c r="C720" s="11">
        <v>11</v>
      </c>
      <c r="D720" s="11" t="s">
        <v>490</v>
      </c>
      <c r="E720" s="37" t="str">
        <f t="shared" si="33"/>
        <v>33</v>
      </c>
      <c r="F720" s="39" t="str">
        <f t="shared" si="34"/>
        <v>67124</v>
      </c>
      <c r="G720" s="39" t="str">
        <f t="shared" si="35"/>
        <v>0000000</v>
      </c>
      <c r="H720" s="20" t="s">
        <v>1435</v>
      </c>
      <c r="I720" s="21" t="s">
        <v>2162</v>
      </c>
      <c r="J720" s="57" t="s">
        <v>2163</v>
      </c>
      <c r="K720" s="27">
        <v>1356736</v>
      </c>
      <c r="L720" s="28">
        <v>316928</v>
      </c>
      <c r="M720" s="1"/>
      <c r="N720" s="1"/>
      <c r="O720" s="1"/>
      <c r="P720" s="1"/>
      <c r="Q720" s="1"/>
      <c r="R720" s="1"/>
    </row>
    <row r="721" spans="1:18" x14ac:dyDescent="0.2">
      <c r="A721" t="s">
        <v>88</v>
      </c>
      <c r="B721" s="11" t="s">
        <v>89</v>
      </c>
      <c r="C721" s="11">
        <v>11</v>
      </c>
      <c r="D721" s="11" t="s">
        <v>548</v>
      </c>
      <c r="E721" s="37" t="str">
        <f t="shared" si="33"/>
        <v>33</v>
      </c>
      <c r="F721" s="39" t="str">
        <f t="shared" si="34"/>
        <v>67173</v>
      </c>
      <c r="G721" s="39" t="str">
        <f t="shared" si="35"/>
        <v>0000000</v>
      </c>
      <c r="H721" s="20" t="s">
        <v>1435</v>
      </c>
      <c r="I721" s="21" t="s">
        <v>2277</v>
      </c>
      <c r="J721" s="57" t="s">
        <v>2278</v>
      </c>
      <c r="K721" s="31">
        <v>1159732</v>
      </c>
      <c r="L721" s="28">
        <v>219640</v>
      </c>
      <c r="M721" s="1"/>
      <c r="N721" s="1"/>
      <c r="O721" s="1"/>
      <c r="P721" s="1"/>
      <c r="Q721" s="1"/>
      <c r="R721" s="1"/>
    </row>
    <row r="722" spans="1:18" x14ac:dyDescent="0.2">
      <c r="A722" t="s">
        <v>88</v>
      </c>
      <c r="B722" s="11" t="s">
        <v>89</v>
      </c>
      <c r="C722" s="11">
        <v>11</v>
      </c>
      <c r="D722" s="11" t="s">
        <v>550</v>
      </c>
      <c r="E722" s="37" t="str">
        <f t="shared" si="33"/>
        <v>33</v>
      </c>
      <c r="F722" s="39" t="str">
        <f t="shared" si="34"/>
        <v>67181</v>
      </c>
      <c r="G722" s="39" t="str">
        <f t="shared" si="35"/>
        <v>0000000</v>
      </c>
      <c r="H722" s="20" t="s">
        <v>1435</v>
      </c>
      <c r="I722" s="21" t="s">
        <v>2281</v>
      </c>
      <c r="J722" s="57" t="s">
        <v>2282</v>
      </c>
      <c r="K722" s="27">
        <v>180437</v>
      </c>
      <c r="L722" s="28">
        <v>71542</v>
      </c>
      <c r="M722" s="1"/>
      <c r="N722" s="1"/>
      <c r="O722" s="1"/>
      <c r="P722" s="1"/>
      <c r="Q722" s="1"/>
      <c r="R722" s="1"/>
    </row>
    <row r="723" spans="1:18" x14ac:dyDescent="0.2">
      <c r="A723" t="s">
        <v>88</v>
      </c>
      <c r="B723" s="11" t="s">
        <v>89</v>
      </c>
      <c r="C723" s="11">
        <v>11</v>
      </c>
      <c r="D723" s="11" t="s">
        <v>559</v>
      </c>
      <c r="E723" s="12" t="str">
        <f t="shared" si="33"/>
        <v>33</v>
      </c>
      <c r="F723" s="12" t="str">
        <f t="shared" si="34"/>
        <v>67199</v>
      </c>
      <c r="G723" s="12" t="str">
        <f t="shared" si="35"/>
        <v>0000000</v>
      </c>
      <c r="H723" s="12" t="s">
        <v>1435</v>
      </c>
      <c r="I723" s="2" t="s">
        <v>2299</v>
      </c>
      <c r="J723" s="60" t="s">
        <v>2300</v>
      </c>
      <c r="K723" s="28">
        <v>263473</v>
      </c>
      <c r="L723" s="28">
        <v>45689</v>
      </c>
      <c r="M723" s="1"/>
      <c r="N723" s="1"/>
      <c r="O723" s="1"/>
      <c r="P723" s="1"/>
      <c r="Q723" s="1"/>
      <c r="R723" s="1"/>
    </row>
    <row r="724" spans="1:18" x14ac:dyDescent="0.2">
      <c r="A724" t="s">
        <v>88</v>
      </c>
      <c r="B724" s="11" t="s">
        <v>89</v>
      </c>
      <c r="C724" s="11">
        <v>11</v>
      </c>
      <c r="D724" s="11" t="s">
        <v>560</v>
      </c>
      <c r="E724" s="37" t="str">
        <f t="shared" si="33"/>
        <v>33</v>
      </c>
      <c r="F724" s="39" t="str">
        <f t="shared" si="34"/>
        <v>67207</v>
      </c>
      <c r="G724" s="39" t="str">
        <f t="shared" si="35"/>
        <v>0000000</v>
      </c>
      <c r="H724" s="20" t="s">
        <v>1435</v>
      </c>
      <c r="I724" s="21" t="s">
        <v>2301</v>
      </c>
      <c r="J724" s="57" t="s">
        <v>2302</v>
      </c>
      <c r="K724" s="31">
        <v>368487</v>
      </c>
      <c r="L724" s="28">
        <v>122428</v>
      </c>
      <c r="M724" s="1"/>
      <c r="N724" s="1"/>
      <c r="O724" s="1"/>
      <c r="P724" s="1"/>
      <c r="Q724" s="1"/>
      <c r="R724" s="1"/>
    </row>
    <row r="725" spans="1:18" x14ac:dyDescent="0.2">
      <c r="A725" t="s">
        <v>88</v>
      </c>
      <c r="B725" s="11" t="s">
        <v>89</v>
      </c>
      <c r="C725" s="11">
        <v>11</v>
      </c>
      <c r="D725" s="11" t="s">
        <v>608</v>
      </c>
      <c r="E725" s="37" t="str">
        <f t="shared" si="33"/>
        <v>33</v>
      </c>
      <c r="F725" s="39" t="str">
        <f t="shared" si="34"/>
        <v>67215</v>
      </c>
      <c r="G725" s="39" t="str">
        <f t="shared" si="35"/>
        <v>0000000</v>
      </c>
      <c r="H725" s="20" t="s">
        <v>1435</v>
      </c>
      <c r="I725" s="21" t="s">
        <v>2392</v>
      </c>
      <c r="J725" s="57" t="s">
        <v>2393</v>
      </c>
      <c r="K725" s="31">
        <v>1288003</v>
      </c>
      <c r="L725" s="28">
        <v>403505</v>
      </c>
      <c r="M725" s="1"/>
      <c r="N725" s="1"/>
      <c r="O725" s="1"/>
      <c r="P725" s="1"/>
      <c r="Q725" s="1"/>
      <c r="R725" s="1"/>
    </row>
    <row r="726" spans="1:18" x14ac:dyDescent="0.2">
      <c r="A726" t="s">
        <v>88</v>
      </c>
      <c r="B726" s="11" t="s">
        <v>89</v>
      </c>
      <c r="C726" s="11">
        <v>11</v>
      </c>
      <c r="D726" s="11" t="s">
        <v>611</v>
      </c>
      <c r="E726" s="10" t="str">
        <f t="shared" si="33"/>
        <v>33</v>
      </c>
      <c r="F726" s="10" t="str">
        <f t="shared" si="34"/>
        <v>67231</v>
      </c>
      <c r="G726" s="11" t="str">
        <f t="shared" si="35"/>
        <v>0000000</v>
      </c>
      <c r="H726" s="10" t="s">
        <v>1435</v>
      </c>
      <c r="I726" s="21" t="s">
        <v>2398</v>
      </c>
      <c r="J726" s="58" t="s">
        <v>2399</v>
      </c>
      <c r="K726" s="28">
        <v>107244</v>
      </c>
      <c r="L726" s="28">
        <v>22397</v>
      </c>
      <c r="M726" s="1"/>
      <c r="N726" s="1"/>
      <c r="O726" s="1"/>
      <c r="P726" s="1"/>
      <c r="Q726" s="1"/>
      <c r="R726" s="1"/>
    </row>
    <row r="727" spans="1:18" x14ac:dyDescent="0.2">
      <c r="A727" t="s">
        <v>88</v>
      </c>
      <c r="B727" s="11" t="s">
        <v>89</v>
      </c>
      <c r="C727" s="11">
        <v>11</v>
      </c>
      <c r="D727" s="11" t="s">
        <v>637</v>
      </c>
      <c r="E727" s="37" t="str">
        <f t="shared" si="33"/>
        <v>33</v>
      </c>
      <c r="F727" s="39" t="str">
        <f t="shared" si="34"/>
        <v>67249</v>
      </c>
      <c r="G727" s="39" t="str">
        <f t="shared" si="35"/>
        <v>0000000</v>
      </c>
      <c r="H727" s="20" t="s">
        <v>1435</v>
      </c>
      <c r="I727" s="21" t="s">
        <v>2446</v>
      </c>
      <c r="J727" s="57" t="s">
        <v>2447</v>
      </c>
      <c r="K727" s="27">
        <v>427420</v>
      </c>
      <c r="L727" s="28">
        <v>61362</v>
      </c>
      <c r="M727" s="1"/>
      <c r="N727" s="1"/>
      <c r="O727" s="1"/>
      <c r="P727" s="1"/>
      <c r="Q727" s="1"/>
      <c r="R727" s="1"/>
    </row>
    <row r="728" spans="1:18" x14ac:dyDescent="0.2">
      <c r="A728" t="s">
        <v>88</v>
      </c>
      <c r="B728" s="11" t="s">
        <v>89</v>
      </c>
      <c r="C728" s="11">
        <v>11</v>
      </c>
      <c r="D728" s="11" t="s">
        <v>218</v>
      </c>
      <c r="E728" s="37" t="str">
        <f t="shared" si="33"/>
        <v>33</v>
      </c>
      <c r="F728" s="39" t="str">
        <f t="shared" si="34"/>
        <v>73676</v>
      </c>
      <c r="G728" s="39" t="str">
        <f t="shared" si="35"/>
        <v>0000000</v>
      </c>
      <c r="H728" s="20" t="s">
        <v>1435</v>
      </c>
      <c r="I728" s="21" t="s">
        <v>1658</v>
      </c>
      <c r="J728" s="57" t="s">
        <v>1659</v>
      </c>
      <c r="K728" s="27">
        <v>1038957</v>
      </c>
      <c r="L728" s="28">
        <v>355690</v>
      </c>
      <c r="M728" s="1"/>
      <c r="N728" s="1"/>
      <c r="O728" s="1"/>
      <c r="P728" s="1"/>
      <c r="Q728" s="1"/>
      <c r="R728" s="1"/>
    </row>
    <row r="729" spans="1:18" x14ac:dyDescent="0.2">
      <c r="A729" t="s">
        <v>88</v>
      </c>
      <c r="B729" s="11" t="s">
        <v>89</v>
      </c>
      <c r="C729" s="11">
        <v>11</v>
      </c>
      <c r="D729" s="11" t="s">
        <v>719</v>
      </c>
      <c r="E729" s="37" t="str">
        <f t="shared" si="33"/>
        <v>33</v>
      </c>
      <c r="F729" s="39" t="str">
        <f t="shared" si="34"/>
        <v>75192</v>
      </c>
      <c r="G729" s="39" t="str">
        <f t="shared" si="35"/>
        <v>0000000</v>
      </c>
      <c r="H729" s="20" t="s">
        <v>1435</v>
      </c>
      <c r="I729" s="21" t="s">
        <v>2606</v>
      </c>
      <c r="J729" s="57" t="s">
        <v>2607</v>
      </c>
      <c r="K729" s="27">
        <v>577418</v>
      </c>
      <c r="L729" s="28">
        <v>138153</v>
      </c>
      <c r="M729" s="1"/>
      <c r="N729" s="1"/>
      <c r="O729" s="1"/>
      <c r="P729" s="1"/>
      <c r="Q729" s="1"/>
      <c r="R729" s="1"/>
    </row>
    <row r="730" spans="1:18" x14ac:dyDescent="0.2">
      <c r="A730" t="s">
        <v>88</v>
      </c>
      <c r="B730" s="11" t="s">
        <v>89</v>
      </c>
      <c r="C730" s="11">
        <v>11</v>
      </c>
      <c r="D730" s="11" t="s">
        <v>506</v>
      </c>
      <c r="E730" s="37" t="str">
        <f t="shared" si="33"/>
        <v>33</v>
      </c>
      <c r="F730" s="39" t="str">
        <f t="shared" si="34"/>
        <v>75200</v>
      </c>
      <c r="G730" s="39" t="str">
        <f t="shared" si="35"/>
        <v>0000000</v>
      </c>
      <c r="H730" s="20" t="s">
        <v>1435</v>
      </c>
      <c r="I730" s="21" t="s">
        <v>2193</v>
      </c>
      <c r="J730" s="57" t="s">
        <v>2194</v>
      </c>
      <c r="K730" s="27">
        <v>437380</v>
      </c>
      <c r="L730" s="28">
        <v>47023</v>
      </c>
      <c r="M730" s="1"/>
      <c r="N730" s="1"/>
      <c r="O730" s="1"/>
      <c r="P730" s="1"/>
      <c r="Q730" s="1"/>
      <c r="R730" s="1"/>
    </row>
    <row r="731" spans="1:18" x14ac:dyDescent="0.2">
      <c r="A731" t="s">
        <v>88</v>
      </c>
      <c r="B731" s="11" t="s">
        <v>89</v>
      </c>
      <c r="C731" s="11">
        <v>11</v>
      </c>
      <c r="D731" s="11" t="s">
        <v>840</v>
      </c>
      <c r="E731" s="37" t="str">
        <f t="shared" si="33"/>
        <v>33</v>
      </c>
      <c r="F731" s="39" t="str">
        <f t="shared" si="34"/>
        <v>67249</v>
      </c>
      <c r="G731" s="39" t="str">
        <f t="shared" si="35"/>
        <v>6114748</v>
      </c>
      <c r="H731" s="20" t="s">
        <v>2867</v>
      </c>
      <c r="I731" s="21" t="s">
        <v>2868</v>
      </c>
      <c r="J731" s="57" t="s">
        <v>2869</v>
      </c>
      <c r="K731" s="27">
        <v>49263</v>
      </c>
      <c r="L731" s="28">
        <v>23638</v>
      </c>
      <c r="M731" s="1"/>
      <c r="N731" s="1"/>
      <c r="O731" s="1"/>
      <c r="P731" s="1"/>
      <c r="Q731" s="1"/>
      <c r="R731" s="1"/>
    </row>
    <row r="732" spans="1:18" x14ac:dyDescent="0.2">
      <c r="A732" t="s">
        <v>88</v>
      </c>
      <c r="B732" s="11" t="s">
        <v>89</v>
      </c>
      <c r="C732" s="11">
        <v>11</v>
      </c>
      <c r="D732" s="11" t="s">
        <v>976</v>
      </c>
      <c r="E732" s="37" t="str">
        <f t="shared" si="33"/>
        <v>33</v>
      </c>
      <c r="F732" s="39" t="str">
        <f t="shared" si="34"/>
        <v>67116</v>
      </c>
      <c r="G732" s="39" t="str">
        <f t="shared" si="35"/>
        <v>0109843</v>
      </c>
      <c r="H732" s="20" t="s">
        <v>3274</v>
      </c>
      <c r="I732" s="21" t="s">
        <v>3275</v>
      </c>
      <c r="J732" s="57" t="s">
        <v>3276</v>
      </c>
      <c r="K732" s="31">
        <v>30178</v>
      </c>
      <c r="L732" s="28">
        <v>96</v>
      </c>
      <c r="M732" s="1"/>
      <c r="N732" s="1"/>
      <c r="O732" s="1"/>
      <c r="P732" s="1"/>
      <c r="Q732" s="1"/>
      <c r="R732" s="1"/>
    </row>
    <row r="733" spans="1:18" x14ac:dyDescent="0.2">
      <c r="A733" t="s">
        <v>88</v>
      </c>
      <c r="B733" s="11" t="s">
        <v>89</v>
      </c>
      <c r="C733" s="11">
        <v>11</v>
      </c>
      <c r="D733" s="11" t="s">
        <v>984</v>
      </c>
      <c r="E733" s="37" t="str">
        <f t="shared" si="33"/>
        <v>33</v>
      </c>
      <c r="F733" s="39" t="str">
        <f t="shared" si="34"/>
        <v>10330</v>
      </c>
      <c r="G733" s="39" t="str">
        <f t="shared" si="35"/>
        <v>0110833</v>
      </c>
      <c r="H733" s="20" t="s">
        <v>3298</v>
      </c>
      <c r="I733" s="21" t="s">
        <v>3299</v>
      </c>
      <c r="J733" s="57" t="s">
        <v>3300</v>
      </c>
      <c r="K733" s="31">
        <v>207419</v>
      </c>
      <c r="L733" s="28">
        <v>29991</v>
      </c>
      <c r="M733" s="1"/>
      <c r="N733" s="1"/>
      <c r="O733" s="1"/>
      <c r="P733" s="1"/>
      <c r="Q733" s="1"/>
      <c r="R733" s="1"/>
    </row>
    <row r="734" spans="1:18" x14ac:dyDescent="0.2">
      <c r="A734" t="s">
        <v>88</v>
      </c>
      <c r="B734" s="11" t="s">
        <v>89</v>
      </c>
      <c r="C734" s="11">
        <v>11</v>
      </c>
      <c r="D734" s="11" t="s">
        <v>1089</v>
      </c>
      <c r="E734" s="12" t="str">
        <f t="shared" si="33"/>
        <v>33</v>
      </c>
      <c r="F734" s="12" t="str">
        <f t="shared" si="34"/>
        <v>75176</v>
      </c>
      <c r="G734" s="12" t="str">
        <f t="shared" si="35"/>
        <v>0120204</v>
      </c>
      <c r="H734" s="12" t="s">
        <v>3613</v>
      </c>
      <c r="I734" s="10" t="s">
        <v>3614</v>
      </c>
      <c r="J734" s="60" t="s">
        <v>3615</v>
      </c>
      <c r="K734" s="28">
        <v>14125</v>
      </c>
      <c r="L734" s="28">
        <v>886</v>
      </c>
      <c r="M734" s="1"/>
      <c r="N734" s="1"/>
      <c r="O734" s="1"/>
      <c r="P734" s="1"/>
      <c r="Q734" s="1"/>
      <c r="R734" s="1"/>
    </row>
    <row r="735" spans="1:18" x14ac:dyDescent="0.2">
      <c r="A735" t="s">
        <v>88</v>
      </c>
      <c r="B735" s="11" t="s">
        <v>89</v>
      </c>
      <c r="C735" s="11">
        <v>11</v>
      </c>
      <c r="D735" s="11" t="s">
        <v>1105</v>
      </c>
      <c r="E735" s="37" t="str">
        <f t="shared" si="33"/>
        <v>33</v>
      </c>
      <c r="F735" s="39" t="str">
        <f t="shared" si="34"/>
        <v>73676</v>
      </c>
      <c r="G735" s="39" t="str">
        <f t="shared" si="35"/>
        <v>0121673</v>
      </c>
      <c r="H735" s="20" t="s">
        <v>3661</v>
      </c>
      <c r="I735" s="21" t="s">
        <v>3662</v>
      </c>
      <c r="J735" s="57" t="s">
        <v>3663</v>
      </c>
      <c r="K735" s="27">
        <v>11310</v>
      </c>
      <c r="L735" s="28">
        <v>138</v>
      </c>
      <c r="M735" s="1"/>
      <c r="N735" s="1"/>
      <c r="O735" s="1"/>
      <c r="P735" s="1"/>
      <c r="Q735" s="1"/>
      <c r="R735" s="1"/>
    </row>
    <row r="736" spans="1:18" x14ac:dyDescent="0.2">
      <c r="A736" t="s">
        <v>88</v>
      </c>
      <c r="B736" s="11" t="s">
        <v>89</v>
      </c>
      <c r="C736" s="11">
        <v>11</v>
      </c>
      <c r="D736" s="11" t="s">
        <v>1164</v>
      </c>
      <c r="E736" s="12" t="str">
        <f t="shared" si="33"/>
        <v>33</v>
      </c>
      <c r="F736" s="40" t="str">
        <f t="shared" si="34"/>
        <v>10330</v>
      </c>
      <c r="G736" s="40" t="str">
        <f t="shared" si="35"/>
        <v>0125237</v>
      </c>
      <c r="H736" s="8" t="s">
        <v>3838</v>
      </c>
      <c r="I736" s="10" t="s">
        <v>3839</v>
      </c>
      <c r="J736" s="59" t="s">
        <v>3840</v>
      </c>
      <c r="K736" s="28">
        <v>11486</v>
      </c>
      <c r="L736" s="28">
        <v>2841</v>
      </c>
      <c r="M736" s="1"/>
      <c r="N736" s="1"/>
      <c r="O736" s="1"/>
      <c r="P736" s="1"/>
      <c r="Q736" s="1"/>
      <c r="R736" s="1"/>
    </row>
    <row r="737" spans="1:18" x14ac:dyDescent="0.2">
      <c r="A737" t="s">
        <v>88</v>
      </c>
      <c r="B737" s="11" t="s">
        <v>89</v>
      </c>
      <c r="C737" s="11">
        <v>11</v>
      </c>
      <c r="D737" s="11" t="s">
        <v>1166</v>
      </c>
      <c r="E737" s="12" t="str">
        <f t="shared" si="33"/>
        <v>33</v>
      </c>
      <c r="F737" s="40" t="str">
        <f t="shared" si="34"/>
        <v>10330</v>
      </c>
      <c r="G737" s="40" t="str">
        <f t="shared" si="35"/>
        <v>0125385</v>
      </c>
      <c r="H737" s="8" t="s">
        <v>3844</v>
      </c>
      <c r="I737" s="10" t="s">
        <v>3845</v>
      </c>
      <c r="J737" s="59" t="s">
        <v>3846</v>
      </c>
      <c r="K737" s="28">
        <v>33698</v>
      </c>
      <c r="L737" s="28">
        <v>104</v>
      </c>
      <c r="M737" s="1"/>
      <c r="N737" s="1"/>
      <c r="O737" s="1"/>
      <c r="P737" s="1"/>
      <c r="Q737" s="1"/>
      <c r="R737" s="1"/>
    </row>
    <row r="738" spans="1:18" x14ac:dyDescent="0.2">
      <c r="A738" t="s">
        <v>88</v>
      </c>
      <c r="B738" s="11" t="s">
        <v>89</v>
      </c>
      <c r="C738" s="11">
        <v>11</v>
      </c>
      <c r="D738" s="11" t="s">
        <v>1181</v>
      </c>
      <c r="E738" s="12" t="str">
        <f t="shared" si="33"/>
        <v>33</v>
      </c>
      <c r="F738" s="40" t="str">
        <f t="shared" si="34"/>
        <v>67215</v>
      </c>
      <c r="G738" s="40" t="str">
        <f t="shared" si="35"/>
        <v>0126128</v>
      </c>
      <c r="H738" s="8" t="s">
        <v>3889</v>
      </c>
      <c r="I738" s="10" t="s">
        <v>3890</v>
      </c>
      <c r="J738" s="59" t="s">
        <v>3891</v>
      </c>
      <c r="K738" s="28">
        <v>19393</v>
      </c>
      <c r="L738" s="28">
        <v>239</v>
      </c>
      <c r="M738" s="1"/>
      <c r="N738" s="1"/>
      <c r="O738" s="1"/>
      <c r="P738" s="1"/>
      <c r="Q738" s="1"/>
      <c r="R738" s="1"/>
    </row>
    <row r="739" spans="1:18" x14ac:dyDescent="0.2">
      <c r="A739" t="s">
        <v>88</v>
      </c>
      <c r="B739" s="11" t="s">
        <v>89</v>
      </c>
      <c r="C739" s="11">
        <v>11</v>
      </c>
      <c r="D739" s="11" t="s">
        <v>1378</v>
      </c>
      <c r="E739" s="12" t="str">
        <f t="shared" si="33"/>
        <v>33</v>
      </c>
      <c r="F739" s="40" t="str">
        <f t="shared" si="34"/>
        <v>10330</v>
      </c>
      <c r="G739" s="40" t="str">
        <f t="shared" si="35"/>
        <v>0138024</v>
      </c>
      <c r="H739" s="8" t="s">
        <v>4480</v>
      </c>
      <c r="I739" s="10" t="s">
        <v>4481</v>
      </c>
      <c r="J739" s="59" t="s">
        <v>2950</v>
      </c>
      <c r="K739" s="28">
        <v>14917</v>
      </c>
      <c r="L739" s="28">
        <v>377</v>
      </c>
      <c r="M739" s="1"/>
      <c r="N739" s="1"/>
      <c r="O739" s="1"/>
      <c r="P739" s="1"/>
      <c r="Q739" s="1"/>
      <c r="R739" s="1"/>
    </row>
    <row r="740" spans="1:18" x14ac:dyDescent="0.2">
      <c r="A740" t="s">
        <v>88</v>
      </c>
      <c r="B740" s="11" t="s">
        <v>89</v>
      </c>
      <c r="C740" s="11">
        <v>11</v>
      </c>
      <c r="D740" s="11" t="s">
        <v>1383</v>
      </c>
      <c r="E740" s="12" t="str">
        <f t="shared" si="33"/>
        <v>33</v>
      </c>
      <c r="F740" s="40" t="str">
        <f t="shared" si="34"/>
        <v>10330</v>
      </c>
      <c r="G740" s="40" t="str">
        <f t="shared" si="35"/>
        <v>0137869</v>
      </c>
      <c r="H740" s="8" t="s">
        <v>4494</v>
      </c>
      <c r="I740" s="10" t="s">
        <v>4495</v>
      </c>
      <c r="J740" s="59" t="s">
        <v>4496</v>
      </c>
      <c r="K740" s="28">
        <v>1582</v>
      </c>
      <c r="L740" s="28">
        <v>20</v>
      </c>
      <c r="M740" s="1"/>
      <c r="N740" s="1"/>
      <c r="O740" s="1"/>
      <c r="P740" s="1"/>
      <c r="Q740" s="1"/>
      <c r="R740" s="1"/>
    </row>
    <row r="741" spans="1:18" x14ac:dyDescent="0.2">
      <c r="A741" t="s">
        <v>88</v>
      </c>
      <c r="B741" s="11" t="s">
        <v>89</v>
      </c>
      <c r="C741" s="11">
        <v>11</v>
      </c>
      <c r="D741" s="11" t="s">
        <v>1395</v>
      </c>
      <c r="E741" s="12" t="str">
        <f t="shared" si="33"/>
        <v>33</v>
      </c>
      <c r="F741" s="40" t="str">
        <f t="shared" si="34"/>
        <v>10330</v>
      </c>
      <c r="G741" s="40" t="str">
        <f t="shared" si="35"/>
        <v>0138602</v>
      </c>
      <c r="H741" s="8" t="s">
        <v>4530</v>
      </c>
      <c r="I741" s="10" t="s">
        <v>4531</v>
      </c>
      <c r="J741" s="59" t="s">
        <v>4532</v>
      </c>
      <c r="K741" s="28">
        <v>14966</v>
      </c>
      <c r="L741" s="28">
        <v>3742</v>
      </c>
      <c r="M741" s="1"/>
      <c r="N741" s="1"/>
      <c r="O741" s="1"/>
      <c r="P741" s="1"/>
      <c r="Q741" s="1"/>
      <c r="R741" s="1"/>
    </row>
    <row r="742" spans="1:18" x14ac:dyDescent="0.2">
      <c r="A742" t="s">
        <v>88</v>
      </c>
      <c r="B742" s="11" t="s">
        <v>89</v>
      </c>
      <c r="C742" s="11">
        <v>11</v>
      </c>
      <c r="D742" s="11" t="s">
        <v>1410</v>
      </c>
      <c r="E742" s="12" t="str">
        <f t="shared" si="33"/>
        <v>33</v>
      </c>
      <c r="F742" s="40" t="str">
        <f t="shared" si="34"/>
        <v>66993</v>
      </c>
      <c r="G742" s="40" t="str">
        <f t="shared" si="35"/>
        <v>0139360</v>
      </c>
      <c r="H742" s="8" t="s">
        <v>4575</v>
      </c>
      <c r="I742" s="10" t="s">
        <v>4576</v>
      </c>
      <c r="J742" s="59" t="s">
        <v>4577</v>
      </c>
      <c r="K742" s="28">
        <v>84014</v>
      </c>
      <c r="L742" s="28">
        <v>21004</v>
      </c>
      <c r="M742" s="1"/>
      <c r="N742" s="1"/>
      <c r="O742" s="1"/>
      <c r="P742" s="1"/>
      <c r="Q742" s="1"/>
      <c r="R742" s="1"/>
    </row>
    <row r="743" spans="1:18" x14ac:dyDescent="0.2">
      <c r="A743" t="s">
        <v>88</v>
      </c>
      <c r="B743" s="11" t="s">
        <v>89</v>
      </c>
      <c r="C743" s="11">
        <v>11</v>
      </c>
      <c r="D743" s="11" t="s">
        <v>1417</v>
      </c>
      <c r="E743" s="12" t="str">
        <f t="shared" si="33"/>
        <v>33</v>
      </c>
      <c r="F743" s="40" t="str">
        <f t="shared" si="34"/>
        <v>10330</v>
      </c>
      <c r="G743" s="40" t="str">
        <f t="shared" si="35"/>
        <v>0139428</v>
      </c>
      <c r="H743" s="8" t="s">
        <v>4596</v>
      </c>
      <c r="I743" s="10" t="s">
        <v>4597</v>
      </c>
      <c r="J743" s="59" t="s">
        <v>4598</v>
      </c>
      <c r="K743" s="28">
        <v>5352</v>
      </c>
      <c r="L743" s="28">
        <v>1338</v>
      </c>
      <c r="M743" s="1"/>
      <c r="N743" s="1"/>
      <c r="O743" s="1"/>
      <c r="P743" s="1"/>
      <c r="Q743" s="1"/>
      <c r="R743" s="1"/>
    </row>
    <row r="744" spans="1:18" x14ac:dyDescent="0.2">
      <c r="A744" t="s">
        <v>72</v>
      </c>
      <c r="B744" s="11" t="s">
        <v>73</v>
      </c>
      <c r="C744" s="11">
        <v>52</v>
      </c>
      <c r="D744" s="11" t="s">
        <v>74</v>
      </c>
      <c r="E744" s="12" t="str">
        <f t="shared" si="33"/>
        <v>34</v>
      </c>
      <c r="F744" s="40" t="str">
        <f t="shared" si="34"/>
        <v>67280</v>
      </c>
      <c r="G744" s="40" t="str">
        <f t="shared" si="35"/>
        <v>0000000</v>
      </c>
      <c r="H744" s="8" t="s">
        <v>1435</v>
      </c>
      <c r="I744" s="10" t="s">
        <v>1478</v>
      </c>
      <c r="J744" s="59" t="s">
        <v>1479</v>
      </c>
      <c r="K744" s="28">
        <v>12891</v>
      </c>
      <c r="L744" s="28">
        <v>9709</v>
      </c>
      <c r="M744" s="1"/>
      <c r="N744" s="1"/>
      <c r="O744" s="1"/>
      <c r="P744" s="1"/>
      <c r="Q744" s="1"/>
      <c r="R744" s="1"/>
    </row>
    <row r="745" spans="1:18" x14ac:dyDescent="0.2">
      <c r="A745" t="s">
        <v>72</v>
      </c>
      <c r="B745" s="11" t="s">
        <v>73</v>
      </c>
      <c r="C745" s="11">
        <v>52</v>
      </c>
      <c r="D745" s="11" t="s">
        <v>293</v>
      </c>
      <c r="E745" s="37" t="str">
        <f t="shared" si="33"/>
        <v>34</v>
      </c>
      <c r="F745" s="39" t="str">
        <f t="shared" si="34"/>
        <v>67330</v>
      </c>
      <c r="G745" s="39" t="str">
        <f t="shared" si="35"/>
        <v>0000000</v>
      </c>
      <c r="H745" s="20" t="s">
        <v>1435</v>
      </c>
      <c r="I745" s="21" t="s">
        <v>1788</v>
      </c>
      <c r="J745" s="57" t="s">
        <v>1789</v>
      </c>
      <c r="K745" s="27">
        <v>551373</v>
      </c>
      <c r="L745" s="28">
        <v>192082</v>
      </c>
      <c r="M745" s="1"/>
      <c r="N745" s="1"/>
      <c r="O745" s="1"/>
      <c r="P745" s="1"/>
      <c r="Q745" s="1"/>
      <c r="R745" s="1"/>
    </row>
    <row r="746" spans="1:18" x14ac:dyDescent="0.2">
      <c r="A746" t="s">
        <v>72</v>
      </c>
      <c r="B746" s="11" t="s">
        <v>73</v>
      </c>
      <c r="C746" s="11">
        <v>52</v>
      </c>
      <c r="D746" s="11" t="s">
        <v>310</v>
      </c>
      <c r="E746" s="37" t="str">
        <f t="shared" si="33"/>
        <v>34</v>
      </c>
      <c r="F746" s="39" t="str">
        <f t="shared" si="34"/>
        <v>67348</v>
      </c>
      <c r="G746" s="39" t="str">
        <f t="shared" si="35"/>
        <v>0000000</v>
      </c>
      <c r="H746" s="20" t="s">
        <v>1435</v>
      </c>
      <c r="I746" s="21" t="s">
        <v>1822</v>
      </c>
      <c r="J746" s="57" t="s">
        <v>1823</v>
      </c>
      <c r="K746" s="27">
        <v>121099</v>
      </c>
      <c r="L746" s="28">
        <v>27081</v>
      </c>
      <c r="M746" s="1"/>
      <c r="N746" s="1"/>
      <c r="O746" s="1"/>
      <c r="P746" s="1"/>
      <c r="Q746" s="1"/>
      <c r="R746" s="1"/>
    </row>
    <row r="747" spans="1:18" x14ac:dyDescent="0.2">
      <c r="A747" t="s">
        <v>72</v>
      </c>
      <c r="B747" s="11" t="s">
        <v>73</v>
      </c>
      <c r="C747" s="11">
        <v>52</v>
      </c>
      <c r="D747" s="11" t="s">
        <v>605</v>
      </c>
      <c r="E747" s="37" t="str">
        <f t="shared" si="33"/>
        <v>34</v>
      </c>
      <c r="F747" s="39" t="str">
        <f t="shared" si="34"/>
        <v>67413</v>
      </c>
      <c r="G747" s="39" t="str">
        <f t="shared" si="35"/>
        <v>0000000</v>
      </c>
      <c r="H747" s="20" t="s">
        <v>1435</v>
      </c>
      <c r="I747" s="21" t="s">
        <v>2386</v>
      </c>
      <c r="J747" s="57" t="s">
        <v>2387</v>
      </c>
      <c r="K747" s="27">
        <v>58567</v>
      </c>
      <c r="L747" s="28">
        <v>728</v>
      </c>
      <c r="M747" s="1"/>
      <c r="N747" s="1"/>
      <c r="O747" s="1"/>
      <c r="P747" s="1"/>
      <c r="Q747" s="1"/>
      <c r="R747" s="1"/>
    </row>
    <row r="748" spans="1:18" x14ac:dyDescent="0.2">
      <c r="A748" t="s">
        <v>72</v>
      </c>
      <c r="B748" s="11" t="s">
        <v>73</v>
      </c>
      <c r="C748" s="11">
        <v>52</v>
      </c>
      <c r="D748" s="11" t="s">
        <v>609</v>
      </c>
      <c r="E748" s="37" t="str">
        <f t="shared" si="33"/>
        <v>34</v>
      </c>
      <c r="F748" s="39" t="str">
        <f t="shared" si="34"/>
        <v>67421</v>
      </c>
      <c r="G748" s="39" t="str">
        <f t="shared" si="35"/>
        <v>0000000</v>
      </c>
      <c r="H748" s="20" t="s">
        <v>1435</v>
      </c>
      <c r="I748" s="21" t="s">
        <v>2394</v>
      </c>
      <c r="J748" s="57" t="s">
        <v>2395</v>
      </c>
      <c r="K748" s="31">
        <v>99815</v>
      </c>
      <c r="L748" s="28">
        <v>1220</v>
      </c>
      <c r="M748" s="1"/>
      <c r="N748" s="1"/>
      <c r="O748" s="1"/>
      <c r="P748" s="1"/>
      <c r="Q748" s="1"/>
      <c r="R748" s="1"/>
    </row>
    <row r="749" spans="1:18" x14ac:dyDescent="0.2">
      <c r="A749" t="s">
        <v>72</v>
      </c>
      <c r="B749" s="11" t="s">
        <v>73</v>
      </c>
      <c r="C749" s="11">
        <v>52</v>
      </c>
      <c r="D749" s="11" t="s">
        <v>620</v>
      </c>
      <c r="E749" s="38" t="str">
        <f t="shared" si="33"/>
        <v>34</v>
      </c>
      <c r="F749" s="41" t="str">
        <f t="shared" si="34"/>
        <v>67439</v>
      </c>
      <c r="G749" s="41" t="str">
        <f t="shared" si="35"/>
        <v>0000000</v>
      </c>
      <c r="H749" s="34" t="s">
        <v>1435</v>
      </c>
      <c r="I749" s="35" t="s">
        <v>2416</v>
      </c>
      <c r="J749" s="62" t="s">
        <v>2417</v>
      </c>
      <c r="K749" s="36">
        <v>2276901</v>
      </c>
      <c r="L749" s="36">
        <v>777785</v>
      </c>
      <c r="M749" s="1"/>
      <c r="N749" s="1"/>
      <c r="O749" s="1"/>
      <c r="P749" s="1"/>
      <c r="Q749" s="1"/>
      <c r="R749" s="1"/>
    </row>
    <row r="750" spans="1:18" x14ac:dyDescent="0.2">
      <c r="A750" t="s">
        <v>72</v>
      </c>
      <c r="B750" s="11" t="s">
        <v>73</v>
      </c>
      <c r="C750" s="11">
        <v>52</v>
      </c>
      <c r="D750" s="11" t="s">
        <v>639</v>
      </c>
      <c r="E750" s="37" t="str">
        <f t="shared" si="33"/>
        <v>34</v>
      </c>
      <c r="F750" s="39" t="str">
        <f t="shared" si="34"/>
        <v>67447</v>
      </c>
      <c r="G750" s="39" t="str">
        <f t="shared" si="35"/>
        <v>0000000</v>
      </c>
      <c r="H750" s="20" t="s">
        <v>1435</v>
      </c>
      <c r="I750" s="21" t="s">
        <v>2450</v>
      </c>
      <c r="J750" s="57" t="s">
        <v>2451</v>
      </c>
      <c r="K750" s="31">
        <v>1834423</v>
      </c>
      <c r="L750" s="28">
        <v>630933</v>
      </c>
      <c r="M750" s="1"/>
      <c r="N750" s="1"/>
      <c r="O750" s="1"/>
      <c r="P750" s="1"/>
      <c r="Q750" s="1"/>
      <c r="R750" s="1"/>
    </row>
    <row r="751" spans="1:18" x14ac:dyDescent="0.2">
      <c r="A751" t="s">
        <v>72</v>
      </c>
      <c r="B751" s="11" t="s">
        <v>73</v>
      </c>
      <c r="C751" s="11">
        <v>52</v>
      </c>
      <c r="D751" s="11" t="s">
        <v>189</v>
      </c>
      <c r="E751" s="37" t="str">
        <f t="shared" si="33"/>
        <v>34</v>
      </c>
      <c r="F751" s="39" t="str">
        <f t="shared" si="34"/>
        <v>73973</v>
      </c>
      <c r="G751" s="39" t="str">
        <f t="shared" si="35"/>
        <v>0000000</v>
      </c>
      <c r="H751" s="20" t="s">
        <v>1435</v>
      </c>
      <c r="I751" s="21" t="s">
        <v>1616</v>
      </c>
      <c r="J751" s="57" t="s">
        <v>1617</v>
      </c>
      <c r="K751" s="27">
        <v>224844</v>
      </c>
      <c r="L751" s="28">
        <v>45251</v>
      </c>
      <c r="M751" s="1"/>
      <c r="N751" s="1"/>
      <c r="O751" s="1"/>
      <c r="P751" s="1"/>
      <c r="Q751" s="1"/>
      <c r="R751" s="1"/>
    </row>
    <row r="752" spans="1:18" x14ac:dyDescent="0.2">
      <c r="A752" t="s">
        <v>72</v>
      </c>
      <c r="B752" s="11" t="s">
        <v>73</v>
      </c>
      <c r="C752" s="11">
        <v>52</v>
      </c>
      <c r="D752" s="11" t="s">
        <v>509</v>
      </c>
      <c r="E752" s="37" t="str">
        <f t="shared" si="33"/>
        <v>34</v>
      </c>
      <c r="F752" s="39" t="str">
        <f t="shared" si="34"/>
        <v>75283</v>
      </c>
      <c r="G752" s="39" t="str">
        <f t="shared" si="35"/>
        <v>0000000</v>
      </c>
      <c r="H752" s="20" t="s">
        <v>1435</v>
      </c>
      <c r="I752" s="21" t="s">
        <v>2199</v>
      </c>
      <c r="J752" s="57" t="s">
        <v>2200</v>
      </c>
      <c r="K752" s="31">
        <v>352641</v>
      </c>
      <c r="L752" s="28">
        <v>103914</v>
      </c>
      <c r="M752" s="1"/>
      <c r="N752" s="1"/>
      <c r="O752" s="1"/>
      <c r="P752" s="1"/>
      <c r="Q752" s="1"/>
      <c r="R752" s="1"/>
    </row>
    <row r="753" spans="1:18" x14ac:dyDescent="0.2">
      <c r="A753" t="s">
        <v>72</v>
      </c>
      <c r="B753" s="11" t="s">
        <v>73</v>
      </c>
      <c r="C753" s="11">
        <v>52</v>
      </c>
      <c r="D753" s="11" t="s">
        <v>735</v>
      </c>
      <c r="E753" s="37" t="str">
        <f t="shared" si="33"/>
        <v>34</v>
      </c>
      <c r="F753" s="39" t="str">
        <f t="shared" si="34"/>
        <v>76505</v>
      </c>
      <c r="G753" s="39" t="str">
        <f t="shared" si="35"/>
        <v>0000000</v>
      </c>
      <c r="H753" s="20" t="s">
        <v>1435</v>
      </c>
      <c r="I753" s="21" t="s">
        <v>2638</v>
      </c>
      <c r="J753" s="57" t="s">
        <v>2639</v>
      </c>
      <c r="K753" s="27">
        <v>1797578</v>
      </c>
      <c r="L753" s="28">
        <v>362501</v>
      </c>
      <c r="M753" s="1"/>
      <c r="N753" s="1"/>
      <c r="O753" s="1"/>
      <c r="P753" s="1"/>
      <c r="Q753" s="1"/>
      <c r="R753" s="1"/>
    </row>
    <row r="754" spans="1:18" x14ac:dyDescent="0.2">
      <c r="A754" t="s">
        <v>72</v>
      </c>
      <c r="B754" s="11" t="s">
        <v>73</v>
      </c>
      <c r="C754" s="11">
        <v>52</v>
      </c>
      <c r="D754" s="11" t="s">
        <v>925</v>
      </c>
      <c r="E754" s="37" t="str">
        <f t="shared" si="33"/>
        <v>34</v>
      </c>
      <c r="F754" s="39" t="str">
        <f t="shared" si="34"/>
        <v>76505</v>
      </c>
      <c r="G754" s="39" t="str">
        <f t="shared" si="35"/>
        <v>0101832</v>
      </c>
      <c r="H754" s="20" t="s">
        <v>3121</v>
      </c>
      <c r="I754" s="21" t="s">
        <v>3122</v>
      </c>
      <c r="J754" s="57" t="s">
        <v>3123</v>
      </c>
      <c r="K754" s="31">
        <v>19036</v>
      </c>
      <c r="L754" s="28">
        <v>6187</v>
      </c>
      <c r="M754" s="1"/>
      <c r="N754" s="1"/>
      <c r="O754" s="1"/>
      <c r="P754" s="1"/>
      <c r="Q754" s="1"/>
      <c r="R754" s="1"/>
    </row>
    <row r="755" spans="1:18" x14ac:dyDescent="0.2">
      <c r="A755" t="s">
        <v>72</v>
      </c>
      <c r="B755" s="11" t="s">
        <v>73</v>
      </c>
      <c r="C755" s="11">
        <v>52</v>
      </c>
      <c r="D755" s="11" t="s">
        <v>926</v>
      </c>
      <c r="E755" s="37" t="str">
        <f t="shared" si="33"/>
        <v>34</v>
      </c>
      <c r="F755" s="39" t="str">
        <f t="shared" si="34"/>
        <v>76505</v>
      </c>
      <c r="G755" s="39" t="str">
        <f t="shared" si="35"/>
        <v>0101766</v>
      </c>
      <c r="H755" s="20" t="s">
        <v>3124</v>
      </c>
      <c r="I755" s="21" t="s">
        <v>3125</v>
      </c>
      <c r="J755" s="57" t="s">
        <v>3126</v>
      </c>
      <c r="K755" s="31">
        <v>72677</v>
      </c>
      <c r="L755" s="28">
        <v>8080</v>
      </c>
      <c r="M755" s="1"/>
      <c r="N755" s="1"/>
      <c r="O755" s="1"/>
      <c r="P755" s="1"/>
      <c r="Q755" s="1"/>
      <c r="R755" s="1"/>
    </row>
    <row r="756" spans="1:18" x14ac:dyDescent="0.2">
      <c r="A756" t="s">
        <v>72</v>
      </c>
      <c r="B756" s="11" t="s">
        <v>73</v>
      </c>
      <c r="C756" s="11">
        <v>52</v>
      </c>
      <c r="D756" s="11" t="s">
        <v>949</v>
      </c>
      <c r="E756" s="37" t="str">
        <f t="shared" si="33"/>
        <v>34</v>
      </c>
      <c r="F756" s="39" t="str">
        <f t="shared" si="34"/>
        <v>67439</v>
      </c>
      <c r="G756" s="39" t="str">
        <f t="shared" si="35"/>
        <v>0106898</v>
      </c>
      <c r="H756" s="20" t="s">
        <v>3193</v>
      </c>
      <c r="I756" s="21" t="s">
        <v>3194</v>
      </c>
      <c r="J756" s="57" t="s">
        <v>3195</v>
      </c>
      <c r="K756" s="27">
        <v>24279</v>
      </c>
      <c r="L756" s="28">
        <v>9070</v>
      </c>
      <c r="M756" s="1"/>
      <c r="N756" s="1"/>
      <c r="O756" s="1"/>
      <c r="P756" s="1"/>
      <c r="Q756" s="1"/>
      <c r="R756" s="1"/>
    </row>
    <row r="757" spans="1:18" x14ac:dyDescent="0.2">
      <c r="A757" t="s">
        <v>72</v>
      </c>
      <c r="B757" s="11" t="s">
        <v>73</v>
      </c>
      <c r="C757" s="11">
        <v>52</v>
      </c>
      <c r="D757" s="11" t="s">
        <v>965</v>
      </c>
      <c r="E757" s="37" t="str">
        <f t="shared" si="33"/>
        <v>34</v>
      </c>
      <c r="F757" s="39" t="str">
        <f t="shared" si="34"/>
        <v>76505</v>
      </c>
      <c r="G757" s="39" t="str">
        <f t="shared" si="35"/>
        <v>0108837</v>
      </c>
      <c r="H757" s="20" t="s">
        <v>3241</v>
      </c>
      <c r="I757" s="21" t="s">
        <v>3242</v>
      </c>
      <c r="J757" s="57" t="s">
        <v>3243</v>
      </c>
      <c r="K757" s="27">
        <v>16239</v>
      </c>
      <c r="L757" s="28">
        <v>2560</v>
      </c>
      <c r="M757" s="1"/>
      <c r="N757" s="1"/>
      <c r="O757" s="1"/>
      <c r="P757" s="1"/>
      <c r="Q757" s="1"/>
      <c r="R757" s="1"/>
    </row>
    <row r="758" spans="1:18" x14ac:dyDescent="0.2">
      <c r="A758" t="s">
        <v>72</v>
      </c>
      <c r="B758" s="11" t="s">
        <v>73</v>
      </c>
      <c r="C758" s="11">
        <v>52</v>
      </c>
      <c r="D758" s="11" t="s">
        <v>991</v>
      </c>
      <c r="E758" s="37" t="str">
        <f t="shared" si="33"/>
        <v>34</v>
      </c>
      <c r="F758" s="39" t="str">
        <f t="shared" si="34"/>
        <v>67439</v>
      </c>
      <c r="G758" s="39" t="str">
        <f t="shared" si="35"/>
        <v>0111757</v>
      </c>
      <c r="H758" s="20" t="s">
        <v>3319</v>
      </c>
      <c r="I758" s="21" t="s">
        <v>3320</v>
      </c>
      <c r="J758" s="57" t="s">
        <v>3321</v>
      </c>
      <c r="K758" s="27">
        <v>5818</v>
      </c>
      <c r="L758" s="28">
        <v>74</v>
      </c>
      <c r="M758" s="1"/>
      <c r="N758" s="1"/>
      <c r="O758" s="1"/>
      <c r="P758" s="1"/>
      <c r="Q758" s="1"/>
      <c r="R758" s="1"/>
    </row>
    <row r="759" spans="1:18" x14ac:dyDescent="0.2">
      <c r="A759" t="s">
        <v>72</v>
      </c>
      <c r="B759" s="11" t="s">
        <v>73</v>
      </c>
      <c r="C759" s="11">
        <v>52</v>
      </c>
      <c r="D759" s="11" t="s">
        <v>992</v>
      </c>
      <c r="E759" s="12" t="str">
        <f t="shared" si="33"/>
        <v>34</v>
      </c>
      <c r="F759" s="40" t="str">
        <f t="shared" si="34"/>
        <v>67447</v>
      </c>
      <c r="G759" s="40" t="str">
        <f t="shared" si="35"/>
        <v>0112169</v>
      </c>
      <c r="H759" s="8" t="s">
        <v>3322</v>
      </c>
      <c r="I759" s="10" t="s">
        <v>3323</v>
      </c>
      <c r="J759" s="59" t="s">
        <v>3324</v>
      </c>
      <c r="K759" s="28">
        <v>24938</v>
      </c>
      <c r="L759" s="28">
        <v>316</v>
      </c>
      <c r="M759" s="1"/>
      <c r="N759" s="1"/>
      <c r="O759" s="1"/>
      <c r="P759" s="1"/>
      <c r="Q759" s="1"/>
      <c r="R759" s="1"/>
    </row>
    <row r="760" spans="1:18" x14ac:dyDescent="0.2">
      <c r="A760" t="s">
        <v>72</v>
      </c>
      <c r="B760" s="11" t="s">
        <v>73</v>
      </c>
      <c r="C760" s="11">
        <v>52</v>
      </c>
      <c r="D760" s="11" t="s">
        <v>993</v>
      </c>
      <c r="E760" s="37" t="str">
        <f t="shared" si="33"/>
        <v>34</v>
      </c>
      <c r="F760" s="39" t="str">
        <f t="shared" si="34"/>
        <v>67314</v>
      </c>
      <c r="G760" s="39" t="str">
        <f t="shared" si="35"/>
        <v>0111732</v>
      </c>
      <c r="H760" s="20" t="s">
        <v>3325</v>
      </c>
      <c r="I760" s="21" t="s">
        <v>3326</v>
      </c>
      <c r="J760" s="57" t="s">
        <v>3327</v>
      </c>
      <c r="K760" s="27">
        <v>7904</v>
      </c>
      <c r="L760" s="28">
        <v>101</v>
      </c>
      <c r="M760" s="1"/>
      <c r="N760" s="1"/>
      <c r="O760" s="1"/>
      <c r="P760" s="1"/>
      <c r="Q760" s="1"/>
      <c r="R760" s="1"/>
    </row>
    <row r="761" spans="1:18" x14ac:dyDescent="0.2">
      <c r="A761" t="s">
        <v>72</v>
      </c>
      <c r="B761" s="11" t="s">
        <v>73</v>
      </c>
      <c r="C761" s="11">
        <v>52</v>
      </c>
      <c r="D761" s="11" t="s">
        <v>1018</v>
      </c>
      <c r="E761" s="37" t="str">
        <f t="shared" si="33"/>
        <v>34</v>
      </c>
      <c r="F761" s="39" t="str">
        <f t="shared" si="34"/>
        <v>67413</v>
      </c>
      <c r="G761" s="39" t="str">
        <f t="shared" si="35"/>
        <v>0114660</v>
      </c>
      <c r="H761" s="20" t="s">
        <v>3400</v>
      </c>
      <c r="I761" s="21" t="s">
        <v>3401</v>
      </c>
      <c r="J761" s="57" t="s">
        <v>3402</v>
      </c>
      <c r="K761" s="31">
        <v>7631</v>
      </c>
      <c r="L761" s="28">
        <v>3865</v>
      </c>
      <c r="M761" s="1"/>
      <c r="N761" s="1"/>
      <c r="O761" s="1"/>
      <c r="P761" s="1"/>
      <c r="Q761" s="1"/>
      <c r="R761" s="1"/>
    </row>
    <row r="762" spans="1:18" x14ac:dyDescent="0.2">
      <c r="A762" t="s">
        <v>72</v>
      </c>
      <c r="B762" s="11" t="s">
        <v>73</v>
      </c>
      <c r="C762" s="11">
        <v>52</v>
      </c>
      <c r="D762" s="11" t="s">
        <v>1019</v>
      </c>
      <c r="E762" s="37" t="str">
        <f t="shared" si="33"/>
        <v>34</v>
      </c>
      <c r="F762" s="39" t="str">
        <f t="shared" si="34"/>
        <v>76505</v>
      </c>
      <c r="G762" s="39" t="str">
        <f t="shared" si="35"/>
        <v>0113878</v>
      </c>
      <c r="H762" s="20" t="s">
        <v>3403</v>
      </c>
      <c r="I762" s="21" t="s">
        <v>3404</v>
      </c>
      <c r="J762" s="57" t="s">
        <v>3405</v>
      </c>
      <c r="K762" s="31">
        <v>20647</v>
      </c>
      <c r="L762" s="28">
        <v>2948</v>
      </c>
      <c r="M762" s="1"/>
      <c r="N762" s="1"/>
      <c r="O762" s="1"/>
      <c r="P762" s="1"/>
      <c r="Q762" s="1"/>
      <c r="R762" s="1"/>
    </row>
    <row r="763" spans="1:18" x14ac:dyDescent="0.2">
      <c r="A763" t="s">
        <v>72</v>
      </c>
      <c r="B763" s="11" t="s">
        <v>73</v>
      </c>
      <c r="C763" s="11">
        <v>52</v>
      </c>
      <c r="D763" s="11" t="s">
        <v>1131</v>
      </c>
      <c r="E763" s="37" t="str">
        <f t="shared" si="33"/>
        <v>34</v>
      </c>
      <c r="F763" s="39" t="str">
        <f t="shared" si="34"/>
        <v>67439</v>
      </c>
      <c r="G763" s="39" t="str">
        <f t="shared" si="35"/>
        <v>0123901</v>
      </c>
      <c r="H763" s="20" t="s">
        <v>3739</v>
      </c>
      <c r="I763" s="21" t="s">
        <v>3740</v>
      </c>
      <c r="J763" s="57" t="s">
        <v>3741</v>
      </c>
      <c r="K763" s="27">
        <v>17588</v>
      </c>
      <c r="L763" s="28">
        <v>10214</v>
      </c>
      <c r="M763" s="1"/>
      <c r="N763" s="1"/>
      <c r="O763" s="1"/>
      <c r="P763" s="1"/>
      <c r="Q763" s="1"/>
      <c r="R763" s="1"/>
    </row>
    <row r="764" spans="1:18" x14ac:dyDescent="0.2">
      <c r="A764" t="s">
        <v>72</v>
      </c>
      <c r="B764" s="11" t="s">
        <v>73</v>
      </c>
      <c r="C764" s="11">
        <v>52</v>
      </c>
      <c r="D764" s="11" t="s">
        <v>1225</v>
      </c>
      <c r="E764" s="12" t="str">
        <f t="shared" si="33"/>
        <v>34</v>
      </c>
      <c r="F764" s="40" t="str">
        <f t="shared" si="34"/>
        <v>67447</v>
      </c>
      <c r="G764" s="40" t="str">
        <f t="shared" si="35"/>
        <v>0128124</v>
      </c>
      <c r="H764" s="8" t="s">
        <v>4021</v>
      </c>
      <c r="I764" s="10" t="s">
        <v>4022</v>
      </c>
      <c r="J764" s="59" t="s">
        <v>4023</v>
      </c>
      <c r="K764" s="28">
        <v>23267</v>
      </c>
      <c r="L764" s="28">
        <v>705</v>
      </c>
      <c r="M764" s="1"/>
      <c r="N764" s="1"/>
      <c r="O764" s="1"/>
      <c r="P764" s="1"/>
      <c r="Q764" s="1"/>
      <c r="R764" s="1"/>
    </row>
    <row r="765" spans="1:18" x14ac:dyDescent="0.2">
      <c r="A765" t="s">
        <v>72</v>
      </c>
      <c r="B765" s="11" t="s">
        <v>73</v>
      </c>
      <c r="C765" s="11">
        <v>52</v>
      </c>
      <c r="D765" s="11" t="s">
        <v>1330</v>
      </c>
      <c r="E765" s="12" t="str">
        <f t="shared" si="33"/>
        <v>34</v>
      </c>
      <c r="F765" s="40" t="str">
        <f t="shared" si="34"/>
        <v>67439</v>
      </c>
      <c r="G765" s="40" t="str">
        <f t="shared" si="35"/>
        <v>0135343</v>
      </c>
      <c r="H765" s="8" t="s">
        <v>4336</v>
      </c>
      <c r="I765" s="10" t="s">
        <v>4337</v>
      </c>
      <c r="J765" s="59" t="s">
        <v>4338</v>
      </c>
      <c r="K765" s="28">
        <v>6517</v>
      </c>
      <c r="L765" s="28">
        <v>81</v>
      </c>
      <c r="M765" s="1"/>
      <c r="N765" s="1"/>
      <c r="O765" s="1"/>
      <c r="P765" s="1"/>
      <c r="Q765" s="1"/>
      <c r="R765" s="1"/>
    </row>
    <row r="766" spans="1:18" x14ac:dyDescent="0.2">
      <c r="A766" t="s">
        <v>72</v>
      </c>
      <c r="B766" s="11" t="s">
        <v>73</v>
      </c>
      <c r="C766" s="11">
        <v>52</v>
      </c>
      <c r="D766" s="11" t="s">
        <v>1366</v>
      </c>
      <c r="E766" s="12" t="str">
        <f t="shared" si="33"/>
        <v>34</v>
      </c>
      <c r="F766" s="40" t="str">
        <f t="shared" si="34"/>
        <v>67439</v>
      </c>
      <c r="G766" s="40" t="str">
        <f t="shared" si="35"/>
        <v>0137406</v>
      </c>
      <c r="H766" s="8" t="s">
        <v>4444</v>
      </c>
      <c r="I766" s="10" t="s">
        <v>4445</v>
      </c>
      <c r="J766" s="59" t="s">
        <v>4446</v>
      </c>
      <c r="K766" s="28">
        <v>23914</v>
      </c>
      <c r="L766" s="28">
        <v>4473</v>
      </c>
      <c r="M766" s="1"/>
      <c r="N766" s="1"/>
      <c r="O766" s="1"/>
      <c r="P766" s="1"/>
      <c r="Q766" s="1"/>
      <c r="R766" s="1"/>
    </row>
    <row r="767" spans="1:18" x14ac:dyDescent="0.2">
      <c r="A767" t="s">
        <v>72</v>
      </c>
      <c r="B767" s="11" t="s">
        <v>73</v>
      </c>
      <c r="C767" s="11">
        <v>52</v>
      </c>
      <c r="D767" s="11" t="s">
        <v>1367</v>
      </c>
      <c r="E767" s="12" t="str">
        <f t="shared" si="33"/>
        <v>34</v>
      </c>
      <c r="F767" s="40" t="str">
        <f t="shared" si="34"/>
        <v>67314</v>
      </c>
      <c r="G767" s="40" t="str">
        <f t="shared" si="35"/>
        <v>0137281</v>
      </c>
      <c r="H767" s="8" t="s">
        <v>4447</v>
      </c>
      <c r="I767" s="10" t="s">
        <v>4448</v>
      </c>
      <c r="J767" s="59" t="s">
        <v>4449</v>
      </c>
      <c r="K767" s="28">
        <v>8103</v>
      </c>
      <c r="L767" s="28">
        <v>1175</v>
      </c>
      <c r="M767" s="1"/>
      <c r="N767" s="1"/>
      <c r="O767" s="1"/>
      <c r="P767" s="1"/>
      <c r="Q767" s="1"/>
      <c r="R767" s="1"/>
    </row>
    <row r="768" spans="1:18" x14ac:dyDescent="0.2">
      <c r="A768" t="s">
        <v>120</v>
      </c>
      <c r="B768" s="11" t="s">
        <v>121</v>
      </c>
      <c r="C768" s="11">
        <v>1</v>
      </c>
      <c r="D768" s="11" t="s">
        <v>122</v>
      </c>
      <c r="E768" s="12" t="str">
        <f t="shared" si="33"/>
        <v>35</v>
      </c>
      <c r="F768" s="40" t="str">
        <f t="shared" si="34"/>
        <v>67454</v>
      </c>
      <c r="G768" s="40" t="str">
        <f t="shared" si="35"/>
        <v>0000000</v>
      </c>
      <c r="H768" s="8" t="s">
        <v>1435</v>
      </c>
      <c r="I768" s="10" t="s">
        <v>1526</v>
      </c>
      <c r="J768" s="59" t="s">
        <v>1527</v>
      </c>
      <c r="K768" s="28">
        <v>387</v>
      </c>
      <c r="L768" s="28">
        <v>1</v>
      </c>
      <c r="M768" s="1"/>
      <c r="N768" s="1"/>
      <c r="O768" s="1"/>
      <c r="P768" s="1"/>
      <c r="Q768" s="1"/>
      <c r="R768" s="1"/>
    </row>
    <row r="769" spans="1:18" x14ac:dyDescent="0.2">
      <c r="A769" t="s">
        <v>120</v>
      </c>
      <c r="B769" s="11" t="s">
        <v>121</v>
      </c>
      <c r="C769" s="11">
        <v>1</v>
      </c>
      <c r="D769" s="11" t="s">
        <v>519</v>
      </c>
      <c r="E769" s="37" t="str">
        <f t="shared" si="33"/>
        <v>35</v>
      </c>
      <c r="F769" s="39" t="str">
        <f t="shared" si="34"/>
        <v>67504</v>
      </c>
      <c r="G769" s="39" t="str">
        <f t="shared" si="35"/>
        <v>0000000</v>
      </c>
      <c r="H769" s="20" t="s">
        <v>1435</v>
      </c>
      <c r="I769" s="21" t="s">
        <v>2219</v>
      </c>
      <c r="J769" s="57" t="s">
        <v>2220</v>
      </c>
      <c r="K769" s="27">
        <v>10308</v>
      </c>
      <c r="L769" s="28">
        <v>2326</v>
      </c>
      <c r="M769" s="1"/>
      <c r="N769" s="1"/>
      <c r="O769" s="1"/>
      <c r="P769" s="1"/>
      <c r="Q769" s="1"/>
      <c r="R769" s="1"/>
    </row>
    <row r="770" spans="1:18" x14ac:dyDescent="0.2">
      <c r="A770" t="s">
        <v>120</v>
      </c>
      <c r="B770" s="11" t="s">
        <v>121</v>
      </c>
      <c r="C770" s="11">
        <v>1</v>
      </c>
      <c r="D770" s="11" t="s">
        <v>627</v>
      </c>
      <c r="E770" s="37" t="str">
        <f t="shared" si="33"/>
        <v>35</v>
      </c>
      <c r="F770" s="39" t="str">
        <f t="shared" si="34"/>
        <v>67538</v>
      </c>
      <c r="G770" s="39" t="str">
        <f t="shared" si="35"/>
        <v>0000000</v>
      </c>
      <c r="H770" s="20" t="s">
        <v>1435</v>
      </c>
      <c r="I770" s="21" t="s">
        <v>2430</v>
      </c>
      <c r="J770" s="57" t="s">
        <v>2431</v>
      </c>
      <c r="K770" s="31">
        <v>73950</v>
      </c>
      <c r="L770" s="28">
        <v>27743</v>
      </c>
      <c r="M770" s="1"/>
      <c r="N770" s="1"/>
      <c r="O770" s="1"/>
      <c r="P770" s="1"/>
      <c r="Q770" s="1"/>
      <c r="R770" s="1"/>
    </row>
    <row r="771" spans="1:18" x14ac:dyDescent="0.2">
      <c r="A771" t="s">
        <v>120</v>
      </c>
      <c r="B771" s="11" t="s">
        <v>121</v>
      </c>
      <c r="C771" s="11">
        <v>1</v>
      </c>
      <c r="D771" s="11" t="s">
        <v>1204</v>
      </c>
      <c r="E771" s="12" t="str">
        <f t="shared" si="33"/>
        <v>35</v>
      </c>
      <c r="F771" s="40" t="str">
        <f t="shared" si="34"/>
        <v>67470</v>
      </c>
      <c r="G771" s="40" t="str">
        <f t="shared" si="35"/>
        <v>0127688</v>
      </c>
      <c r="H771" s="8" t="s">
        <v>3958</v>
      </c>
      <c r="I771" s="10" t="s">
        <v>3959</v>
      </c>
      <c r="J771" s="59" t="s">
        <v>3960</v>
      </c>
      <c r="K771" s="28">
        <v>16284</v>
      </c>
      <c r="L771" s="28">
        <v>4071</v>
      </c>
      <c r="M771" s="1"/>
      <c r="N771" s="1"/>
      <c r="O771" s="1"/>
      <c r="P771" s="1"/>
      <c r="Q771" s="1"/>
      <c r="R771" s="1"/>
    </row>
    <row r="772" spans="1:18" x14ac:dyDescent="0.2">
      <c r="A772" t="s">
        <v>28</v>
      </c>
      <c r="B772" s="11" t="s">
        <v>29</v>
      </c>
      <c r="C772" s="11">
        <v>4</v>
      </c>
      <c r="D772" s="11" t="s">
        <v>30</v>
      </c>
      <c r="E772" s="12" t="str">
        <f t="shared" si="33"/>
        <v>36</v>
      </c>
      <c r="F772" s="12" t="str">
        <f t="shared" si="34"/>
        <v>67587</v>
      </c>
      <c r="G772" s="12" t="str">
        <f t="shared" si="35"/>
        <v>0000000</v>
      </c>
      <c r="H772" s="12" t="s">
        <v>1435</v>
      </c>
      <c r="I772" s="21" t="s">
        <v>1442</v>
      </c>
      <c r="J772" s="60" t="s">
        <v>1443</v>
      </c>
      <c r="K772" s="28">
        <v>355259</v>
      </c>
      <c r="L772" s="28">
        <v>4331</v>
      </c>
      <c r="M772" s="1"/>
      <c r="N772" s="1"/>
      <c r="O772" s="1"/>
      <c r="P772" s="1"/>
      <c r="Q772" s="1"/>
      <c r="R772" s="1"/>
    </row>
    <row r="773" spans="1:18" x14ac:dyDescent="0.2">
      <c r="A773" t="s">
        <v>28</v>
      </c>
      <c r="B773" s="11" t="s">
        <v>29</v>
      </c>
      <c r="C773" s="11">
        <v>4</v>
      </c>
      <c r="D773" s="11" t="s">
        <v>91</v>
      </c>
      <c r="E773" s="37" t="str">
        <f t="shared" si="33"/>
        <v>36</v>
      </c>
      <c r="F773" s="39" t="str">
        <f t="shared" si="34"/>
        <v>67611</v>
      </c>
      <c r="G773" s="39" t="str">
        <f t="shared" si="35"/>
        <v>0000000</v>
      </c>
      <c r="H773" s="20" t="s">
        <v>1435</v>
      </c>
      <c r="I773" s="21" t="s">
        <v>1496</v>
      </c>
      <c r="J773" s="57" t="s">
        <v>1497</v>
      </c>
      <c r="K773" s="31">
        <v>386302</v>
      </c>
      <c r="L773" s="28">
        <v>9722</v>
      </c>
      <c r="M773" s="1"/>
      <c r="N773" s="1"/>
      <c r="O773" s="1"/>
      <c r="P773" s="1"/>
      <c r="Q773" s="1"/>
      <c r="R773" s="1"/>
    </row>
    <row r="774" spans="1:18" x14ac:dyDescent="0.2">
      <c r="A774" t="s">
        <v>28</v>
      </c>
      <c r="B774" s="11" t="s">
        <v>29</v>
      </c>
      <c r="C774" s="11">
        <v>4</v>
      </c>
      <c r="D774" s="11" t="s">
        <v>191</v>
      </c>
      <c r="E774" s="12" t="str">
        <f t="shared" ref="E774:E837" si="36">MID($D774,1,2)</f>
        <v>36</v>
      </c>
      <c r="F774" s="40" t="str">
        <f t="shared" ref="F774:F837" si="37">MID($D774,3,5)</f>
        <v>67645</v>
      </c>
      <c r="G774" s="40" t="str">
        <f t="shared" ref="G774:G837" si="38">MID($D774,8,7)</f>
        <v>0000000</v>
      </c>
      <c r="H774" s="8" t="s">
        <v>1435</v>
      </c>
      <c r="I774" s="10" t="s">
        <v>1620</v>
      </c>
      <c r="J774" s="59" t="s">
        <v>1621</v>
      </c>
      <c r="K774" s="28">
        <v>144196</v>
      </c>
      <c r="L774" s="28">
        <v>39392</v>
      </c>
      <c r="M774" s="1"/>
      <c r="N774" s="1"/>
      <c r="O774" s="1"/>
      <c r="P774" s="1"/>
      <c r="Q774" s="1"/>
      <c r="R774" s="1"/>
    </row>
    <row r="775" spans="1:18" x14ac:dyDescent="0.2">
      <c r="A775" t="s">
        <v>28</v>
      </c>
      <c r="B775" s="11" t="s">
        <v>29</v>
      </c>
      <c r="C775" s="11">
        <v>4</v>
      </c>
      <c r="D775" s="11" t="s">
        <v>200</v>
      </c>
      <c r="E775" s="37" t="str">
        <f t="shared" si="36"/>
        <v>36</v>
      </c>
      <c r="F775" s="39" t="str">
        <f t="shared" si="37"/>
        <v>67652</v>
      </c>
      <c r="G775" s="39" t="str">
        <f t="shared" si="38"/>
        <v>0000000</v>
      </c>
      <c r="H775" s="20" t="s">
        <v>1435</v>
      </c>
      <c r="I775" s="21" t="s">
        <v>1630</v>
      </c>
      <c r="J775" s="57" t="s">
        <v>1631</v>
      </c>
      <c r="K775" s="31">
        <v>650121</v>
      </c>
      <c r="L775" s="28">
        <v>222728</v>
      </c>
      <c r="M775" s="1"/>
      <c r="N775" s="1"/>
      <c r="O775" s="1"/>
      <c r="P775" s="1"/>
      <c r="Q775" s="1"/>
      <c r="R775" s="1"/>
    </row>
    <row r="776" spans="1:18" x14ac:dyDescent="0.2">
      <c r="A776" t="s">
        <v>28</v>
      </c>
      <c r="B776" s="11" t="s">
        <v>29</v>
      </c>
      <c r="C776" s="11">
        <v>4</v>
      </c>
      <c r="D776" s="11" t="s">
        <v>207</v>
      </c>
      <c r="E776" s="37" t="str">
        <f t="shared" si="36"/>
        <v>36</v>
      </c>
      <c r="F776" s="39" t="str">
        <f t="shared" si="37"/>
        <v>67678</v>
      </c>
      <c r="G776" s="39" t="str">
        <f t="shared" si="38"/>
        <v>0000000</v>
      </c>
      <c r="H776" s="20" t="s">
        <v>1435</v>
      </c>
      <c r="I776" s="21" t="s">
        <v>1640</v>
      </c>
      <c r="J776" s="57" t="s">
        <v>1641</v>
      </c>
      <c r="K776" s="31">
        <v>760170</v>
      </c>
      <c r="L776" s="28">
        <v>45205</v>
      </c>
      <c r="M776" s="1"/>
      <c r="N776" s="1"/>
      <c r="O776" s="1"/>
      <c r="P776" s="1"/>
      <c r="Q776" s="1"/>
      <c r="R776" s="1"/>
    </row>
    <row r="777" spans="1:18" x14ac:dyDescent="0.2">
      <c r="A777" t="s">
        <v>28</v>
      </c>
      <c r="B777" s="11" t="s">
        <v>29</v>
      </c>
      <c r="C777" s="11">
        <v>4</v>
      </c>
      <c r="D777" s="11" t="s">
        <v>224</v>
      </c>
      <c r="E777" s="12" t="str">
        <f t="shared" si="36"/>
        <v>36</v>
      </c>
      <c r="F777" s="40" t="str">
        <f t="shared" si="37"/>
        <v>67686</v>
      </c>
      <c r="G777" s="40" t="str">
        <f t="shared" si="38"/>
        <v>0000000</v>
      </c>
      <c r="H777" s="8" t="s">
        <v>1435</v>
      </c>
      <c r="I777" s="10" t="s">
        <v>1670</v>
      </c>
      <c r="J777" s="59" t="s">
        <v>1671</v>
      </c>
      <c r="K777" s="28">
        <v>872086</v>
      </c>
      <c r="L777" s="28">
        <v>83680</v>
      </c>
      <c r="M777" s="1"/>
      <c r="N777" s="1"/>
      <c r="O777" s="1"/>
      <c r="P777" s="1"/>
      <c r="Q777" s="1"/>
      <c r="R777" s="1"/>
    </row>
    <row r="778" spans="1:18" x14ac:dyDescent="0.2">
      <c r="A778" t="s">
        <v>28</v>
      </c>
      <c r="B778" s="11" t="s">
        <v>29</v>
      </c>
      <c r="C778" s="11">
        <v>4</v>
      </c>
      <c r="D778" s="11" t="s">
        <v>238</v>
      </c>
      <c r="E778" s="37" t="str">
        <f t="shared" si="36"/>
        <v>36</v>
      </c>
      <c r="F778" s="39" t="str">
        <f t="shared" si="37"/>
        <v>67694</v>
      </c>
      <c r="G778" s="39" t="str">
        <f t="shared" si="38"/>
        <v>0000000</v>
      </c>
      <c r="H778" s="20" t="s">
        <v>1435</v>
      </c>
      <c r="I778" s="21" t="s">
        <v>1694</v>
      </c>
      <c r="J778" s="57" t="s">
        <v>1695</v>
      </c>
      <c r="K778" s="31">
        <v>109311</v>
      </c>
      <c r="L778" s="28">
        <v>41057</v>
      </c>
      <c r="M778" s="1"/>
      <c r="N778" s="1"/>
      <c r="O778" s="1"/>
      <c r="P778" s="1"/>
      <c r="Q778" s="1"/>
      <c r="R778" s="1"/>
    </row>
    <row r="779" spans="1:18" x14ac:dyDescent="0.2">
      <c r="A779" t="s">
        <v>28</v>
      </c>
      <c r="B779" s="11" t="s">
        <v>29</v>
      </c>
      <c r="C779" s="11">
        <v>4</v>
      </c>
      <c r="D779" s="11" t="s">
        <v>282</v>
      </c>
      <c r="E779" s="37" t="str">
        <f t="shared" si="36"/>
        <v>36</v>
      </c>
      <c r="F779" s="39" t="str">
        <f t="shared" si="37"/>
        <v>67702</v>
      </c>
      <c r="G779" s="39" t="str">
        <f t="shared" si="38"/>
        <v>0000000</v>
      </c>
      <c r="H779" s="20" t="s">
        <v>1435</v>
      </c>
      <c r="I779" s="21" t="s">
        <v>1766</v>
      </c>
      <c r="J779" s="57" t="s">
        <v>1767</v>
      </c>
      <c r="K779" s="31">
        <v>246964</v>
      </c>
      <c r="L779" s="28">
        <v>67222</v>
      </c>
      <c r="M779" s="1"/>
      <c r="N779" s="1"/>
      <c r="O779" s="1"/>
      <c r="P779" s="1"/>
      <c r="Q779" s="1"/>
      <c r="R779" s="1"/>
    </row>
    <row r="780" spans="1:18" x14ac:dyDescent="0.2">
      <c r="A780" t="s">
        <v>28</v>
      </c>
      <c r="B780" s="11" t="s">
        <v>29</v>
      </c>
      <c r="C780" s="11">
        <v>4</v>
      </c>
      <c r="D780" s="11" t="s">
        <v>294</v>
      </c>
      <c r="E780" s="37" t="str">
        <f t="shared" si="36"/>
        <v>36</v>
      </c>
      <c r="F780" s="39" t="str">
        <f t="shared" si="37"/>
        <v>67710</v>
      </c>
      <c r="G780" s="39" t="str">
        <f t="shared" si="38"/>
        <v>0000000</v>
      </c>
      <c r="H780" s="20" t="s">
        <v>1435</v>
      </c>
      <c r="I780" s="21" t="s">
        <v>1790</v>
      </c>
      <c r="J780" s="57" t="s">
        <v>1791</v>
      </c>
      <c r="K780" s="31">
        <v>1413392</v>
      </c>
      <c r="L780" s="28">
        <v>601021</v>
      </c>
      <c r="M780" s="1"/>
      <c r="N780" s="1"/>
      <c r="O780" s="1"/>
      <c r="P780" s="1"/>
      <c r="Q780" s="1"/>
      <c r="R780" s="1"/>
    </row>
    <row r="781" spans="1:18" x14ac:dyDescent="0.2">
      <c r="A781" t="s">
        <v>28</v>
      </c>
      <c r="B781" s="11" t="s">
        <v>29</v>
      </c>
      <c r="C781" s="11">
        <v>4</v>
      </c>
      <c r="D781" s="11" t="s">
        <v>498</v>
      </c>
      <c r="E781" s="37" t="str">
        <f t="shared" si="36"/>
        <v>36</v>
      </c>
      <c r="F781" s="39" t="str">
        <f t="shared" si="37"/>
        <v>67785</v>
      </c>
      <c r="G781" s="39" t="str">
        <f t="shared" si="38"/>
        <v>0000000</v>
      </c>
      <c r="H781" s="20" t="s">
        <v>1435</v>
      </c>
      <c r="I781" s="21" t="s">
        <v>2178</v>
      </c>
      <c r="J781" s="57" t="s">
        <v>2177</v>
      </c>
      <c r="K781" s="27">
        <v>61123</v>
      </c>
      <c r="L781" s="28">
        <v>192</v>
      </c>
      <c r="M781" s="1"/>
      <c r="N781" s="1"/>
      <c r="O781" s="1"/>
      <c r="P781" s="1"/>
      <c r="Q781" s="1"/>
      <c r="R781" s="1"/>
    </row>
    <row r="782" spans="1:18" x14ac:dyDescent="0.2">
      <c r="A782" t="s">
        <v>28</v>
      </c>
      <c r="B782" s="11" t="s">
        <v>29</v>
      </c>
      <c r="C782" s="11">
        <v>4</v>
      </c>
      <c r="D782" s="11" t="s">
        <v>510</v>
      </c>
      <c r="E782" s="37" t="str">
        <f t="shared" si="36"/>
        <v>36</v>
      </c>
      <c r="F782" s="39" t="str">
        <f t="shared" si="37"/>
        <v>67801</v>
      </c>
      <c r="G782" s="39" t="str">
        <f t="shared" si="38"/>
        <v>0000000</v>
      </c>
      <c r="H782" s="20" t="s">
        <v>1435</v>
      </c>
      <c r="I782" s="21" t="s">
        <v>2201</v>
      </c>
      <c r="J782" s="57" t="s">
        <v>2202</v>
      </c>
      <c r="K782" s="31">
        <v>57108</v>
      </c>
      <c r="L782" s="28">
        <v>6934</v>
      </c>
      <c r="M782" s="1"/>
      <c r="N782" s="1"/>
      <c r="O782" s="1"/>
      <c r="P782" s="1"/>
      <c r="Q782" s="1"/>
      <c r="R782" s="1"/>
    </row>
    <row r="783" spans="1:18" x14ac:dyDescent="0.2">
      <c r="A783" t="s">
        <v>28</v>
      </c>
      <c r="B783" s="11" t="s">
        <v>29</v>
      </c>
      <c r="C783" s="11">
        <v>4</v>
      </c>
      <c r="D783" s="11" t="s">
        <v>534</v>
      </c>
      <c r="E783" s="37" t="str">
        <f t="shared" si="36"/>
        <v>36</v>
      </c>
      <c r="F783" s="39" t="str">
        <f t="shared" si="37"/>
        <v>67819</v>
      </c>
      <c r="G783" s="39" t="str">
        <f t="shared" si="38"/>
        <v>0000000</v>
      </c>
      <c r="H783" s="20" t="s">
        <v>1435</v>
      </c>
      <c r="I783" s="21" t="s">
        <v>2249</v>
      </c>
      <c r="J783" s="57" t="s">
        <v>2250</v>
      </c>
      <c r="K783" s="27">
        <v>937413</v>
      </c>
      <c r="L783" s="28">
        <v>443715</v>
      </c>
      <c r="M783" s="1"/>
      <c r="N783" s="1"/>
      <c r="O783" s="1"/>
      <c r="P783" s="1"/>
      <c r="Q783" s="1"/>
      <c r="R783" s="1"/>
    </row>
    <row r="784" spans="1:18" x14ac:dyDescent="0.2">
      <c r="A784" t="s">
        <v>28</v>
      </c>
      <c r="B784" s="11" t="s">
        <v>29</v>
      </c>
      <c r="C784" s="11">
        <v>4</v>
      </c>
      <c r="D784" s="11" t="s">
        <v>538</v>
      </c>
      <c r="E784" s="37" t="str">
        <f t="shared" si="36"/>
        <v>36</v>
      </c>
      <c r="F784" s="39" t="str">
        <f t="shared" si="37"/>
        <v>67827</v>
      </c>
      <c r="G784" s="39" t="str">
        <f t="shared" si="38"/>
        <v>0000000</v>
      </c>
      <c r="H784" s="20" t="s">
        <v>1435</v>
      </c>
      <c r="I784" s="21" t="s">
        <v>2257</v>
      </c>
      <c r="J784" s="57" t="s">
        <v>2258</v>
      </c>
      <c r="K784" s="27">
        <v>6539</v>
      </c>
      <c r="L784" s="28">
        <v>80</v>
      </c>
      <c r="M784" s="1"/>
      <c r="N784" s="1"/>
      <c r="O784" s="1"/>
      <c r="P784" s="1"/>
      <c r="Q784" s="1"/>
      <c r="R784" s="1"/>
    </row>
    <row r="785" spans="1:18" x14ac:dyDescent="0.2">
      <c r="A785" t="s">
        <v>28</v>
      </c>
      <c r="B785" s="11" t="s">
        <v>29</v>
      </c>
      <c r="C785" s="11">
        <v>4</v>
      </c>
      <c r="D785" s="11" t="s">
        <v>592</v>
      </c>
      <c r="E785" s="37" t="str">
        <f t="shared" si="36"/>
        <v>36</v>
      </c>
      <c r="F785" s="39" t="str">
        <f t="shared" si="37"/>
        <v>67843</v>
      </c>
      <c r="G785" s="39" t="str">
        <f t="shared" si="38"/>
        <v>0000000</v>
      </c>
      <c r="H785" s="20" t="s">
        <v>1435</v>
      </c>
      <c r="I785" s="21" t="s">
        <v>2360</v>
      </c>
      <c r="J785" s="57" t="s">
        <v>2361</v>
      </c>
      <c r="K785" s="31">
        <v>559972</v>
      </c>
      <c r="L785" s="28">
        <v>326181</v>
      </c>
      <c r="M785" s="1"/>
      <c r="N785" s="1"/>
      <c r="O785" s="1"/>
      <c r="P785" s="1"/>
      <c r="Q785" s="1"/>
      <c r="R785" s="1"/>
    </row>
    <row r="786" spans="1:18" x14ac:dyDescent="0.2">
      <c r="A786" t="s">
        <v>28</v>
      </c>
      <c r="B786" s="11" t="s">
        <v>29</v>
      </c>
      <c r="C786" s="11">
        <v>4</v>
      </c>
      <c r="D786" s="11" t="s">
        <v>598</v>
      </c>
      <c r="E786" s="37" t="str">
        <f t="shared" si="36"/>
        <v>36</v>
      </c>
      <c r="F786" s="39" t="str">
        <f t="shared" si="37"/>
        <v>67850</v>
      </c>
      <c r="G786" s="39" t="str">
        <f t="shared" si="38"/>
        <v>0000000</v>
      </c>
      <c r="H786" s="20" t="s">
        <v>1435</v>
      </c>
      <c r="I786" s="21" t="s">
        <v>2372</v>
      </c>
      <c r="J786" s="57" t="s">
        <v>2373</v>
      </c>
      <c r="K786" s="27">
        <v>1025533</v>
      </c>
      <c r="L786" s="28">
        <v>41876</v>
      </c>
      <c r="M786" s="1"/>
      <c r="N786" s="1"/>
      <c r="O786" s="1"/>
      <c r="P786" s="1"/>
      <c r="Q786" s="1"/>
      <c r="R786" s="1"/>
    </row>
    <row r="787" spans="1:18" x14ac:dyDescent="0.2">
      <c r="A787" t="s">
        <v>28</v>
      </c>
      <c r="B787" s="11" t="s">
        <v>29</v>
      </c>
      <c r="C787" s="11">
        <v>4</v>
      </c>
      <c r="D787" s="11" t="s">
        <v>600</v>
      </c>
      <c r="E787" s="37" t="str">
        <f t="shared" si="36"/>
        <v>36</v>
      </c>
      <c r="F787" s="39" t="str">
        <f t="shared" si="37"/>
        <v>67868</v>
      </c>
      <c r="G787" s="39" t="str">
        <f t="shared" si="38"/>
        <v>0000000</v>
      </c>
      <c r="H787" s="20" t="s">
        <v>1435</v>
      </c>
      <c r="I787" s="21" t="s">
        <v>2376</v>
      </c>
      <c r="J787" s="57" t="s">
        <v>2377</v>
      </c>
      <c r="K787" s="31">
        <v>171166</v>
      </c>
      <c r="L787" s="28">
        <v>13535</v>
      </c>
      <c r="M787" s="1"/>
      <c r="N787" s="1"/>
      <c r="O787" s="1"/>
      <c r="P787" s="1"/>
      <c r="Q787" s="1"/>
      <c r="R787" s="1"/>
    </row>
    <row r="788" spans="1:18" x14ac:dyDescent="0.2">
      <c r="A788" t="s">
        <v>28</v>
      </c>
      <c r="B788" s="11" t="s">
        <v>29</v>
      </c>
      <c r="C788" s="11">
        <v>4</v>
      </c>
      <c r="D788" s="11" t="s">
        <v>628</v>
      </c>
      <c r="E788" s="37" t="str">
        <f t="shared" si="36"/>
        <v>36</v>
      </c>
      <c r="F788" s="39" t="str">
        <f t="shared" si="37"/>
        <v>67876</v>
      </c>
      <c r="G788" s="39" t="str">
        <f t="shared" si="38"/>
        <v>0000000</v>
      </c>
      <c r="H788" s="20" t="s">
        <v>1435</v>
      </c>
      <c r="I788" s="21" t="s">
        <v>2432</v>
      </c>
      <c r="J788" s="57" t="s">
        <v>2433</v>
      </c>
      <c r="K788" s="31">
        <v>2867484</v>
      </c>
      <c r="L788" s="28">
        <v>1551356</v>
      </c>
      <c r="M788" s="1"/>
      <c r="N788" s="1"/>
      <c r="O788" s="1"/>
      <c r="P788" s="1"/>
      <c r="Q788" s="1"/>
      <c r="R788" s="1"/>
    </row>
    <row r="789" spans="1:18" x14ac:dyDescent="0.2">
      <c r="A789" t="s">
        <v>28</v>
      </c>
      <c r="B789" s="11" t="s">
        <v>29</v>
      </c>
      <c r="C789" s="11">
        <v>4</v>
      </c>
      <c r="D789" s="11" t="s">
        <v>729</v>
      </c>
      <c r="E789" s="37" t="str">
        <f t="shared" si="36"/>
        <v>36</v>
      </c>
      <c r="F789" s="39" t="str">
        <f t="shared" si="37"/>
        <v>67892</v>
      </c>
      <c r="G789" s="39" t="str">
        <f t="shared" si="38"/>
        <v>0000000</v>
      </c>
      <c r="H789" s="20" t="s">
        <v>1435</v>
      </c>
      <c r="I789" s="21" t="s">
        <v>2626</v>
      </c>
      <c r="J789" s="57" t="s">
        <v>2627</v>
      </c>
      <c r="K789" s="27">
        <v>11587</v>
      </c>
      <c r="L789" s="28">
        <v>142</v>
      </c>
      <c r="M789" s="1"/>
      <c r="N789" s="1"/>
      <c r="O789" s="1"/>
      <c r="P789" s="1"/>
      <c r="Q789" s="1"/>
      <c r="R789" s="1"/>
    </row>
    <row r="790" spans="1:18" x14ac:dyDescent="0.2">
      <c r="A790" t="s">
        <v>28</v>
      </c>
      <c r="B790" s="11" t="s">
        <v>29</v>
      </c>
      <c r="C790" s="11">
        <v>4</v>
      </c>
      <c r="D790" s="11" t="s">
        <v>745</v>
      </c>
      <c r="E790" s="10" t="str">
        <f t="shared" si="36"/>
        <v>36</v>
      </c>
      <c r="F790" s="10" t="str">
        <f t="shared" si="37"/>
        <v>67918</v>
      </c>
      <c r="G790" s="11" t="str">
        <f t="shared" si="38"/>
        <v>0000000</v>
      </c>
      <c r="H790" s="10" t="s">
        <v>1435</v>
      </c>
      <c r="I790" s="2" t="s">
        <v>2658</v>
      </c>
      <c r="J790" s="58" t="s">
        <v>2659</v>
      </c>
      <c r="K790" s="28">
        <v>589300</v>
      </c>
      <c r="L790" s="28">
        <v>268979</v>
      </c>
      <c r="M790" s="1"/>
      <c r="N790" s="1"/>
      <c r="O790" s="1"/>
      <c r="P790" s="1"/>
      <c r="Q790" s="1"/>
      <c r="R790" s="1"/>
    </row>
    <row r="791" spans="1:18" x14ac:dyDescent="0.2">
      <c r="A791" t="s">
        <v>28</v>
      </c>
      <c r="B791" s="11" t="s">
        <v>29</v>
      </c>
      <c r="C791" s="11">
        <v>4</v>
      </c>
      <c r="D791" s="11" t="s">
        <v>746</v>
      </c>
      <c r="E791" s="12" t="str">
        <f t="shared" si="36"/>
        <v>36</v>
      </c>
      <c r="F791" s="40" t="str">
        <f t="shared" si="37"/>
        <v>67934</v>
      </c>
      <c r="G791" s="40" t="str">
        <f t="shared" si="38"/>
        <v>0000000</v>
      </c>
      <c r="H791" s="8" t="s">
        <v>1435</v>
      </c>
      <c r="I791" s="10" t="s">
        <v>2660</v>
      </c>
      <c r="J791" s="59" t="s">
        <v>2661</v>
      </c>
      <c r="K791" s="28">
        <v>781081</v>
      </c>
      <c r="L791" s="28">
        <v>341061</v>
      </c>
      <c r="M791" s="1"/>
      <c r="N791" s="1"/>
      <c r="O791" s="1"/>
      <c r="P791" s="1"/>
      <c r="Q791" s="1"/>
      <c r="R791" s="1"/>
    </row>
    <row r="792" spans="1:18" x14ac:dyDescent="0.2">
      <c r="A792" t="s">
        <v>28</v>
      </c>
      <c r="B792" s="11" t="s">
        <v>29</v>
      </c>
      <c r="C792" s="11">
        <v>4</v>
      </c>
      <c r="D792" s="11" t="s">
        <v>790</v>
      </c>
      <c r="E792" s="37" t="str">
        <f t="shared" si="36"/>
        <v>36</v>
      </c>
      <c r="F792" s="39" t="str">
        <f t="shared" si="37"/>
        <v>67959</v>
      </c>
      <c r="G792" s="39" t="str">
        <f t="shared" si="38"/>
        <v>0000000</v>
      </c>
      <c r="H792" s="20" t="s">
        <v>1435</v>
      </c>
      <c r="I792" s="21" t="s">
        <v>2748</v>
      </c>
      <c r="J792" s="57" t="s">
        <v>2749</v>
      </c>
      <c r="K792" s="27">
        <v>288150</v>
      </c>
      <c r="L792" s="28">
        <v>3085</v>
      </c>
      <c r="M792" s="1"/>
      <c r="N792" s="1"/>
      <c r="O792" s="1"/>
      <c r="P792" s="1"/>
      <c r="Q792" s="1"/>
      <c r="R792" s="1"/>
    </row>
    <row r="793" spans="1:18" x14ac:dyDescent="0.2">
      <c r="A793" t="s">
        <v>28</v>
      </c>
      <c r="B793" s="11" t="s">
        <v>29</v>
      </c>
      <c r="C793" s="11">
        <v>4</v>
      </c>
      <c r="D793" s="11" t="s">
        <v>82</v>
      </c>
      <c r="E793" s="12" t="str">
        <f t="shared" si="36"/>
        <v>36</v>
      </c>
      <c r="F793" s="40" t="str">
        <f t="shared" si="37"/>
        <v>73858</v>
      </c>
      <c r="G793" s="40" t="str">
        <f t="shared" si="38"/>
        <v>0000000</v>
      </c>
      <c r="H793" s="8" t="s">
        <v>1435</v>
      </c>
      <c r="I793" s="21" t="s">
        <v>1486</v>
      </c>
      <c r="J793" s="59" t="s">
        <v>1487</v>
      </c>
      <c r="K793" s="28">
        <v>8714</v>
      </c>
      <c r="L793" s="28">
        <v>2179</v>
      </c>
      <c r="M793" s="1"/>
      <c r="N793" s="1"/>
      <c r="O793" s="1"/>
      <c r="P793" s="1"/>
      <c r="Q793" s="1"/>
      <c r="R793" s="1"/>
    </row>
    <row r="794" spans="1:18" x14ac:dyDescent="0.2">
      <c r="A794" t="s">
        <v>28</v>
      </c>
      <c r="B794" s="11" t="s">
        <v>29</v>
      </c>
      <c r="C794" s="11">
        <v>4</v>
      </c>
      <c r="D794" s="11" t="s">
        <v>683</v>
      </c>
      <c r="E794" s="37" t="str">
        <f t="shared" si="36"/>
        <v>36</v>
      </c>
      <c r="F794" s="39" t="str">
        <f t="shared" si="37"/>
        <v>73890</v>
      </c>
      <c r="G794" s="39" t="str">
        <f t="shared" si="38"/>
        <v>0000000</v>
      </c>
      <c r="H794" s="20" t="s">
        <v>1435</v>
      </c>
      <c r="I794" s="21" t="s">
        <v>2534</v>
      </c>
      <c r="J794" s="57" t="s">
        <v>2535</v>
      </c>
      <c r="K794" s="31">
        <v>72667</v>
      </c>
      <c r="L794" s="28">
        <v>13176</v>
      </c>
      <c r="M794" s="1"/>
      <c r="N794" s="1"/>
      <c r="O794" s="1"/>
      <c r="P794" s="1"/>
      <c r="Q794" s="1"/>
      <c r="R794" s="1"/>
    </row>
    <row r="795" spans="1:18" x14ac:dyDescent="0.2">
      <c r="A795" t="s">
        <v>28</v>
      </c>
      <c r="B795" s="11" t="s">
        <v>29</v>
      </c>
      <c r="C795" s="11">
        <v>4</v>
      </c>
      <c r="D795" s="11" t="s">
        <v>685</v>
      </c>
      <c r="E795" s="37" t="str">
        <f t="shared" si="36"/>
        <v>36</v>
      </c>
      <c r="F795" s="39" t="str">
        <f t="shared" si="37"/>
        <v>73957</v>
      </c>
      <c r="G795" s="39" t="str">
        <f t="shared" si="38"/>
        <v>0000000</v>
      </c>
      <c r="H795" s="20" t="s">
        <v>1435</v>
      </c>
      <c r="I795" s="21" t="s">
        <v>2538</v>
      </c>
      <c r="J795" s="57" t="s">
        <v>2539</v>
      </c>
      <c r="K795" s="27">
        <v>245790</v>
      </c>
      <c r="L795" s="28">
        <v>59005</v>
      </c>
      <c r="M795" s="1"/>
      <c r="N795" s="1"/>
      <c r="O795" s="1"/>
      <c r="P795" s="1"/>
      <c r="Q795" s="1"/>
      <c r="R795" s="1"/>
    </row>
    <row r="796" spans="1:18" x14ac:dyDescent="0.2">
      <c r="A796" t="s">
        <v>28</v>
      </c>
      <c r="B796" s="11" t="s">
        <v>29</v>
      </c>
      <c r="C796" s="11">
        <v>4</v>
      </c>
      <c r="D796" s="11" t="s">
        <v>440</v>
      </c>
      <c r="E796" s="37" t="str">
        <f t="shared" si="36"/>
        <v>36</v>
      </c>
      <c r="F796" s="39" t="str">
        <f t="shared" si="37"/>
        <v>75051</v>
      </c>
      <c r="G796" s="39" t="str">
        <f t="shared" si="38"/>
        <v>0000000</v>
      </c>
      <c r="H796" s="20" t="s">
        <v>1435</v>
      </c>
      <c r="I796" s="21" t="s">
        <v>2074</v>
      </c>
      <c r="J796" s="57" t="s">
        <v>2075</v>
      </c>
      <c r="K796" s="27">
        <v>61347</v>
      </c>
      <c r="L796" s="28">
        <v>747</v>
      </c>
      <c r="M796" s="1"/>
      <c r="N796" s="1"/>
      <c r="O796" s="1"/>
      <c r="P796" s="1"/>
      <c r="Q796" s="1"/>
      <c r="R796" s="1"/>
    </row>
    <row r="797" spans="1:18" x14ac:dyDescent="0.2">
      <c r="A797" t="s">
        <v>28</v>
      </c>
      <c r="B797" s="11" t="s">
        <v>29</v>
      </c>
      <c r="C797" s="11">
        <v>4</v>
      </c>
      <c r="D797" s="11" t="s">
        <v>738</v>
      </c>
      <c r="E797" s="37" t="str">
        <f t="shared" si="36"/>
        <v>36</v>
      </c>
      <c r="F797" s="39" t="str">
        <f t="shared" si="37"/>
        <v>75069</v>
      </c>
      <c r="G797" s="39" t="str">
        <f t="shared" si="38"/>
        <v>0000000</v>
      </c>
      <c r="H797" s="20" t="s">
        <v>1435</v>
      </c>
      <c r="I797" s="21" t="s">
        <v>2644</v>
      </c>
      <c r="J797" s="57" t="s">
        <v>2645</v>
      </c>
      <c r="K797" s="31">
        <v>335488</v>
      </c>
      <c r="L797" s="28">
        <v>114727</v>
      </c>
      <c r="M797" s="1"/>
      <c r="N797" s="1"/>
      <c r="O797" s="1"/>
      <c r="P797" s="1"/>
      <c r="Q797" s="1"/>
      <c r="R797" s="1"/>
    </row>
    <row r="798" spans="1:18" x14ac:dyDescent="0.2">
      <c r="A798" t="s">
        <v>28</v>
      </c>
      <c r="B798" s="11" t="s">
        <v>29</v>
      </c>
      <c r="C798" s="11">
        <v>4</v>
      </c>
      <c r="D798" s="11" t="s">
        <v>68</v>
      </c>
      <c r="E798" s="37" t="str">
        <f t="shared" si="36"/>
        <v>36</v>
      </c>
      <c r="F798" s="39" t="str">
        <f t="shared" si="37"/>
        <v>75077</v>
      </c>
      <c r="G798" s="39" t="str">
        <f t="shared" si="38"/>
        <v>0000000</v>
      </c>
      <c r="H798" s="20" t="s">
        <v>1435</v>
      </c>
      <c r="I798" s="21" t="s">
        <v>1474</v>
      </c>
      <c r="J798" s="57" t="s">
        <v>1475</v>
      </c>
      <c r="K798" s="27">
        <v>608467</v>
      </c>
      <c r="L798" s="28">
        <v>7466</v>
      </c>
      <c r="M798" s="1"/>
      <c r="N798" s="1"/>
      <c r="O798" s="1"/>
      <c r="P798" s="1"/>
      <c r="Q798" s="1"/>
      <c r="R798" s="1"/>
    </row>
    <row r="799" spans="1:18" x14ac:dyDescent="0.2">
      <c r="A799" t="s">
        <v>28</v>
      </c>
      <c r="B799" s="11" t="s">
        <v>29</v>
      </c>
      <c r="C799" s="11">
        <v>4</v>
      </c>
      <c r="D799" s="11" t="s">
        <v>871</v>
      </c>
      <c r="E799" s="37" t="str">
        <f t="shared" si="36"/>
        <v>36</v>
      </c>
      <c r="F799" s="39" t="str">
        <f t="shared" si="37"/>
        <v>67876</v>
      </c>
      <c r="G799" s="39" t="str">
        <f t="shared" si="38"/>
        <v>3630993</v>
      </c>
      <c r="H799" s="20" t="s">
        <v>2960</v>
      </c>
      <c r="I799" s="21" t="s">
        <v>2961</v>
      </c>
      <c r="J799" s="57" t="s">
        <v>2962</v>
      </c>
      <c r="K799" s="31">
        <v>12374</v>
      </c>
      <c r="L799" s="28">
        <v>1748</v>
      </c>
      <c r="M799" s="1"/>
      <c r="N799" s="1"/>
      <c r="O799" s="1"/>
      <c r="P799" s="1"/>
      <c r="Q799" s="1"/>
      <c r="R799" s="1"/>
    </row>
    <row r="800" spans="1:18" x14ac:dyDescent="0.2">
      <c r="A800" t="s">
        <v>28</v>
      </c>
      <c r="B800" s="11" t="s">
        <v>29</v>
      </c>
      <c r="C800" s="11">
        <v>4</v>
      </c>
      <c r="D800" s="11" t="s">
        <v>959</v>
      </c>
      <c r="E800" s="10" t="str">
        <f t="shared" si="36"/>
        <v>36</v>
      </c>
      <c r="F800" s="10" t="str">
        <f t="shared" si="37"/>
        <v>75044</v>
      </c>
      <c r="G800" s="11" t="str">
        <f t="shared" si="38"/>
        <v>0107516</v>
      </c>
      <c r="H800" s="10" t="s">
        <v>3223</v>
      </c>
      <c r="I800" s="2" t="s">
        <v>3224</v>
      </c>
      <c r="J800" s="58" t="s">
        <v>3225</v>
      </c>
      <c r="K800" s="28">
        <v>12798</v>
      </c>
      <c r="L800" s="28">
        <v>1721</v>
      </c>
      <c r="M800" s="1"/>
      <c r="N800" s="1"/>
      <c r="O800" s="1"/>
      <c r="P800" s="1"/>
      <c r="Q800" s="1"/>
      <c r="R800" s="1"/>
    </row>
    <row r="801" spans="1:18" x14ac:dyDescent="0.2">
      <c r="A801" t="s">
        <v>28</v>
      </c>
      <c r="B801" s="11" t="s">
        <v>29</v>
      </c>
      <c r="C801" s="11">
        <v>4</v>
      </c>
      <c r="D801" s="11" t="s">
        <v>977</v>
      </c>
      <c r="E801" s="37" t="str">
        <f t="shared" si="36"/>
        <v>36</v>
      </c>
      <c r="F801" s="39" t="str">
        <f t="shared" si="37"/>
        <v>67876</v>
      </c>
      <c r="G801" s="39" t="str">
        <f t="shared" si="38"/>
        <v>0109850</v>
      </c>
      <c r="H801" s="20" t="s">
        <v>3277</v>
      </c>
      <c r="I801" s="21" t="s">
        <v>3278</v>
      </c>
      <c r="J801" s="57" t="s">
        <v>3279</v>
      </c>
      <c r="K801" s="31">
        <v>19392</v>
      </c>
      <c r="L801" s="28">
        <v>4970</v>
      </c>
      <c r="M801" s="1"/>
      <c r="N801" s="1"/>
      <c r="O801" s="1"/>
      <c r="P801" s="1"/>
      <c r="Q801" s="1"/>
      <c r="R801" s="1"/>
    </row>
    <row r="802" spans="1:18" x14ac:dyDescent="0.2">
      <c r="A802" t="s">
        <v>28</v>
      </c>
      <c r="B802" s="11" t="s">
        <v>29</v>
      </c>
      <c r="C802" s="11">
        <v>4</v>
      </c>
      <c r="D802" s="11" t="s">
        <v>1005</v>
      </c>
      <c r="E802" s="37" t="str">
        <f t="shared" si="36"/>
        <v>36</v>
      </c>
      <c r="F802" s="39" t="str">
        <f t="shared" si="37"/>
        <v>75044</v>
      </c>
      <c r="G802" s="39" t="str">
        <f t="shared" si="38"/>
        <v>0112441</v>
      </c>
      <c r="H802" s="20" t="s">
        <v>3361</v>
      </c>
      <c r="I802" s="21" t="s">
        <v>3362</v>
      </c>
      <c r="J802" s="57" t="s">
        <v>3363</v>
      </c>
      <c r="K802" s="27">
        <v>7216</v>
      </c>
      <c r="L802" s="28">
        <v>88</v>
      </c>
      <c r="M802" s="1"/>
      <c r="N802" s="1"/>
      <c r="O802" s="1"/>
      <c r="P802" s="1"/>
      <c r="Q802" s="1"/>
      <c r="R802" s="1"/>
    </row>
    <row r="803" spans="1:18" x14ac:dyDescent="0.2">
      <c r="A803" t="s">
        <v>28</v>
      </c>
      <c r="B803" s="11" t="s">
        <v>29</v>
      </c>
      <c r="C803" s="11">
        <v>4</v>
      </c>
      <c r="D803" s="11" t="s">
        <v>1027</v>
      </c>
      <c r="E803" s="37" t="str">
        <f t="shared" si="36"/>
        <v>36</v>
      </c>
      <c r="F803" s="39" t="str">
        <f t="shared" si="37"/>
        <v>75044</v>
      </c>
      <c r="G803" s="39" t="str">
        <f t="shared" si="38"/>
        <v>0114389</v>
      </c>
      <c r="H803" s="20" t="s">
        <v>3427</v>
      </c>
      <c r="I803" s="21" t="s">
        <v>3428</v>
      </c>
      <c r="J803" s="57" t="s">
        <v>3429</v>
      </c>
      <c r="K803" s="27">
        <v>8246</v>
      </c>
      <c r="L803" s="28">
        <v>2237</v>
      </c>
      <c r="M803" s="1"/>
      <c r="N803" s="1"/>
      <c r="O803" s="1"/>
      <c r="P803" s="1"/>
      <c r="Q803" s="1"/>
      <c r="R803" s="1"/>
    </row>
    <row r="804" spans="1:18" x14ac:dyDescent="0.2">
      <c r="A804" t="s">
        <v>28</v>
      </c>
      <c r="B804" s="11" t="s">
        <v>29</v>
      </c>
      <c r="C804" s="11">
        <v>4</v>
      </c>
      <c r="D804" s="11" t="s">
        <v>1029</v>
      </c>
      <c r="E804" s="37" t="str">
        <f t="shared" si="36"/>
        <v>36</v>
      </c>
      <c r="F804" s="39" t="str">
        <f t="shared" si="37"/>
        <v>10363</v>
      </c>
      <c r="G804" s="39" t="str">
        <f t="shared" si="38"/>
        <v>0115808</v>
      </c>
      <c r="H804" s="20" t="s">
        <v>3433</v>
      </c>
      <c r="I804" s="21" t="s">
        <v>3434</v>
      </c>
      <c r="J804" s="57" t="s">
        <v>3435</v>
      </c>
      <c r="K804" s="31">
        <v>32918</v>
      </c>
      <c r="L804" s="28">
        <v>7668</v>
      </c>
      <c r="M804" s="1"/>
      <c r="N804" s="1"/>
      <c r="O804" s="1"/>
      <c r="P804" s="1"/>
      <c r="Q804" s="1"/>
      <c r="R804" s="1"/>
    </row>
    <row r="805" spans="1:18" x14ac:dyDescent="0.2">
      <c r="A805" t="s">
        <v>28</v>
      </c>
      <c r="B805" s="11" t="s">
        <v>29</v>
      </c>
      <c r="C805" s="11">
        <v>4</v>
      </c>
      <c r="D805" s="11" t="s">
        <v>1030</v>
      </c>
      <c r="E805" s="10" t="str">
        <f t="shared" si="36"/>
        <v>36</v>
      </c>
      <c r="F805" s="10" t="str">
        <f t="shared" si="37"/>
        <v>75051</v>
      </c>
      <c r="G805" s="11" t="str">
        <f t="shared" si="38"/>
        <v>0115089</v>
      </c>
      <c r="H805" s="10" t="s">
        <v>3436</v>
      </c>
      <c r="I805" s="2" t="s">
        <v>3437</v>
      </c>
      <c r="J805" s="58" t="s">
        <v>3438</v>
      </c>
      <c r="K805" s="28">
        <v>37810</v>
      </c>
      <c r="L805" s="28">
        <v>3205</v>
      </c>
      <c r="M805" s="1"/>
      <c r="N805" s="1"/>
      <c r="O805" s="1"/>
      <c r="P805" s="1"/>
      <c r="Q805" s="1"/>
      <c r="R805" s="1"/>
    </row>
    <row r="806" spans="1:18" x14ac:dyDescent="0.2">
      <c r="A806" t="s">
        <v>28</v>
      </c>
      <c r="B806" s="11" t="s">
        <v>29</v>
      </c>
      <c r="C806" s="11">
        <v>4</v>
      </c>
      <c r="D806" s="11" t="s">
        <v>1044</v>
      </c>
      <c r="E806" s="37" t="str">
        <f t="shared" si="36"/>
        <v>36</v>
      </c>
      <c r="F806" s="39" t="str">
        <f t="shared" si="37"/>
        <v>75044</v>
      </c>
      <c r="G806" s="39" t="str">
        <f t="shared" si="38"/>
        <v>0116707</v>
      </c>
      <c r="H806" s="20" t="s">
        <v>3478</v>
      </c>
      <c r="I806" s="21" t="s">
        <v>3479</v>
      </c>
      <c r="J806" s="57" t="s">
        <v>3480</v>
      </c>
      <c r="K806" s="27">
        <v>30710</v>
      </c>
      <c r="L806" s="28">
        <v>13995</v>
      </c>
      <c r="M806" s="1"/>
      <c r="N806" s="1"/>
      <c r="O806" s="1"/>
      <c r="P806" s="1"/>
      <c r="Q806" s="1"/>
      <c r="R806" s="1"/>
    </row>
    <row r="807" spans="1:18" x14ac:dyDescent="0.2">
      <c r="A807" t="s">
        <v>28</v>
      </c>
      <c r="B807" s="11" t="s">
        <v>29</v>
      </c>
      <c r="C807" s="11">
        <v>4</v>
      </c>
      <c r="D807" s="11" t="s">
        <v>1048</v>
      </c>
      <c r="E807" s="37" t="str">
        <f t="shared" si="36"/>
        <v>36</v>
      </c>
      <c r="F807" s="39" t="str">
        <f t="shared" si="37"/>
        <v>67876</v>
      </c>
      <c r="G807" s="39" t="str">
        <f t="shared" si="38"/>
        <v>0117192</v>
      </c>
      <c r="H807" s="20" t="s">
        <v>3490</v>
      </c>
      <c r="I807" s="21" t="s">
        <v>3491</v>
      </c>
      <c r="J807" s="57" t="s">
        <v>3492</v>
      </c>
      <c r="K807" s="31">
        <v>20510</v>
      </c>
      <c r="L807" s="28">
        <v>5315</v>
      </c>
      <c r="M807" s="1"/>
      <c r="N807" s="1"/>
      <c r="O807" s="1"/>
      <c r="P807" s="1"/>
      <c r="Q807" s="1"/>
      <c r="R807" s="1"/>
    </row>
    <row r="808" spans="1:18" x14ac:dyDescent="0.2">
      <c r="A808" t="s">
        <v>28</v>
      </c>
      <c r="B808" s="11" t="s">
        <v>29</v>
      </c>
      <c r="C808" s="11">
        <v>4</v>
      </c>
      <c r="D808" s="11" t="s">
        <v>1067</v>
      </c>
      <c r="E808" s="37" t="str">
        <f t="shared" si="36"/>
        <v>36</v>
      </c>
      <c r="F808" s="39" t="str">
        <f t="shared" si="37"/>
        <v>75044</v>
      </c>
      <c r="G808" s="39" t="str">
        <f t="shared" si="38"/>
        <v>0118059</v>
      </c>
      <c r="H808" s="20" t="s">
        <v>3547</v>
      </c>
      <c r="I808" s="21" t="s">
        <v>3548</v>
      </c>
      <c r="J808" s="57" t="s">
        <v>3549</v>
      </c>
      <c r="K808" s="27">
        <v>15494</v>
      </c>
      <c r="L808" s="28">
        <v>3717</v>
      </c>
      <c r="M808" s="1"/>
      <c r="N808" s="1"/>
      <c r="O808" s="1"/>
      <c r="P808" s="1"/>
      <c r="Q808" s="1"/>
      <c r="R808" s="1"/>
    </row>
    <row r="809" spans="1:18" x14ac:dyDescent="0.2">
      <c r="A809" t="s">
        <v>28</v>
      </c>
      <c r="B809" s="11" t="s">
        <v>29</v>
      </c>
      <c r="C809" s="11">
        <v>4</v>
      </c>
      <c r="D809" s="11" t="s">
        <v>1082</v>
      </c>
      <c r="E809" s="37" t="str">
        <f t="shared" si="36"/>
        <v>36</v>
      </c>
      <c r="F809" s="39" t="str">
        <f t="shared" si="37"/>
        <v>67876</v>
      </c>
      <c r="G809" s="39" t="str">
        <f t="shared" si="38"/>
        <v>0120006</v>
      </c>
      <c r="H809" s="20" t="s">
        <v>3592</v>
      </c>
      <c r="I809" s="21" t="s">
        <v>3593</v>
      </c>
      <c r="J809" s="57" t="s">
        <v>3594</v>
      </c>
      <c r="K809" s="27">
        <v>18188</v>
      </c>
      <c r="L809" s="28">
        <v>2935</v>
      </c>
      <c r="M809" s="1"/>
      <c r="N809" s="1"/>
      <c r="O809" s="1"/>
      <c r="P809" s="1"/>
      <c r="Q809" s="1"/>
      <c r="R809" s="1"/>
    </row>
    <row r="810" spans="1:18" x14ac:dyDescent="0.2">
      <c r="A810" t="s">
        <v>28</v>
      </c>
      <c r="B810" s="11" t="s">
        <v>29</v>
      </c>
      <c r="C810" s="11">
        <v>4</v>
      </c>
      <c r="D810" s="11" t="s">
        <v>1097</v>
      </c>
      <c r="E810" s="37" t="str">
        <f t="shared" si="36"/>
        <v>36</v>
      </c>
      <c r="F810" s="39" t="str">
        <f t="shared" si="37"/>
        <v>67876</v>
      </c>
      <c r="G810" s="39" t="str">
        <f t="shared" si="38"/>
        <v>0122317</v>
      </c>
      <c r="H810" s="20" t="s">
        <v>3637</v>
      </c>
      <c r="I810" s="21" t="s">
        <v>3638</v>
      </c>
      <c r="J810" s="57" t="s">
        <v>3639</v>
      </c>
      <c r="K810" s="27">
        <v>17993</v>
      </c>
      <c r="L810" s="28">
        <v>3164</v>
      </c>
      <c r="M810" s="1"/>
      <c r="N810" s="1"/>
      <c r="O810" s="1"/>
      <c r="P810" s="1"/>
      <c r="Q810" s="1"/>
      <c r="R810" s="1"/>
    </row>
    <row r="811" spans="1:18" x14ac:dyDescent="0.2">
      <c r="A811" t="s">
        <v>28</v>
      </c>
      <c r="B811" s="11" t="s">
        <v>29</v>
      </c>
      <c r="C811" s="11">
        <v>4</v>
      </c>
      <c r="D811" s="11" t="s">
        <v>1186</v>
      </c>
      <c r="E811" s="12" t="str">
        <f t="shared" si="36"/>
        <v>36</v>
      </c>
      <c r="F811" s="40" t="str">
        <f t="shared" si="37"/>
        <v>67876</v>
      </c>
      <c r="G811" s="40" t="str">
        <f t="shared" si="38"/>
        <v>0126714</v>
      </c>
      <c r="H811" s="8" t="s">
        <v>3904</v>
      </c>
      <c r="I811" s="10" t="s">
        <v>3905</v>
      </c>
      <c r="J811" s="59" t="s">
        <v>3906</v>
      </c>
      <c r="K811" s="28">
        <v>3447</v>
      </c>
      <c r="L811" s="28">
        <v>995</v>
      </c>
      <c r="M811" s="1"/>
      <c r="N811" s="1"/>
      <c r="O811" s="1"/>
      <c r="P811" s="1"/>
      <c r="Q811" s="1"/>
      <c r="R811" s="1"/>
    </row>
    <row r="812" spans="1:18" x14ac:dyDescent="0.2">
      <c r="A812" t="s">
        <v>28</v>
      </c>
      <c r="B812" s="11" t="s">
        <v>29</v>
      </c>
      <c r="C812" s="11">
        <v>4</v>
      </c>
      <c r="D812" s="11" t="s">
        <v>1209</v>
      </c>
      <c r="E812" s="12" t="str">
        <f t="shared" si="36"/>
        <v>36</v>
      </c>
      <c r="F812" s="40" t="str">
        <f t="shared" si="37"/>
        <v>67587</v>
      </c>
      <c r="G812" s="40" t="str">
        <f t="shared" si="38"/>
        <v>0128462</v>
      </c>
      <c r="H812" s="8" t="s">
        <v>3973</v>
      </c>
      <c r="I812" s="10" t="s">
        <v>3974</v>
      </c>
      <c r="J812" s="59" t="s">
        <v>3975</v>
      </c>
      <c r="K812" s="28">
        <v>6028</v>
      </c>
      <c r="L812" s="28">
        <v>6028</v>
      </c>
      <c r="M812" s="1"/>
      <c r="N812" s="1"/>
      <c r="O812" s="1"/>
      <c r="P812" s="1"/>
      <c r="Q812" s="1"/>
      <c r="R812" s="1"/>
    </row>
    <row r="813" spans="1:18" x14ac:dyDescent="0.2">
      <c r="A813" t="s">
        <v>28</v>
      </c>
      <c r="B813" s="11" t="s">
        <v>29</v>
      </c>
      <c r="C813" s="11">
        <v>4</v>
      </c>
      <c r="D813" s="11" t="s">
        <v>1210</v>
      </c>
      <c r="E813" s="12" t="str">
        <f t="shared" si="36"/>
        <v>36</v>
      </c>
      <c r="F813" s="40" t="str">
        <f t="shared" si="37"/>
        <v>10363</v>
      </c>
      <c r="G813" s="40" t="str">
        <f t="shared" si="38"/>
        <v>6111918</v>
      </c>
      <c r="H813" s="8" t="s">
        <v>3976</v>
      </c>
      <c r="I813" s="10" t="s">
        <v>3977</v>
      </c>
      <c r="J813" s="59" t="s">
        <v>3978</v>
      </c>
      <c r="K813" s="28">
        <v>24407</v>
      </c>
      <c r="L813" s="28">
        <v>298</v>
      </c>
      <c r="M813" s="1"/>
      <c r="N813" s="1"/>
      <c r="O813" s="1"/>
      <c r="P813" s="1"/>
      <c r="Q813" s="1"/>
      <c r="R813" s="1"/>
    </row>
    <row r="814" spans="1:18" x14ac:dyDescent="0.2">
      <c r="A814" t="s">
        <v>28</v>
      </c>
      <c r="B814" s="11" t="s">
        <v>29</v>
      </c>
      <c r="C814" s="11">
        <v>4</v>
      </c>
      <c r="D814" s="11" t="s">
        <v>1231</v>
      </c>
      <c r="E814" s="12" t="str">
        <f t="shared" si="36"/>
        <v>36</v>
      </c>
      <c r="F814" s="40" t="str">
        <f t="shared" si="37"/>
        <v>67736</v>
      </c>
      <c r="G814" s="40" t="str">
        <f t="shared" si="38"/>
        <v>0128439</v>
      </c>
      <c r="H814" s="8" t="s">
        <v>4039</v>
      </c>
      <c r="I814" s="10" t="s">
        <v>4040</v>
      </c>
      <c r="J814" s="59" t="s">
        <v>4041</v>
      </c>
      <c r="K814" s="28">
        <v>35633</v>
      </c>
      <c r="L814" s="28">
        <v>18037</v>
      </c>
      <c r="M814" s="1"/>
      <c r="N814" s="1"/>
      <c r="O814" s="1"/>
      <c r="P814" s="1"/>
      <c r="Q814" s="1"/>
      <c r="R814" s="1"/>
    </row>
    <row r="815" spans="1:18" x14ac:dyDescent="0.2">
      <c r="A815" t="s">
        <v>28</v>
      </c>
      <c r="B815" s="11" t="s">
        <v>29</v>
      </c>
      <c r="C815" s="11">
        <v>4</v>
      </c>
      <c r="D815" s="11" t="s">
        <v>1309</v>
      </c>
      <c r="E815" s="12" t="str">
        <f t="shared" si="36"/>
        <v>36</v>
      </c>
      <c r="F815" s="40" t="str">
        <f t="shared" si="37"/>
        <v>67876</v>
      </c>
      <c r="G815" s="40" t="str">
        <f t="shared" si="38"/>
        <v>0133892</v>
      </c>
      <c r="H815" s="8" t="s">
        <v>4273</v>
      </c>
      <c r="I815" s="10" t="s">
        <v>4274</v>
      </c>
      <c r="J815" s="59" t="s">
        <v>4275</v>
      </c>
      <c r="K815" s="28">
        <v>6136</v>
      </c>
      <c r="L815" s="28">
        <v>3106</v>
      </c>
      <c r="M815" s="1"/>
      <c r="N815" s="1"/>
      <c r="O815" s="1"/>
      <c r="P815" s="1"/>
      <c r="Q815" s="1"/>
      <c r="R815" s="1"/>
    </row>
    <row r="816" spans="1:18" x14ac:dyDescent="0.2">
      <c r="A816" t="s">
        <v>28</v>
      </c>
      <c r="B816" s="11" t="s">
        <v>29</v>
      </c>
      <c r="C816" s="11">
        <v>4</v>
      </c>
      <c r="D816" s="11" t="s">
        <v>1341</v>
      </c>
      <c r="E816" s="12" t="str">
        <f t="shared" si="36"/>
        <v>36</v>
      </c>
      <c r="F816" s="40" t="str">
        <f t="shared" si="37"/>
        <v>67736</v>
      </c>
      <c r="G816" s="40" t="str">
        <f t="shared" si="38"/>
        <v>0136069</v>
      </c>
      <c r="H816" s="8" t="s">
        <v>4369</v>
      </c>
      <c r="I816" s="10" t="s">
        <v>4370</v>
      </c>
      <c r="J816" s="59" t="s">
        <v>4371</v>
      </c>
      <c r="K816" s="28">
        <v>53822</v>
      </c>
      <c r="L816" s="28">
        <v>25796</v>
      </c>
      <c r="M816" s="1"/>
      <c r="N816" s="1"/>
      <c r="O816" s="1"/>
      <c r="P816" s="1"/>
      <c r="Q816" s="1"/>
      <c r="R816" s="1"/>
    </row>
    <row r="817" spans="1:18" x14ac:dyDescent="0.2">
      <c r="A817" t="s">
        <v>28</v>
      </c>
      <c r="B817" s="11" t="s">
        <v>29</v>
      </c>
      <c r="C817" s="11">
        <v>4</v>
      </c>
      <c r="D817" s="11" t="s">
        <v>1351</v>
      </c>
      <c r="E817" s="12" t="str">
        <f t="shared" si="36"/>
        <v>36</v>
      </c>
      <c r="F817" s="40" t="str">
        <f t="shared" si="37"/>
        <v>10363</v>
      </c>
      <c r="G817" s="40" t="str">
        <f t="shared" si="38"/>
        <v>3630761</v>
      </c>
      <c r="H817" s="8" t="s">
        <v>4399</v>
      </c>
      <c r="I817" s="10" t="s">
        <v>4400</v>
      </c>
      <c r="J817" s="59" t="s">
        <v>4401</v>
      </c>
      <c r="K817" s="28">
        <v>54039</v>
      </c>
      <c r="L817" s="28">
        <v>669</v>
      </c>
      <c r="M817" s="1"/>
      <c r="N817" s="1"/>
      <c r="O817" s="1"/>
      <c r="P817" s="1"/>
      <c r="Q817" s="1"/>
      <c r="R817" s="1"/>
    </row>
    <row r="818" spans="1:18" x14ac:dyDescent="0.2">
      <c r="A818" t="s">
        <v>28</v>
      </c>
      <c r="B818" s="11" t="s">
        <v>29</v>
      </c>
      <c r="C818" s="11">
        <v>4</v>
      </c>
      <c r="D818" s="11" t="s">
        <v>1360</v>
      </c>
      <c r="E818" s="12" t="str">
        <f t="shared" si="36"/>
        <v>36</v>
      </c>
      <c r="F818" s="40" t="str">
        <f t="shared" si="37"/>
        <v>67827</v>
      </c>
      <c r="G818" s="40" t="str">
        <f t="shared" si="38"/>
        <v>0137174</v>
      </c>
      <c r="H818" s="8" t="s">
        <v>4426</v>
      </c>
      <c r="I818" s="10" t="s">
        <v>4427</v>
      </c>
      <c r="J818" s="59" t="s">
        <v>4428</v>
      </c>
      <c r="K818" s="28">
        <v>5896</v>
      </c>
      <c r="L818" s="28">
        <v>5896</v>
      </c>
      <c r="M818" s="1"/>
      <c r="N818" s="1"/>
      <c r="O818" s="1"/>
      <c r="P818" s="1"/>
      <c r="Q818" s="1"/>
      <c r="R818" s="1"/>
    </row>
    <row r="819" spans="1:18" x14ac:dyDescent="0.2">
      <c r="A819" t="s">
        <v>28</v>
      </c>
      <c r="B819" s="11" t="s">
        <v>29</v>
      </c>
      <c r="C819" s="11">
        <v>4</v>
      </c>
      <c r="D819" s="11" t="s">
        <v>1361</v>
      </c>
      <c r="E819" s="12" t="str">
        <f t="shared" si="36"/>
        <v>36</v>
      </c>
      <c r="F819" s="40" t="str">
        <f t="shared" si="37"/>
        <v>67827</v>
      </c>
      <c r="G819" s="40" t="str">
        <f t="shared" si="38"/>
        <v>0137190</v>
      </c>
      <c r="H819" s="8" t="s">
        <v>4429</v>
      </c>
      <c r="I819" s="10" t="s">
        <v>4430</v>
      </c>
      <c r="J819" s="59" t="s">
        <v>4431</v>
      </c>
      <c r="K819" s="28">
        <v>27455</v>
      </c>
      <c r="L819" s="28">
        <v>20141</v>
      </c>
      <c r="M819" s="1"/>
      <c r="N819" s="1"/>
      <c r="O819" s="1"/>
      <c r="P819" s="1"/>
      <c r="Q819" s="1"/>
      <c r="R819" s="1"/>
    </row>
    <row r="820" spans="1:18" x14ac:dyDescent="0.2">
      <c r="A820" t="s">
        <v>28</v>
      </c>
      <c r="B820" s="11" t="s">
        <v>29</v>
      </c>
      <c r="C820" s="11">
        <v>4</v>
      </c>
      <c r="D820" s="11" t="s">
        <v>1362</v>
      </c>
      <c r="E820" s="12" t="str">
        <f t="shared" si="36"/>
        <v>36</v>
      </c>
      <c r="F820" s="40" t="str">
        <f t="shared" si="37"/>
        <v>67827</v>
      </c>
      <c r="G820" s="40" t="str">
        <f t="shared" si="38"/>
        <v>0137208</v>
      </c>
      <c r="H820" s="8" t="s">
        <v>4432</v>
      </c>
      <c r="I820" s="10" t="s">
        <v>4433</v>
      </c>
      <c r="J820" s="59" t="s">
        <v>4434</v>
      </c>
      <c r="K820" s="28">
        <v>11929</v>
      </c>
      <c r="L820" s="28">
        <v>11929</v>
      </c>
      <c r="M820" s="1"/>
      <c r="N820" s="1"/>
      <c r="O820" s="1"/>
      <c r="P820" s="1"/>
      <c r="Q820" s="1"/>
      <c r="R820" s="1"/>
    </row>
    <row r="821" spans="1:18" x14ac:dyDescent="0.2">
      <c r="A821" t="s">
        <v>28</v>
      </c>
      <c r="B821" s="11" t="s">
        <v>29</v>
      </c>
      <c r="C821" s="11">
        <v>4</v>
      </c>
      <c r="D821" s="11" t="s">
        <v>1363</v>
      </c>
      <c r="E821" s="12" t="str">
        <f t="shared" si="36"/>
        <v>36</v>
      </c>
      <c r="F821" s="40" t="str">
        <f t="shared" si="37"/>
        <v>67827</v>
      </c>
      <c r="G821" s="40" t="str">
        <f t="shared" si="38"/>
        <v>0137216</v>
      </c>
      <c r="H821" s="8" t="s">
        <v>4435</v>
      </c>
      <c r="I821" s="10" t="s">
        <v>4436</v>
      </c>
      <c r="J821" s="59" t="s">
        <v>4437</v>
      </c>
      <c r="K821" s="28">
        <v>7095</v>
      </c>
      <c r="L821" s="28">
        <v>5150</v>
      </c>
      <c r="M821" s="1"/>
      <c r="N821" s="1"/>
      <c r="O821" s="1"/>
      <c r="P821" s="1"/>
      <c r="Q821" s="1"/>
      <c r="R821" s="1"/>
    </row>
    <row r="822" spans="1:18" x14ac:dyDescent="0.2">
      <c r="A822" t="s">
        <v>28</v>
      </c>
      <c r="B822" s="11" t="s">
        <v>29</v>
      </c>
      <c r="C822" s="11">
        <v>4</v>
      </c>
      <c r="D822" s="11" t="s">
        <v>1364</v>
      </c>
      <c r="E822" s="12" t="str">
        <f t="shared" si="36"/>
        <v>36</v>
      </c>
      <c r="F822" s="40" t="str">
        <f t="shared" si="37"/>
        <v>67827</v>
      </c>
      <c r="G822" s="40" t="str">
        <f t="shared" si="38"/>
        <v>0137232</v>
      </c>
      <c r="H822" s="8" t="s">
        <v>4438</v>
      </c>
      <c r="I822" s="10" t="s">
        <v>4439</v>
      </c>
      <c r="J822" s="59" t="s">
        <v>4440</v>
      </c>
      <c r="K822" s="28">
        <v>4653</v>
      </c>
      <c r="L822" s="28">
        <v>4653</v>
      </c>
      <c r="M822" s="1"/>
      <c r="N822" s="1"/>
      <c r="O822" s="1"/>
      <c r="P822" s="1"/>
      <c r="Q822" s="1"/>
      <c r="R822" s="1"/>
    </row>
    <row r="823" spans="1:18" x14ac:dyDescent="0.2">
      <c r="A823" t="s">
        <v>28</v>
      </c>
      <c r="B823" s="11" t="s">
        <v>29</v>
      </c>
      <c r="C823" s="11">
        <v>4</v>
      </c>
      <c r="D823" s="11" t="s">
        <v>1365</v>
      </c>
      <c r="E823" s="12" t="str">
        <f t="shared" si="36"/>
        <v>36</v>
      </c>
      <c r="F823" s="40" t="str">
        <f t="shared" si="37"/>
        <v>67678</v>
      </c>
      <c r="G823" s="40" t="str">
        <f t="shared" si="38"/>
        <v>0137547</v>
      </c>
      <c r="H823" s="8" t="s">
        <v>4441</v>
      </c>
      <c r="I823" s="10" t="s">
        <v>4442</v>
      </c>
      <c r="J823" s="59" t="s">
        <v>4443</v>
      </c>
      <c r="K823" s="28">
        <v>13170</v>
      </c>
      <c r="L823" s="28">
        <v>3293</v>
      </c>
      <c r="M823" s="1"/>
      <c r="N823" s="1"/>
      <c r="O823" s="1"/>
      <c r="P823" s="1"/>
      <c r="Q823" s="1"/>
      <c r="R823" s="1"/>
    </row>
    <row r="824" spans="1:18" x14ac:dyDescent="0.2">
      <c r="A824" t="s">
        <v>28</v>
      </c>
      <c r="B824" s="11" t="s">
        <v>29</v>
      </c>
      <c r="C824" s="11">
        <v>4</v>
      </c>
      <c r="D824" s="11" t="s">
        <v>1403</v>
      </c>
      <c r="E824" s="12" t="str">
        <f t="shared" si="36"/>
        <v>36</v>
      </c>
      <c r="F824" s="40" t="str">
        <f t="shared" si="37"/>
        <v>10363</v>
      </c>
      <c r="G824" s="40" t="str">
        <f t="shared" si="38"/>
        <v>0139147</v>
      </c>
      <c r="H824" s="8" t="s">
        <v>4554</v>
      </c>
      <c r="I824" s="10" t="s">
        <v>4555</v>
      </c>
      <c r="J824" s="59" t="s">
        <v>4556</v>
      </c>
      <c r="K824" s="28">
        <v>4235</v>
      </c>
      <c r="L824" s="28">
        <v>4235</v>
      </c>
      <c r="M824" s="1"/>
      <c r="N824" s="1"/>
      <c r="O824" s="1"/>
      <c r="P824" s="1"/>
      <c r="Q824" s="1"/>
      <c r="R824" s="1"/>
    </row>
    <row r="825" spans="1:18" x14ac:dyDescent="0.2">
      <c r="A825" t="s">
        <v>28</v>
      </c>
      <c r="B825" s="11" t="s">
        <v>29</v>
      </c>
      <c r="C825" s="11">
        <v>4</v>
      </c>
      <c r="D825" s="11" t="s">
        <v>1423</v>
      </c>
      <c r="E825" s="12" t="str">
        <f t="shared" si="36"/>
        <v>36</v>
      </c>
      <c r="F825" s="40" t="str">
        <f t="shared" si="37"/>
        <v>67736</v>
      </c>
      <c r="G825" s="40" t="str">
        <f t="shared" si="38"/>
        <v>0139576</v>
      </c>
      <c r="H825" s="8" t="s">
        <v>4614</v>
      </c>
      <c r="I825" s="10" t="s">
        <v>4615</v>
      </c>
      <c r="J825" s="59" t="s">
        <v>4589</v>
      </c>
      <c r="K825" s="28">
        <v>10557</v>
      </c>
      <c r="L825" s="28">
        <v>160</v>
      </c>
      <c r="M825" s="1"/>
      <c r="N825" s="1"/>
      <c r="O825" s="1"/>
      <c r="P825" s="1"/>
      <c r="Q825" s="1"/>
      <c r="R825" s="1"/>
    </row>
    <row r="826" spans="1:18" x14ac:dyDescent="0.2">
      <c r="A826" t="s">
        <v>41</v>
      </c>
      <c r="B826" s="11" t="s">
        <v>42</v>
      </c>
      <c r="C826" s="11">
        <v>2</v>
      </c>
      <c r="D826" s="11" t="s">
        <v>806</v>
      </c>
      <c r="E826" s="37" t="str">
        <f t="shared" si="36"/>
        <v>37</v>
      </c>
      <c r="F826" s="39" t="str">
        <f t="shared" si="37"/>
        <v>10371</v>
      </c>
      <c r="G826" s="39" t="str">
        <f t="shared" si="38"/>
        <v>0000000</v>
      </c>
      <c r="H826" s="20" t="s">
        <v>1435</v>
      </c>
      <c r="I826" s="21" t="s">
        <v>2780</v>
      </c>
      <c r="J826" s="57" t="s">
        <v>2781</v>
      </c>
      <c r="K826" s="27">
        <v>49039</v>
      </c>
      <c r="L826" s="28">
        <v>19515</v>
      </c>
      <c r="M826" s="1"/>
      <c r="N826" s="1"/>
      <c r="O826" s="1"/>
      <c r="P826" s="1"/>
      <c r="Q826" s="1"/>
      <c r="R826" s="1"/>
    </row>
    <row r="827" spans="1:18" x14ac:dyDescent="0.2">
      <c r="A827" t="s">
        <v>41</v>
      </c>
      <c r="B827" s="11" t="s">
        <v>42</v>
      </c>
      <c r="C827" s="11">
        <v>2</v>
      </c>
      <c r="D827" s="11" t="s">
        <v>43</v>
      </c>
      <c r="E827" s="37" t="str">
        <f t="shared" si="36"/>
        <v>37</v>
      </c>
      <c r="F827" s="39" t="str">
        <f t="shared" si="37"/>
        <v>67967</v>
      </c>
      <c r="G827" s="39" t="str">
        <f t="shared" si="38"/>
        <v>0000000</v>
      </c>
      <c r="H827" s="20" t="s">
        <v>1435</v>
      </c>
      <c r="I827" s="21" t="s">
        <v>1452</v>
      </c>
      <c r="J827" s="57" t="s">
        <v>1453</v>
      </c>
      <c r="K827" s="31">
        <v>41872</v>
      </c>
      <c r="L827" s="28">
        <v>41872</v>
      </c>
      <c r="M827" s="1"/>
      <c r="N827" s="1"/>
      <c r="O827" s="1"/>
      <c r="P827" s="1"/>
      <c r="Q827" s="1"/>
      <c r="R827" s="1"/>
    </row>
    <row r="828" spans="1:18" x14ac:dyDescent="0.2">
      <c r="A828" t="s">
        <v>41</v>
      </c>
      <c r="B828" s="11" t="s">
        <v>42</v>
      </c>
      <c r="C828" s="11">
        <v>2</v>
      </c>
      <c r="D828" s="11" t="s">
        <v>132</v>
      </c>
      <c r="E828" s="37" t="str">
        <f t="shared" si="36"/>
        <v>37</v>
      </c>
      <c r="F828" s="39" t="str">
        <f t="shared" si="37"/>
        <v>67983</v>
      </c>
      <c r="G828" s="39" t="str">
        <f t="shared" si="38"/>
        <v>0000000</v>
      </c>
      <c r="H828" s="20" t="s">
        <v>1435</v>
      </c>
      <c r="I828" s="21" t="s">
        <v>1538</v>
      </c>
      <c r="J828" s="57" t="s">
        <v>1539</v>
      </c>
      <c r="K828" s="27">
        <v>9014</v>
      </c>
      <c r="L828" s="28">
        <v>114</v>
      </c>
      <c r="M828" s="1"/>
      <c r="N828" s="1"/>
      <c r="O828" s="1"/>
      <c r="P828" s="1"/>
      <c r="Q828" s="1"/>
      <c r="R828" s="1"/>
    </row>
    <row r="829" spans="1:18" x14ac:dyDescent="0.2">
      <c r="A829" t="s">
        <v>41</v>
      </c>
      <c r="B829" s="11" t="s">
        <v>42</v>
      </c>
      <c r="C829" s="11">
        <v>2</v>
      </c>
      <c r="D829" s="11" t="s">
        <v>161</v>
      </c>
      <c r="E829" s="12" t="str">
        <f t="shared" si="36"/>
        <v>37</v>
      </c>
      <c r="F829" s="40" t="str">
        <f t="shared" si="37"/>
        <v>67991</v>
      </c>
      <c r="G829" s="40" t="str">
        <f t="shared" si="38"/>
        <v>0000000</v>
      </c>
      <c r="H829" s="8" t="s">
        <v>1435</v>
      </c>
      <c r="I829" s="10" t="s">
        <v>1576</v>
      </c>
      <c r="J829" s="59" t="s">
        <v>1577</v>
      </c>
      <c r="K829" s="28">
        <v>888438</v>
      </c>
      <c r="L829" s="28">
        <v>132941</v>
      </c>
      <c r="M829" s="1"/>
      <c r="N829" s="1"/>
      <c r="O829" s="1"/>
      <c r="P829" s="1"/>
      <c r="Q829" s="1"/>
      <c r="R829" s="1"/>
    </row>
    <row r="830" spans="1:18" x14ac:dyDescent="0.2">
      <c r="A830" t="s">
        <v>41</v>
      </c>
      <c r="B830" s="11" t="s">
        <v>42</v>
      </c>
      <c r="C830" s="11">
        <v>2</v>
      </c>
      <c r="D830" s="11" t="s">
        <v>178</v>
      </c>
      <c r="E830" s="37" t="str">
        <f t="shared" si="36"/>
        <v>37</v>
      </c>
      <c r="F830" s="39" t="str">
        <f t="shared" si="37"/>
        <v>68007</v>
      </c>
      <c r="G830" s="39" t="str">
        <f t="shared" si="38"/>
        <v>0000000</v>
      </c>
      <c r="H830" s="20" t="s">
        <v>1435</v>
      </c>
      <c r="I830" s="21" t="s">
        <v>1598</v>
      </c>
      <c r="J830" s="57" t="s">
        <v>1599</v>
      </c>
      <c r="K830" s="27">
        <v>16584</v>
      </c>
      <c r="L830" s="28">
        <v>335</v>
      </c>
      <c r="M830" s="1"/>
      <c r="N830" s="1"/>
      <c r="O830" s="1"/>
      <c r="P830" s="1"/>
      <c r="Q830" s="1"/>
      <c r="R830" s="1"/>
    </row>
    <row r="831" spans="1:18" x14ac:dyDescent="0.2">
      <c r="A831" t="s">
        <v>41</v>
      </c>
      <c r="B831" s="11" t="s">
        <v>42</v>
      </c>
      <c r="C831" s="11">
        <v>2</v>
      </c>
      <c r="D831" s="11" t="s">
        <v>210</v>
      </c>
      <c r="E831" s="37" t="str">
        <f t="shared" si="36"/>
        <v>37</v>
      </c>
      <c r="F831" s="39" t="str">
        <f t="shared" si="37"/>
        <v>68023</v>
      </c>
      <c r="G831" s="39" t="str">
        <f t="shared" si="38"/>
        <v>0000000</v>
      </c>
      <c r="H831" s="20" t="s">
        <v>1435</v>
      </c>
      <c r="I831" s="21" t="s">
        <v>1646</v>
      </c>
      <c r="J831" s="57" t="s">
        <v>1647</v>
      </c>
      <c r="K831" s="27">
        <v>836713</v>
      </c>
      <c r="L831" s="28">
        <v>282766</v>
      </c>
      <c r="M831" s="1"/>
      <c r="N831" s="1"/>
      <c r="O831" s="1"/>
      <c r="P831" s="1"/>
      <c r="Q831" s="1"/>
      <c r="R831" s="1"/>
    </row>
    <row r="832" spans="1:18" x14ac:dyDescent="0.2">
      <c r="A832" t="s">
        <v>41</v>
      </c>
      <c r="B832" s="11" t="s">
        <v>42</v>
      </c>
      <c r="C832" s="11">
        <v>2</v>
      </c>
      <c r="D832" s="11" t="s">
        <v>233</v>
      </c>
      <c r="E832" s="37" t="str">
        <f t="shared" si="36"/>
        <v>37</v>
      </c>
      <c r="F832" s="39" t="str">
        <f t="shared" si="37"/>
        <v>68031</v>
      </c>
      <c r="G832" s="39" t="str">
        <f t="shared" si="38"/>
        <v>0000000</v>
      </c>
      <c r="H832" s="20" t="s">
        <v>1435</v>
      </c>
      <c r="I832" s="21" t="s">
        <v>1684</v>
      </c>
      <c r="J832" s="57" t="s">
        <v>1685</v>
      </c>
      <c r="K832" s="27">
        <v>45789</v>
      </c>
      <c r="L832" s="28">
        <v>588</v>
      </c>
      <c r="M832" s="1"/>
      <c r="N832" s="1"/>
      <c r="O832" s="1"/>
      <c r="P832" s="1"/>
      <c r="Q832" s="1"/>
      <c r="R832" s="1"/>
    </row>
    <row r="833" spans="1:18" x14ac:dyDescent="0.2">
      <c r="A833" t="s">
        <v>41</v>
      </c>
      <c r="B833" s="11" t="s">
        <v>42</v>
      </c>
      <c r="C833" s="11">
        <v>2</v>
      </c>
      <c r="D833" s="11" t="s">
        <v>244</v>
      </c>
      <c r="E833" s="37" t="str">
        <f t="shared" si="36"/>
        <v>37</v>
      </c>
      <c r="F833" s="39" t="str">
        <f t="shared" si="37"/>
        <v>68049</v>
      </c>
      <c r="G833" s="39" t="str">
        <f t="shared" si="38"/>
        <v>0000000</v>
      </c>
      <c r="H833" s="20" t="s">
        <v>1435</v>
      </c>
      <c r="I833" s="21" t="s">
        <v>1702</v>
      </c>
      <c r="J833" s="57" t="s">
        <v>1703</v>
      </c>
      <c r="K833" s="27">
        <v>4933</v>
      </c>
      <c r="L833" s="28">
        <v>953</v>
      </c>
      <c r="M833" s="1"/>
      <c r="N833" s="1"/>
      <c r="O833" s="1"/>
      <c r="P833" s="1"/>
      <c r="Q833" s="1"/>
      <c r="R833" s="1"/>
    </row>
    <row r="834" spans="1:18" x14ac:dyDescent="0.2">
      <c r="A834" t="s">
        <v>41</v>
      </c>
      <c r="B834" s="11" t="s">
        <v>42</v>
      </c>
      <c r="C834" s="11">
        <v>2</v>
      </c>
      <c r="D834" s="11" t="s">
        <v>277</v>
      </c>
      <c r="E834" s="37" t="str">
        <f t="shared" si="36"/>
        <v>37</v>
      </c>
      <c r="F834" s="39" t="str">
        <f t="shared" si="37"/>
        <v>68098</v>
      </c>
      <c r="G834" s="39" t="str">
        <f t="shared" si="38"/>
        <v>0000000</v>
      </c>
      <c r="H834" s="20" t="s">
        <v>1435</v>
      </c>
      <c r="I834" s="21" t="s">
        <v>1760</v>
      </c>
      <c r="J834" s="57" t="s">
        <v>1761</v>
      </c>
      <c r="K834" s="27">
        <v>656004</v>
      </c>
      <c r="L834" s="28">
        <v>252372</v>
      </c>
      <c r="M834" s="1"/>
      <c r="N834" s="1"/>
      <c r="O834" s="1"/>
      <c r="P834" s="1"/>
      <c r="Q834" s="1"/>
      <c r="R834" s="1"/>
    </row>
    <row r="835" spans="1:18" x14ac:dyDescent="0.2">
      <c r="A835" t="s">
        <v>41</v>
      </c>
      <c r="B835" s="11" t="s">
        <v>42</v>
      </c>
      <c r="C835" s="11">
        <v>2</v>
      </c>
      <c r="D835" s="11" t="s">
        <v>278</v>
      </c>
      <c r="E835" s="37" t="str">
        <f t="shared" si="36"/>
        <v>37</v>
      </c>
      <c r="F835" s="39" t="str">
        <f t="shared" si="37"/>
        <v>68106</v>
      </c>
      <c r="G835" s="39" t="str">
        <f t="shared" si="38"/>
        <v>0000000</v>
      </c>
      <c r="H835" s="20" t="s">
        <v>1435</v>
      </c>
      <c r="I835" s="21" t="s">
        <v>1762</v>
      </c>
      <c r="J835" s="57" t="s">
        <v>1763</v>
      </c>
      <c r="K835" s="31">
        <v>300883</v>
      </c>
      <c r="L835" s="28">
        <v>12355</v>
      </c>
      <c r="M835" s="1"/>
      <c r="N835" s="1"/>
      <c r="O835" s="1"/>
      <c r="P835" s="1"/>
      <c r="Q835" s="1"/>
      <c r="R835" s="1"/>
    </row>
    <row r="836" spans="1:18" x14ac:dyDescent="0.2">
      <c r="A836" t="s">
        <v>41</v>
      </c>
      <c r="B836" s="11" t="s">
        <v>42</v>
      </c>
      <c r="C836" s="11">
        <v>2</v>
      </c>
      <c r="D836" s="11" t="s">
        <v>289</v>
      </c>
      <c r="E836" s="37" t="str">
        <f t="shared" si="36"/>
        <v>37</v>
      </c>
      <c r="F836" s="39" t="str">
        <f t="shared" si="37"/>
        <v>68114</v>
      </c>
      <c r="G836" s="39" t="str">
        <f t="shared" si="38"/>
        <v>0000000</v>
      </c>
      <c r="H836" s="20" t="s">
        <v>1435</v>
      </c>
      <c r="I836" s="21" t="s">
        <v>1780</v>
      </c>
      <c r="J836" s="57" t="s">
        <v>1781</v>
      </c>
      <c r="K836" s="31">
        <v>188221</v>
      </c>
      <c r="L836" s="28">
        <v>131552</v>
      </c>
      <c r="M836" s="1"/>
      <c r="N836" s="1"/>
      <c r="O836" s="1"/>
      <c r="P836" s="1"/>
      <c r="Q836" s="1"/>
      <c r="R836" s="1"/>
    </row>
    <row r="837" spans="1:18" x14ac:dyDescent="0.2">
      <c r="A837" t="s">
        <v>41</v>
      </c>
      <c r="B837" s="11" t="s">
        <v>42</v>
      </c>
      <c r="C837" s="11">
        <v>2</v>
      </c>
      <c r="D837" s="11" t="s">
        <v>327</v>
      </c>
      <c r="E837" s="37" t="str">
        <f t="shared" si="36"/>
        <v>37</v>
      </c>
      <c r="F837" s="39" t="str">
        <f t="shared" si="37"/>
        <v>68130</v>
      </c>
      <c r="G837" s="39" t="str">
        <f t="shared" si="38"/>
        <v>0000000</v>
      </c>
      <c r="H837" s="20" t="s">
        <v>1435</v>
      </c>
      <c r="I837" s="21" t="s">
        <v>1856</v>
      </c>
      <c r="J837" s="57" t="s">
        <v>1857</v>
      </c>
      <c r="K837" s="31">
        <v>744379</v>
      </c>
      <c r="L837" s="28">
        <v>101094</v>
      </c>
      <c r="M837" s="1"/>
      <c r="N837" s="1"/>
      <c r="O837" s="1"/>
      <c r="P837" s="1"/>
      <c r="Q837" s="1"/>
      <c r="R837" s="1"/>
    </row>
    <row r="838" spans="1:18" x14ac:dyDescent="0.2">
      <c r="A838" t="s">
        <v>41</v>
      </c>
      <c r="B838" s="11" t="s">
        <v>42</v>
      </c>
      <c r="C838" s="11">
        <v>2</v>
      </c>
      <c r="D838" s="11" t="s">
        <v>363</v>
      </c>
      <c r="E838" s="37" t="str">
        <f t="shared" ref="E838:E901" si="39">MID($D838,1,2)</f>
        <v>37</v>
      </c>
      <c r="F838" s="39" t="str">
        <f t="shared" ref="F838:F901" si="40">MID($D838,3,5)</f>
        <v>68155</v>
      </c>
      <c r="G838" s="39" t="str">
        <f t="shared" ref="G838:G901" si="41">MID($D838,8,7)</f>
        <v>0000000</v>
      </c>
      <c r="H838" s="20" t="s">
        <v>1435</v>
      </c>
      <c r="I838" s="21" t="s">
        <v>1928</v>
      </c>
      <c r="J838" s="57" t="s">
        <v>1929</v>
      </c>
      <c r="K838" s="27">
        <v>25971</v>
      </c>
      <c r="L838" s="28">
        <v>10566</v>
      </c>
      <c r="M838" s="1"/>
      <c r="N838" s="1"/>
      <c r="O838" s="1"/>
      <c r="P838" s="1"/>
      <c r="Q838" s="1"/>
      <c r="R838" s="1"/>
    </row>
    <row r="839" spans="1:18" x14ac:dyDescent="0.2">
      <c r="A839" t="s">
        <v>41</v>
      </c>
      <c r="B839" s="11" t="s">
        <v>42</v>
      </c>
      <c r="C839" s="11">
        <v>2</v>
      </c>
      <c r="D839" s="11" t="s">
        <v>367</v>
      </c>
      <c r="E839" s="37" t="str">
        <f t="shared" si="39"/>
        <v>37</v>
      </c>
      <c r="F839" s="39" t="str">
        <f t="shared" si="40"/>
        <v>68171</v>
      </c>
      <c r="G839" s="39" t="str">
        <f t="shared" si="41"/>
        <v>0000000</v>
      </c>
      <c r="H839" s="20" t="s">
        <v>1435</v>
      </c>
      <c r="I839" s="21" t="s">
        <v>1936</v>
      </c>
      <c r="J839" s="57" t="s">
        <v>1937</v>
      </c>
      <c r="K839" s="31">
        <v>11015</v>
      </c>
      <c r="L839" s="28">
        <v>134</v>
      </c>
      <c r="M839" s="1"/>
      <c r="N839" s="1"/>
      <c r="O839" s="1"/>
      <c r="P839" s="1"/>
      <c r="Q839" s="1"/>
      <c r="R839" s="1"/>
    </row>
    <row r="840" spans="1:18" x14ac:dyDescent="0.2">
      <c r="A840" t="s">
        <v>41</v>
      </c>
      <c r="B840" s="11" t="s">
        <v>42</v>
      </c>
      <c r="C840" s="11">
        <v>2</v>
      </c>
      <c r="D840" s="11" t="s">
        <v>391</v>
      </c>
      <c r="E840" s="37" t="str">
        <f t="shared" si="39"/>
        <v>37</v>
      </c>
      <c r="F840" s="39" t="str">
        <f t="shared" si="40"/>
        <v>68197</v>
      </c>
      <c r="G840" s="39" t="str">
        <f t="shared" si="41"/>
        <v>0000000</v>
      </c>
      <c r="H840" s="20" t="s">
        <v>1435</v>
      </c>
      <c r="I840" s="21" t="s">
        <v>1980</v>
      </c>
      <c r="J840" s="57" t="s">
        <v>1981</v>
      </c>
      <c r="K840" s="27">
        <v>420919</v>
      </c>
      <c r="L840" s="28">
        <v>114973</v>
      </c>
      <c r="M840" s="1"/>
      <c r="N840" s="1"/>
      <c r="O840" s="1"/>
      <c r="P840" s="1"/>
      <c r="Q840" s="1"/>
      <c r="R840" s="1"/>
    </row>
    <row r="841" spans="1:18" x14ac:dyDescent="0.2">
      <c r="A841" t="s">
        <v>41</v>
      </c>
      <c r="B841" s="11" t="s">
        <v>42</v>
      </c>
      <c r="C841" s="11">
        <v>2</v>
      </c>
      <c r="D841" s="11" t="s">
        <v>414</v>
      </c>
      <c r="E841" s="37" t="str">
        <f t="shared" si="39"/>
        <v>37</v>
      </c>
      <c r="F841" s="39" t="str">
        <f t="shared" si="40"/>
        <v>68205</v>
      </c>
      <c r="G841" s="39" t="str">
        <f t="shared" si="41"/>
        <v>0000000</v>
      </c>
      <c r="H841" s="20" t="s">
        <v>1435</v>
      </c>
      <c r="I841" s="21" t="s">
        <v>2022</v>
      </c>
      <c r="J841" s="57" t="s">
        <v>2023</v>
      </c>
      <c r="K841" s="31">
        <v>137766</v>
      </c>
      <c r="L841" s="28">
        <v>37017</v>
      </c>
      <c r="M841" s="1"/>
      <c r="N841" s="1"/>
      <c r="O841" s="1"/>
      <c r="P841" s="1"/>
      <c r="Q841" s="1"/>
      <c r="R841" s="1"/>
    </row>
    <row r="842" spans="1:18" x14ac:dyDescent="0.2">
      <c r="A842" t="s">
        <v>41</v>
      </c>
      <c r="B842" s="11" t="s">
        <v>42</v>
      </c>
      <c r="C842" s="11">
        <v>2</v>
      </c>
      <c r="D842" s="11" t="s">
        <v>494</v>
      </c>
      <c r="E842" s="37" t="str">
        <f t="shared" si="39"/>
        <v>37</v>
      </c>
      <c r="F842" s="39" t="str">
        <f t="shared" si="40"/>
        <v>68213</v>
      </c>
      <c r="G842" s="39" t="str">
        <f t="shared" si="41"/>
        <v>0000000</v>
      </c>
      <c r="H842" s="20" t="s">
        <v>1435</v>
      </c>
      <c r="I842" s="21" t="s">
        <v>2170</v>
      </c>
      <c r="J842" s="57" t="s">
        <v>2171</v>
      </c>
      <c r="K842" s="31">
        <v>80359</v>
      </c>
      <c r="L842" s="28">
        <v>35389</v>
      </c>
      <c r="M842" s="1"/>
      <c r="N842" s="1"/>
      <c r="O842" s="1"/>
      <c r="P842" s="1"/>
      <c r="Q842" s="1"/>
      <c r="R842" s="1"/>
    </row>
    <row r="843" spans="1:18" x14ac:dyDescent="0.2">
      <c r="A843" t="s">
        <v>41</v>
      </c>
      <c r="B843" s="11" t="s">
        <v>42</v>
      </c>
      <c r="C843" s="11">
        <v>2</v>
      </c>
      <c r="D843" s="11" t="s">
        <v>508</v>
      </c>
      <c r="E843" s="37" t="str">
        <f t="shared" si="39"/>
        <v>37</v>
      </c>
      <c r="F843" s="39" t="str">
        <f t="shared" si="40"/>
        <v>68221</v>
      </c>
      <c r="G843" s="39" t="str">
        <f t="shared" si="41"/>
        <v>0000000</v>
      </c>
      <c r="H843" s="20" t="s">
        <v>1435</v>
      </c>
      <c r="I843" s="21" t="s">
        <v>2197</v>
      </c>
      <c r="J843" s="57" t="s">
        <v>2198</v>
      </c>
      <c r="K843" s="31">
        <v>234468</v>
      </c>
      <c r="L843" s="28">
        <v>65567</v>
      </c>
      <c r="M843" s="1"/>
      <c r="N843" s="1"/>
      <c r="O843" s="1"/>
      <c r="P843" s="1"/>
      <c r="Q843" s="1"/>
      <c r="R843" s="1"/>
    </row>
    <row r="844" spans="1:18" x14ac:dyDescent="0.2">
      <c r="A844" t="s">
        <v>41</v>
      </c>
      <c r="B844" s="11" t="s">
        <v>42</v>
      </c>
      <c r="C844" s="11">
        <v>2</v>
      </c>
      <c r="D844" s="11" t="s">
        <v>586</v>
      </c>
      <c r="E844" s="37" t="str">
        <f t="shared" si="39"/>
        <v>37</v>
      </c>
      <c r="F844" s="39" t="str">
        <f t="shared" si="40"/>
        <v>68296</v>
      </c>
      <c r="G844" s="39" t="str">
        <f t="shared" si="41"/>
        <v>0000000</v>
      </c>
      <c r="H844" s="20" t="s">
        <v>1435</v>
      </c>
      <c r="I844" s="21" t="s">
        <v>2348</v>
      </c>
      <c r="J844" s="57" t="s">
        <v>2349</v>
      </c>
      <c r="K844" s="31">
        <v>540566</v>
      </c>
      <c r="L844" s="28">
        <v>168878</v>
      </c>
      <c r="M844" s="1"/>
      <c r="N844" s="1"/>
      <c r="O844" s="1"/>
      <c r="P844" s="1"/>
      <c r="Q844" s="1"/>
      <c r="R844" s="1"/>
    </row>
    <row r="845" spans="1:18" x14ac:dyDescent="0.2">
      <c r="A845" t="s">
        <v>41</v>
      </c>
      <c r="B845" s="11" t="s">
        <v>42</v>
      </c>
      <c r="C845" s="11">
        <v>2</v>
      </c>
      <c r="D845" s="11" t="s">
        <v>631</v>
      </c>
      <c r="E845" s="37" t="str">
        <f t="shared" si="39"/>
        <v>37</v>
      </c>
      <c r="F845" s="39" t="str">
        <f t="shared" si="40"/>
        <v>68338</v>
      </c>
      <c r="G845" s="39" t="str">
        <f t="shared" si="41"/>
        <v>0000000</v>
      </c>
      <c r="H845" s="20" t="s">
        <v>1435</v>
      </c>
      <c r="I845" s="21" t="s">
        <v>2438</v>
      </c>
      <c r="J845" s="57" t="s">
        <v>2439</v>
      </c>
      <c r="K845" s="31">
        <v>4467972</v>
      </c>
      <c r="L845" s="28">
        <v>1026505</v>
      </c>
      <c r="M845" s="1"/>
      <c r="N845" s="1"/>
      <c r="O845" s="1"/>
      <c r="P845" s="1"/>
      <c r="Q845" s="1"/>
      <c r="R845" s="1"/>
    </row>
    <row r="846" spans="1:18" x14ac:dyDescent="0.2">
      <c r="A846" t="s">
        <v>41</v>
      </c>
      <c r="B846" s="11" t="s">
        <v>42</v>
      </c>
      <c r="C846" s="11">
        <v>2</v>
      </c>
      <c r="D846" s="11" t="s">
        <v>632</v>
      </c>
      <c r="E846" s="37" t="str">
        <f t="shared" si="39"/>
        <v>37</v>
      </c>
      <c r="F846" s="39" t="str">
        <f t="shared" si="40"/>
        <v>68346</v>
      </c>
      <c r="G846" s="39" t="str">
        <f t="shared" si="41"/>
        <v>0000000</v>
      </c>
      <c r="H846" s="20" t="s">
        <v>1435</v>
      </c>
      <c r="I846" s="21" t="s">
        <v>2440</v>
      </c>
      <c r="J846" s="57" t="s">
        <v>2441</v>
      </c>
      <c r="K846" s="27">
        <v>207156</v>
      </c>
      <c r="L846" s="28">
        <v>158495</v>
      </c>
      <c r="M846" s="1"/>
      <c r="N846" s="1"/>
      <c r="O846" s="1"/>
      <c r="P846" s="1"/>
      <c r="Q846" s="1"/>
      <c r="R846" s="1"/>
    </row>
    <row r="847" spans="1:18" x14ac:dyDescent="0.2">
      <c r="A847" t="s">
        <v>41</v>
      </c>
      <c r="B847" s="11" t="s">
        <v>42</v>
      </c>
      <c r="C847" s="11">
        <v>2</v>
      </c>
      <c r="D847" s="11" t="s">
        <v>649</v>
      </c>
      <c r="E847" s="37" t="str">
        <f t="shared" si="39"/>
        <v>37</v>
      </c>
      <c r="F847" s="39" t="str">
        <f t="shared" si="40"/>
        <v>68353</v>
      </c>
      <c r="G847" s="39" t="str">
        <f t="shared" si="41"/>
        <v>0000000</v>
      </c>
      <c r="H847" s="20" t="s">
        <v>1435</v>
      </c>
      <c r="I847" s="21" t="s">
        <v>2470</v>
      </c>
      <c r="J847" s="57" t="s">
        <v>2471</v>
      </c>
      <c r="K847" s="27">
        <v>9546</v>
      </c>
      <c r="L847" s="28">
        <v>5206</v>
      </c>
      <c r="M847" s="1"/>
      <c r="N847" s="1"/>
      <c r="O847" s="1"/>
      <c r="P847" s="1"/>
      <c r="Q847" s="1"/>
      <c r="R847" s="1"/>
    </row>
    <row r="848" spans="1:18" x14ac:dyDescent="0.2">
      <c r="A848" t="s">
        <v>41</v>
      </c>
      <c r="B848" s="11" t="s">
        <v>42</v>
      </c>
      <c r="C848" s="11">
        <v>2</v>
      </c>
      <c r="D848" s="11" t="s">
        <v>661</v>
      </c>
      <c r="E848" s="12" t="str">
        <f t="shared" si="39"/>
        <v>37</v>
      </c>
      <c r="F848" s="40" t="str">
        <f t="shared" si="40"/>
        <v>68361</v>
      </c>
      <c r="G848" s="40" t="str">
        <f t="shared" si="41"/>
        <v>0000000</v>
      </c>
      <c r="H848" s="8" t="s">
        <v>1435</v>
      </c>
      <c r="I848" s="10" t="s">
        <v>2494</v>
      </c>
      <c r="J848" s="59" t="s">
        <v>2495</v>
      </c>
      <c r="K848" s="28">
        <v>138294</v>
      </c>
      <c r="L848" s="28">
        <v>435</v>
      </c>
      <c r="M848" s="1"/>
      <c r="N848" s="1"/>
      <c r="O848" s="1"/>
      <c r="P848" s="1"/>
      <c r="Q848" s="1"/>
      <c r="R848" s="1"/>
    </row>
    <row r="849" spans="1:18" x14ac:dyDescent="0.2">
      <c r="A849" t="s">
        <v>41</v>
      </c>
      <c r="B849" s="11" t="s">
        <v>42</v>
      </c>
      <c r="C849" s="11">
        <v>2</v>
      </c>
      <c r="D849" s="11" t="s">
        <v>693</v>
      </c>
      <c r="E849" s="37" t="str">
        <f t="shared" si="39"/>
        <v>37</v>
      </c>
      <c r="F849" s="39" t="str">
        <f t="shared" si="40"/>
        <v>68395</v>
      </c>
      <c r="G849" s="39" t="str">
        <f t="shared" si="41"/>
        <v>0000000</v>
      </c>
      <c r="H849" s="20" t="s">
        <v>1435</v>
      </c>
      <c r="I849" s="21" t="s">
        <v>2554</v>
      </c>
      <c r="J849" s="57" t="s">
        <v>2555</v>
      </c>
      <c r="K849" s="27">
        <v>312075</v>
      </c>
      <c r="L849" s="28">
        <v>86182</v>
      </c>
      <c r="M849" s="1"/>
      <c r="N849" s="1"/>
      <c r="O849" s="1"/>
      <c r="P849" s="1"/>
      <c r="Q849" s="1"/>
      <c r="R849" s="1"/>
    </row>
    <row r="850" spans="1:18" x14ac:dyDescent="0.2">
      <c r="A850" t="s">
        <v>41</v>
      </c>
      <c r="B850" s="11" t="s">
        <v>42</v>
      </c>
      <c r="C850" s="11">
        <v>2</v>
      </c>
      <c r="D850" s="11" t="s">
        <v>698</v>
      </c>
      <c r="E850" s="37" t="str">
        <f t="shared" si="39"/>
        <v>37</v>
      </c>
      <c r="F850" s="39" t="str">
        <f t="shared" si="40"/>
        <v>68403</v>
      </c>
      <c r="G850" s="39" t="str">
        <f t="shared" si="41"/>
        <v>0000000</v>
      </c>
      <c r="H850" s="20" t="s">
        <v>1435</v>
      </c>
      <c r="I850" s="21" t="s">
        <v>2564</v>
      </c>
      <c r="J850" s="57" t="s">
        <v>2565</v>
      </c>
      <c r="K850" s="31">
        <v>1243</v>
      </c>
      <c r="L850" s="28">
        <v>656</v>
      </c>
      <c r="M850" s="1"/>
      <c r="N850" s="1"/>
      <c r="O850" s="1"/>
      <c r="P850" s="1"/>
      <c r="Q850" s="1"/>
      <c r="R850" s="1"/>
    </row>
    <row r="851" spans="1:18" x14ac:dyDescent="0.2">
      <c r="A851" t="s">
        <v>41</v>
      </c>
      <c r="B851" s="11" t="s">
        <v>42</v>
      </c>
      <c r="C851" s="11">
        <v>2</v>
      </c>
      <c r="D851" s="11" t="s">
        <v>742</v>
      </c>
      <c r="E851" s="37" t="str">
        <f t="shared" si="39"/>
        <v>37</v>
      </c>
      <c r="F851" s="39" t="str">
        <f t="shared" si="40"/>
        <v>68437</v>
      </c>
      <c r="G851" s="39" t="str">
        <f t="shared" si="41"/>
        <v>0000000</v>
      </c>
      <c r="H851" s="20" t="s">
        <v>1435</v>
      </c>
      <c r="I851" s="21" t="s">
        <v>2652</v>
      </c>
      <c r="J851" s="57" t="s">
        <v>2653</v>
      </c>
      <c r="K851" s="31">
        <v>7146</v>
      </c>
      <c r="L851" s="28">
        <v>381</v>
      </c>
      <c r="M851" s="1"/>
      <c r="N851" s="1"/>
      <c r="O851" s="1"/>
      <c r="P851" s="1"/>
      <c r="Q851" s="1"/>
      <c r="R851" s="1"/>
    </row>
    <row r="852" spans="1:18" x14ac:dyDescent="0.2">
      <c r="A852" t="s">
        <v>41</v>
      </c>
      <c r="B852" s="11" t="s">
        <v>42</v>
      </c>
      <c r="C852" s="11">
        <v>2</v>
      </c>
      <c r="D852" s="11" t="s">
        <v>750</v>
      </c>
      <c r="E852" s="37" t="str">
        <f t="shared" si="39"/>
        <v>37</v>
      </c>
      <c r="F852" s="39" t="str">
        <f t="shared" si="40"/>
        <v>68452</v>
      </c>
      <c r="G852" s="39" t="str">
        <f t="shared" si="41"/>
        <v>0000000</v>
      </c>
      <c r="H852" s="20" t="s">
        <v>1435</v>
      </c>
      <c r="I852" s="21" t="s">
        <v>2668</v>
      </c>
      <c r="J852" s="57" t="s">
        <v>2669</v>
      </c>
      <c r="K852" s="27">
        <v>773335</v>
      </c>
      <c r="L852" s="28">
        <v>142996</v>
      </c>
      <c r="M852" s="1"/>
      <c r="N852" s="1"/>
      <c r="O852" s="1"/>
      <c r="P852" s="1"/>
      <c r="Q852" s="1"/>
      <c r="R852" s="1"/>
    </row>
    <row r="853" spans="1:18" x14ac:dyDescent="0.2">
      <c r="A853" t="s">
        <v>41</v>
      </c>
      <c r="B853" s="11" t="s">
        <v>42</v>
      </c>
      <c r="C853" s="11">
        <v>2</v>
      </c>
      <c r="D853" s="11" t="s">
        <v>179</v>
      </c>
      <c r="E853" s="37" t="str">
        <f t="shared" si="39"/>
        <v>37</v>
      </c>
      <c r="F853" s="39" t="str">
        <f t="shared" si="40"/>
        <v>73551</v>
      </c>
      <c r="G853" s="39" t="str">
        <f t="shared" si="41"/>
        <v>0000000</v>
      </c>
      <c r="H853" s="20" t="s">
        <v>1435</v>
      </c>
      <c r="I853" s="21" t="s">
        <v>1600</v>
      </c>
      <c r="J853" s="57" t="s">
        <v>1601</v>
      </c>
      <c r="K853" s="27">
        <v>213455</v>
      </c>
      <c r="L853" s="28">
        <v>70585</v>
      </c>
      <c r="M853" s="1"/>
      <c r="N853" s="1"/>
      <c r="O853" s="1"/>
      <c r="P853" s="1"/>
      <c r="Q853" s="1"/>
      <c r="R853" s="1"/>
    </row>
    <row r="854" spans="1:18" x14ac:dyDescent="0.2">
      <c r="A854" t="s">
        <v>41</v>
      </c>
      <c r="B854" s="11" t="s">
        <v>42</v>
      </c>
      <c r="C854" s="11">
        <v>2</v>
      </c>
      <c r="D854" s="11" t="s">
        <v>531</v>
      </c>
      <c r="E854" s="37" t="str">
        <f t="shared" si="39"/>
        <v>37</v>
      </c>
      <c r="F854" s="39" t="str">
        <f t="shared" si="40"/>
        <v>73569</v>
      </c>
      <c r="G854" s="39" t="str">
        <f t="shared" si="41"/>
        <v>0000000</v>
      </c>
      <c r="H854" s="20" t="s">
        <v>1435</v>
      </c>
      <c r="I854" s="21" t="s">
        <v>2243</v>
      </c>
      <c r="J854" s="57" t="s">
        <v>2244</v>
      </c>
      <c r="K854" s="31">
        <v>579000</v>
      </c>
      <c r="L854" s="28">
        <v>174818</v>
      </c>
      <c r="M854" s="1"/>
      <c r="N854" s="1"/>
      <c r="O854" s="1"/>
      <c r="P854" s="1"/>
      <c r="Q854" s="1"/>
      <c r="R854" s="1"/>
    </row>
    <row r="855" spans="1:18" x14ac:dyDescent="0.2">
      <c r="A855" t="s">
        <v>41</v>
      </c>
      <c r="B855" s="11" t="s">
        <v>42</v>
      </c>
      <c r="C855" s="11">
        <v>2</v>
      </c>
      <c r="D855" s="11" t="s">
        <v>645</v>
      </c>
      <c r="E855" s="37" t="str">
        <f t="shared" si="39"/>
        <v>37</v>
      </c>
      <c r="F855" s="39" t="str">
        <f t="shared" si="40"/>
        <v>73791</v>
      </c>
      <c r="G855" s="39" t="str">
        <f t="shared" si="41"/>
        <v>0000000</v>
      </c>
      <c r="H855" s="20" t="s">
        <v>1435</v>
      </c>
      <c r="I855" s="21" t="s">
        <v>2462</v>
      </c>
      <c r="J855" s="57" t="s">
        <v>2463</v>
      </c>
      <c r="K855" s="27">
        <v>468429</v>
      </c>
      <c r="L855" s="28">
        <v>61760</v>
      </c>
      <c r="M855" s="1"/>
      <c r="N855" s="1"/>
      <c r="O855" s="1"/>
      <c r="P855" s="1"/>
      <c r="Q855" s="1"/>
      <c r="R855" s="1"/>
    </row>
    <row r="856" spans="1:18" x14ac:dyDescent="0.2">
      <c r="A856" t="s">
        <v>41</v>
      </c>
      <c r="B856" s="11" t="s">
        <v>42</v>
      </c>
      <c r="C856" s="11">
        <v>2</v>
      </c>
      <c r="D856" s="11" t="s">
        <v>753</v>
      </c>
      <c r="E856" s="37" t="str">
        <f t="shared" si="39"/>
        <v>37</v>
      </c>
      <c r="F856" s="39" t="str">
        <f t="shared" si="40"/>
        <v>75416</v>
      </c>
      <c r="G856" s="39" t="str">
        <f t="shared" si="41"/>
        <v>0000000</v>
      </c>
      <c r="H856" s="20" t="s">
        <v>1435</v>
      </c>
      <c r="I856" s="21" t="s">
        <v>2674</v>
      </c>
      <c r="J856" s="57" t="s">
        <v>2675</v>
      </c>
      <c r="K856" s="31">
        <v>14681</v>
      </c>
      <c r="L856" s="28">
        <v>5626</v>
      </c>
      <c r="M856" s="1"/>
      <c r="N856" s="1"/>
      <c r="O856" s="1"/>
      <c r="P856" s="1"/>
      <c r="Q856" s="1"/>
      <c r="R856" s="1"/>
    </row>
    <row r="857" spans="1:18" x14ac:dyDescent="0.2">
      <c r="A857" t="s">
        <v>41</v>
      </c>
      <c r="B857" s="11" t="s">
        <v>42</v>
      </c>
      <c r="C857" s="11">
        <v>2</v>
      </c>
      <c r="D857" s="11" t="s">
        <v>131</v>
      </c>
      <c r="E857" s="37" t="str">
        <f t="shared" si="39"/>
        <v>37</v>
      </c>
      <c r="F857" s="39" t="str">
        <f t="shared" si="40"/>
        <v>76851</v>
      </c>
      <c r="G857" s="39" t="str">
        <f t="shared" si="41"/>
        <v>0000000</v>
      </c>
      <c r="H857" s="20" t="s">
        <v>1435</v>
      </c>
      <c r="I857" s="21" t="s">
        <v>1536</v>
      </c>
      <c r="J857" s="57" t="s">
        <v>1537</v>
      </c>
      <c r="K857" s="31">
        <v>63602</v>
      </c>
      <c r="L857" s="28">
        <v>9403</v>
      </c>
      <c r="M857" s="1"/>
      <c r="N857" s="1"/>
      <c r="O857" s="1"/>
      <c r="P857" s="1"/>
      <c r="Q857" s="1"/>
      <c r="R857" s="1"/>
    </row>
    <row r="858" spans="1:18" x14ac:dyDescent="0.2">
      <c r="A858" t="s">
        <v>41</v>
      </c>
      <c r="B858" s="11" t="s">
        <v>42</v>
      </c>
      <c r="C858" s="11">
        <v>2</v>
      </c>
      <c r="D858" s="11" t="s">
        <v>825</v>
      </c>
      <c r="E858" s="37" t="str">
        <f t="shared" si="39"/>
        <v>37</v>
      </c>
      <c r="F858" s="39" t="str">
        <f t="shared" si="40"/>
        <v>68338</v>
      </c>
      <c r="G858" s="39" t="str">
        <f t="shared" si="41"/>
        <v>3730959</v>
      </c>
      <c r="H858" s="20" t="s">
        <v>2822</v>
      </c>
      <c r="I858" s="21" t="s">
        <v>2823</v>
      </c>
      <c r="J858" s="57" t="s">
        <v>2824</v>
      </c>
      <c r="K858" s="27">
        <v>45692</v>
      </c>
      <c r="L858" s="28">
        <v>6963</v>
      </c>
      <c r="M858" s="1"/>
      <c r="N858" s="1"/>
      <c r="O858" s="1"/>
      <c r="P858" s="1"/>
      <c r="Q858" s="1"/>
      <c r="R858" s="1"/>
    </row>
    <row r="859" spans="1:18" x14ac:dyDescent="0.2">
      <c r="A859" t="s">
        <v>41</v>
      </c>
      <c r="B859" s="11" t="s">
        <v>42</v>
      </c>
      <c r="C859" s="11">
        <v>2</v>
      </c>
      <c r="D859" s="11" t="s">
        <v>829</v>
      </c>
      <c r="E859" s="37" t="str">
        <f t="shared" si="39"/>
        <v>37</v>
      </c>
      <c r="F859" s="39" t="str">
        <f t="shared" si="40"/>
        <v>68338</v>
      </c>
      <c r="G859" s="39" t="str">
        <f t="shared" si="41"/>
        <v>6040018</v>
      </c>
      <c r="H859" s="20" t="s">
        <v>2834</v>
      </c>
      <c r="I859" s="21" t="s">
        <v>2835</v>
      </c>
      <c r="J859" s="57" t="s">
        <v>2836</v>
      </c>
      <c r="K859" s="31">
        <v>20809</v>
      </c>
      <c r="L859" s="28">
        <v>6240</v>
      </c>
      <c r="M859" s="1"/>
      <c r="N859" s="1"/>
      <c r="O859" s="1"/>
      <c r="P859" s="1"/>
      <c r="Q859" s="1"/>
      <c r="R859" s="1"/>
    </row>
    <row r="860" spans="1:18" x14ac:dyDescent="0.2">
      <c r="A860" t="s">
        <v>41</v>
      </c>
      <c r="B860" s="11" t="s">
        <v>42</v>
      </c>
      <c r="C860" s="11">
        <v>2</v>
      </c>
      <c r="D860" s="11" t="s">
        <v>830</v>
      </c>
      <c r="E860" s="37" t="str">
        <f t="shared" si="39"/>
        <v>37</v>
      </c>
      <c r="F860" s="39" t="str">
        <f t="shared" si="40"/>
        <v>68338</v>
      </c>
      <c r="G860" s="39" t="str">
        <f t="shared" si="41"/>
        <v>6061964</v>
      </c>
      <c r="H860" s="20" t="s">
        <v>2837</v>
      </c>
      <c r="I860" s="21" t="s">
        <v>2838</v>
      </c>
      <c r="J860" s="57" t="s">
        <v>2839</v>
      </c>
      <c r="K860" s="31">
        <v>65961</v>
      </c>
      <c r="L860" s="28">
        <v>813</v>
      </c>
      <c r="M860" s="1"/>
      <c r="N860" s="1"/>
      <c r="O860" s="1"/>
      <c r="P860" s="1"/>
      <c r="Q860" s="1"/>
      <c r="R860" s="1"/>
    </row>
    <row r="861" spans="1:18" x14ac:dyDescent="0.2">
      <c r="A861" t="s">
        <v>41</v>
      </c>
      <c r="B861" s="11" t="s">
        <v>42</v>
      </c>
      <c r="C861" s="11">
        <v>2</v>
      </c>
      <c r="D861" s="11" t="s">
        <v>831</v>
      </c>
      <c r="E861" s="37" t="str">
        <f t="shared" si="39"/>
        <v>37</v>
      </c>
      <c r="F861" s="39" t="str">
        <f t="shared" si="40"/>
        <v>68023</v>
      </c>
      <c r="G861" s="39" t="str">
        <f t="shared" si="41"/>
        <v>6111322</v>
      </c>
      <c r="H861" s="20" t="s">
        <v>2840</v>
      </c>
      <c r="I861" s="21" t="s">
        <v>2841</v>
      </c>
      <c r="J861" s="57" t="s">
        <v>2842</v>
      </c>
      <c r="K861" s="31">
        <v>19352</v>
      </c>
      <c r="L861" s="28">
        <v>4196</v>
      </c>
      <c r="M861" s="1"/>
      <c r="N861" s="1"/>
      <c r="O861" s="1"/>
      <c r="P861" s="1"/>
      <c r="Q861" s="1"/>
      <c r="R861" s="1"/>
    </row>
    <row r="862" spans="1:18" x14ac:dyDescent="0.2">
      <c r="A862" t="s">
        <v>41</v>
      </c>
      <c r="B862" s="11" t="s">
        <v>42</v>
      </c>
      <c r="C862" s="11">
        <v>2</v>
      </c>
      <c r="D862" s="11" t="s">
        <v>832</v>
      </c>
      <c r="E862" s="37" t="str">
        <f t="shared" si="39"/>
        <v>37</v>
      </c>
      <c r="F862" s="39" t="str">
        <f t="shared" si="40"/>
        <v>68023</v>
      </c>
      <c r="G862" s="39" t="str">
        <f t="shared" si="41"/>
        <v>6037980</v>
      </c>
      <c r="H862" s="20" t="s">
        <v>2843</v>
      </c>
      <c r="I862" s="21" t="s">
        <v>2844</v>
      </c>
      <c r="J862" s="57" t="s">
        <v>2845</v>
      </c>
      <c r="K862" s="27">
        <v>65429</v>
      </c>
      <c r="L862" s="28">
        <v>38655</v>
      </c>
      <c r="M862" s="1"/>
      <c r="N862" s="1"/>
      <c r="O862" s="1"/>
      <c r="P862" s="1"/>
      <c r="Q862" s="1"/>
      <c r="R862" s="1"/>
    </row>
    <row r="863" spans="1:18" x14ac:dyDescent="0.2">
      <c r="A863" t="s">
        <v>41</v>
      </c>
      <c r="B863" s="11" t="s">
        <v>42</v>
      </c>
      <c r="C863" s="11">
        <v>2</v>
      </c>
      <c r="D863" s="11" t="s">
        <v>834</v>
      </c>
      <c r="E863" s="37" t="str">
        <f t="shared" si="39"/>
        <v>37</v>
      </c>
      <c r="F863" s="39" t="str">
        <f t="shared" si="40"/>
        <v>68338</v>
      </c>
      <c r="G863" s="39" t="str">
        <f t="shared" si="41"/>
        <v>6115570</v>
      </c>
      <c r="H863" s="20" t="s">
        <v>2849</v>
      </c>
      <c r="I863" s="21" t="s">
        <v>2850</v>
      </c>
      <c r="J863" s="57" t="s">
        <v>2851</v>
      </c>
      <c r="K863" s="27">
        <v>3898</v>
      </c>
      <c r="L863" s="28">
        <v>975</v>
      </c>
      <c r="M863" s="1"/>
      <c r="N863" s="1"/>
      <c r="O863" s="1"/>
      <c r="P863" s="1"/>
      <c r="Q863" s="1"/>
      <c r="R863" s="1"/>
    </row>
    <row r="864" spans="1:18" x14ac:dyDescent="0.2">
      <c r="A864" t="s">
        <v>41</v>
      </c>
      <c r="B864" s="11" t="s">
        <v>42</v>
      </c>
      <c r="C864" s="11">
        <v>2</v>
      </c>
      <c r="D864" s="11" t="s">
        <v>835</v>
      </c>
      <c r="E864" s="37" t="str">
        <f t="shared" si="39"/>
        <v>37</v>
      </c>
      <c r="F864" s="39" t="str">
        <f t="shared" si="40"/>
        <v>68338</v>
      </c>
      <c r="G864" s="39" t="str">
        <f t="shared" si="41"/>
        <v>6113211</v>
      </c>
      <c r="H864" s="20" t="s">
        <v>2852</v>
      </c>
      <c r="I864" s="21" t="s">
        <v>2853</v>
      </c>
      <c r="J864" s="57" t="s">
        <v>2854</v>
      </c>
      <c r="K864" s="31">
        <v>6783</v>
      </c>
      <c r="L864" s="28">
        <v>6017</v>
      </c>
      <c r="M864" s="1"/>
      <c r="N864" s="1"/>
      <c r="O864" s="1"/>
      <c r="P864" s="1"/>
      <c r="Q864" s="1"/>
      <c r="R864" s="1"/>
    </row>
    <row r="865" spans="1:18" x14ac:dyDescent="0.2">
      <c r="A865" t="s">
        <v>41</v>
      </c>
      <c r="B865" s="11" t="s">
        <v>42</v>
      </c>
      <c r="C865" s="11">
        <v>2</v>
      </c>
      <c r="D865" s="11" t="s">
        <v>838</v>
      </c>
      <c r="E865" s="37" t="str">
        <f t="shared" si="39"/>
        <v>37</v>
      </c>
      <c r="F865" s="39" t="str">
        <f t="shared" si="40"/>
        <v>68023</v>
      </c>
      <c r="G865" s="39" t="str">
        <f t="shared" si="41"/>
        <v>6037956</v>
      </c>
      <c r="H865" s="20" t="s">
        <v>2861</v>
      </c>
      <c r="I865" s="21" t="s">
        <v>2862</v>
      </c>
      <c r="J865" s="57" t="s">
        <v>2863</v>
      </c>
      <c r="K865" s="31">
        <v>54128</v>
      </c>
      <c r="L865" s="28">
        <v>12978</v>
      </c>
      <c r="M865" s="1"/>
      <c r="N865" s="1"/>
      <c r="O865" s="1"/>
      <c r="P865" s="1"/>
      <c r="Q865" s="1"/>
      <c r="R865" s="1"/>
    </row>
    <row r="866" spans="1:18" x14ac:dyDescent="0.2">
      <c r="A866" t="s">
        <v>41</v>
      </c>
      <c r="B866" s="11" t="s">
        <v>42</v>
      </c>
      <c r="C866" s="11">
        <v>2</v>
      </c>
      <c r="D866" s="11" t="s">
        <v>842</v>
      </c>
      <c r="E866" s="37" t="str">
        <f t="shared" si="39"/>
        <v>37</v>
      </c>
      <c r="F866" s="39" t="str">
        <f t="shared" si="40"/>
        <v>68023</v>
      </c>
      <c r="G866" s="39" t="str">
        <f t="shared" si="41"/>
        <v>6115778</v>
      </c>
      <c r="H866" s="20" t="s">
        <v>2873</v>
      </c>
      <c r="I866" s="21" t="s">
        <v>2874</v>
      </c>
      <c r="J866" s="57" t="s">
        <v>2875</v>
      </c>
      <c r="K866" s="31">
        <v>52184</v>
      </c>
      <c r="L866" s="28">
        <v>7906</v>
      </c>
      <c r="M866" s="1"/>
      <c r="N866" s="1"/>
      <c r="O866" s="1"/>
      <c r="P866" s="1"/>
      <c r="Q866" s="1"/>
      <c r="R866" s="1"/>
    </row>
    <row r="867" spans="1:18" x14ac:dyDescent="0.2">
      <c r="A867" t="s">
        <v>41</v>
      </c>
      <c r="B867" s="11" t="s">
        <v>42</v>
      </c>
      <c r="C867" s="11">
        <v>2</v>
      </c>
      <c r="D867" s="11" t="s">
        <v>846</v>
      </c>
      <c r="E867" s="37" t="str">
        <f t="shared" si="39"/>
        <v>37</v>
      </c>
      <c r="F867" s="39" t="str">
        <f t="shared" si="40"/>
        <v>68130</v>
      </c>
      <c r="G867" s="39" t="str">
        <f t="shared" si="41"/>
        <v>3732732</v>
      </c>
      <c r="H867" s="20" t="s">
        <v>2885</v>
      </c>
      <c r="I867" s="21" t="s">
        <v>2886</v>
      </c>
      <c r="J867" s="57" t="s">
        <v>2887</v>
      </c>
      <c r="K867" s="31">
        <v>77464</v>
      </c>
      <c r="L867" s="28">
        <v>957</v>
      </c>
      <c r="M867" s="1"/>
      <c r="N867" s="1"/>
      <c r="O867" s="1"/>
      <c r="P867" s="1"/>
      <c r="Q867" s="1"/>
      <c r="R867" s="1"/>
    </row>
    <row r="868" spans="1:18" x14ac:dyDescent="0.2">
      <c r="A868" t="s">
        <v>41</v>
      </c>
      <c r="B868" s="11" t="s">
        <v>42</v>
      </c>
      <c r="C868" s="11">
        <v>2</v>
      </c>
      <c r="D868" s="11" t="s">
        <v>849</v>
      </c>
      <c r="E868" s="37" t="str">
        <f t="shared" si="39"/>
        <v>37</v>
      </c>
      <c r="F868" s="39" t="str">
        <f t="shared" si="40"/>
        <v>68338</v>
      </c>
      <c r="G868" s="39" t="str">
        <f t="shared" si="41"/>
        <v>3731189</v>
      </c>
      <c r="H868" s="20" t="s">
        <v>2894</v>
      </c>
      <c r="I868" s="21" t="s">
        <v>2895</v>
      </c>
      <c r="J868" s="57" t="s">
        <v>2896</v>
      </c>
      <c r="K868" s="27">
        <v>41747</v>
      </c>
      <c r="L868" s="28">
        <v>24412</v>
      </c>
      <c r="M868" s="1"/>
      <c r="N868" s="1"/>
      <c r="O868" s="1"/>
      <c r="P868" s="1"/>
      <c r="Q868" s="1"/>
      <c r="R868" s="1"/>
    </row>
    <row r="869" spans="1:18" x14ac:dyDescent="0.2">
      <c r="A869" t="s">
        <v>41</v>
      </c>
      <c r="B869" s="11" t="s">
        <v>42</v>
      </c>
      <c r="C869" s="11">
        <v>2</v>
      </c>
      <c r="D869" s="11" t="s">
        <v>856</v>
      </c>
      <c r="E869" s="37" t="str">
        <f t="shared" si="39"/>
        <v>37</v>
      </c>
      <c r="F869" s="39" t="str">
        <f t="shared" si="40"/>
        <v>68338</v>
      </c>
      <c r="G869" s="39" t="str">
        <f t="shared" si="41"/>
        <v>6117279</v>
      </c>
      <c r="H869" s="20" t="s">
        <v>2915</v>
      </c>
      <c r="I869" s="21" t="s">
        <v>2916</v>
      </c>
      <c r="J869" s="57" t="s">
        <v>2917</v>
      </c>
      <c r="K869" s="31">
        <v>5184</v>
      </c>
      <c r="L869" s="28">
        <v>1296</v>
      </c>
      <c r="M869" s="1"/>
      <c r="N869" s="1"/>
      <c r="O869" s="1"/>
      <c r="P869" s="1"/>
      <c r="Q869" s="1"/>
      <c r="R869" s="1"/>
    </row>
    <row r="870" spans="1:18" x14ac:dyDescent="0.2">
      <c r="A870" t="s">
        <v>41</v>
      </c>
      <c r="B870" s="11" t="s">
        <v>42</v>
      </c>
      <c r="C870" s="11">
        <v>2</v>
      </c>
      <c r="D870" s="11" t="s">
        <v>857</v>
      </c>
      <c r="E870" s="37" t="str">
        <f t="shared" si="39"/>
        <v>37</v>
      </c>
      <c r="F870" s="39" t="str">
        <f t="shared" si="40"/>
        <v>68338</v>
      </c>
      <c r="G870" s="39" t="str">
        <f t="shared" si="41"/>
        <v>3731247</v>
      </c>
      <c r="H870" s="20" t="s">
        <v>2918</v>
      </c>
      <c r="I870" s="21" t="s">
        <v>2919</v>
      </c>
      <c r="J870" s="57" t="s">
        <v>2920</v>
      </c>
      <c r="K870" s="31">
        <v>12214</v>
      </c>
      <c r="L870" s="28">
        <v>2550</v>
      </c>
      <c r="M870" s="1"/>
      <c r="N870" s="1"/>
      <c r="O870" s="1"/>
      <c r="P870" s="1"/>
      <c r="Q870" s="1"/>
      <c r="R870" s="1"/>
    </row>
    <row r="871" spans="1:18" x14ac:dyDescent="0.2">
      <c r="A871" t="s">
        <v>41</v>
      </c>
      <c r="B871" s="11" t="s">
        <v>42</v>
      </c>
      <c r="C871" s="11">
        <v>2</v>
      </c>
      <c r="D871" s="11" t="s">
        <v>860</v>
      </c>
      <c r="E871" s="37" t="str">
        <f t="shared" si="39"/>
        <v>37</v>
      </c>
      <c r="F871" s="39" t="str">
        <f t="shared" si="40"/>
        <v>68338</v>
      </c>
      <c r="G871" s="39" t="str">
        <f t="shared" si="41"/>
        <v>6117683</v>
      </c>
      <c r="H871" s="20" t="s">
        <v>2927</v>
      </c>
      <c r="I871" s="21" t="s">
        <v>2928</v>
      </c>
      <c r="J871" s="57" t="s">
        <v>2929</v>
      </c>
      <c r="K871" s="31">
        <v>9357</v>
      </c>
      <c r="L871" s="28">
        <v>2418</v>
      </c>
      <c r="M871" s="1"/>
      <c r="N871" s="1"/>
      <c r="O871" s="1"/>
      <c r="P871" s="1"/>
      <c r="Q871" s="1"/>
      <c r="R871" s="1"/>
    </row>
    <row r="872" spans="1:18" x14ac:dyDescent="0.2">
      <c r="A872" t="s">
        <v>41</v>
      </c>
      <c r="B872" s="11" t="s">
        <v>42</v>
      </c>
      <c r="C872" s="11">
        <v>2</v>
      </c>
      <c r="D872" s="11" t="s">
        <v>869</v>
      </c>
      <c r="E872" s="37" t="str">
        <f t="shared" si="39"/>
        <v>37</v>
      </c>
      <c r="F872" s="39" t="str">
        <f t="shared" si="40"/>
        <v>68411</v>
      </c>
      <c r="G872" s="39" t="str">
        <f t="shared" si="41"/>
        <v>3731304</v>
      </c>
      <c r="H872" s="20" t="s">
        <v>2954</v>
      </c>
      <c r="I872" s="21" t="s">
        <v>2955</v>
      </c>
      <c r="J872" s="57" t="s">
        <v>2956</v>
      </c>
      <c r="K872" s="27">
        <v>4666</v>
      </c>
      <c r="L872" s="28">
        <v>1167</v>
      </c>
      <c r="M872" s="1"/>
      <c r="N872" s="1"/>
      <c r="O872" s="1"/>
      <c r="P872" s="1"/>
      <c r="Q872" s="1"/>
      <c r="R872" s="1"/>
    </row>
    <row r="873" spans="1:18" x14ac:dyDescent="0.2">
      <c r="A873" t="s">
        <v>41</v>
      </c>
      <c r="B873" s="11" t="s">
        <v>42</v>
      </c>
      <c r="C873" s="11">
        <v>2</v>
      </c>
      <c r="D873" s="11" t="s">
        <v>884</v>
      </c>
      <c r="E873" s="37" t="str">
        <f t="shared" si="39"/>
        <v>37</v>
      </c>
      <c r="F873" s="39" t="str">
        <f t="shared" si="40"/>
        <v>68338</v>
      </c>
      <c r="G873" s="39" t="str">
        <f t="shared" si="41"/>
        <v>6119168</v>
      </c>
      <c r="H873" s="20" t="s">
        <v>2998</v>
      </c>
      <c r="I873" s="21" t="s">
        <v>2999</v>
      </c>
      <c r="J873" s="57" t="s">
        <v>3000</v>
      </c>
      <c r="K873" s="27">
        <v>15435</v>
      </c>
      <c r="L873" s="28">
        <v>3898</v>
      </c>
      <c r="M873" s="1"/>
      <c r="N873" s="1"/>
      <c r="O873" s="1"/>
      <c r="P873" s="1"/>
      <c r="Q873" s="1"/>
      <c r="R873" s="1"/>
    </row>
    <row r="874" spans="1:18" x14ac:dyDescent="0.2">
      <c r="A874" t="s">
        <v>41</v>
      </c>
      <c r="B874" s="11" t="s">
        <v>42</v>
      </c>
      <c r="C874" s="11">
        <v>2</v>
      </c>
      <c r="D874" s="11" t="s">
        <v>886</v>
      </c>
      <c r="E874" s="37" t="str">
        <f t="shared" si="39"/>
        <v>37</v>
      </c>
      <c r="F874" s="39" t="str">
        <f t="shared" si="40"/>
        <v>68338</v>
      </c>
      <c r="G874" s="39" t="str">
        <f t="shared" si="41"/>
        <v>3731395</v>
      </c>
      <c r="H874" s="20" t="s">
        <v>3004</v>
      </c>
      <c r="I874" s="21" t="s">
        <v>3005</v>
      </c>
      <c r="J874" s="57" t="s">
        <v>3006</v>
      </c>
      <c r="K874" s="27">
        <v>14590</v>
      </c>
      <c r="L874" s="28">
        <v>2889</v>
      </c>
      <c r="M874" s="1"/>
      <c r="N874" s="1"/>
      <c r="O874" s="1"/>
      <c r="P874" s="1"/>
      <c r="Q874" s="1"/>
      <c r="R874" s="1"/>
    </row>
    <row r="875" spans="1:18" x14ac:dyDescent="0.2">
      <c r="A875" t="s">
        <v>41</v>
      </c>
      <c r="B875" s="11" t="s">
        <v>42</v>
      </c>
      <c r="C875" s="11">
        <v>2</v>
      </c>
      <c r="D875" s="11" t="s">
        <v>891</v>
      </c>
      <c r="E875" s="12" t="str">
        <f t="shared" si="39"/>
        <v>37</v>
      </c>
      <c r="F875" s="40" t="str">
        <f t="shared" si="40"/>
        <v>68338</v>
      </c>
      <c r="G875" s="40" t="str">
        <f t="shared" si="41"/>
        <v>6119598</v>
      </c>
      <c r="H875" s="8" t="s">
        <v>3019</v>
      </c>
      <c r="I875" s="10" t="s">
        <v>3020</v>
      </c>
      <c r="J875" s="59" t="s">
        <v>3021</v>
      </c>
      <c r="K875" s="28">
        <v>14663</v>
      </c>
      <c r="L875" s="28">
        <v>45</v>
      </c>
      <c r="M875" s="1"/>
      <c r="N875" s="1"/>
      <c r="O875" s="1"/>
      <c r="P875" s="1"/>
      <c r="Q875" s="1"/>
      <c r="R875" s="1"/>
    </row>
    <row r="876" spans="1:18" x14ac:dyDescent="0.2">
      <c r="A876" t="s">
        <v>41</v>
      </c>
      <c r="B876" s="11" t="s">
        <v>42</v>
      </c>
      <c r="C876" s="11">
        <v>2</v>
      </c>
      <c r="D876" s="11" t="s">
        <v>901</v>
      </c>
      <c r="E876" s="37" t="str">
        <f t="shared" si="39"/>
        <v>37</v>
      </c>
      <c r="F876" s="39" t="str">
        <f t="shared" si="40"/>
        <v>68023</v>
      </c>
      <c r="G876" s="39" t="str">
        <f t="shared" si="41"/>
        <v>6116859</v>
      </c>
      <c r="H876" s="20" t="s">
        <v>3049</v>
      </c>
      <c r="I876" s="21" t="s">
        <v>3050</v>
      </c>
      <c r="J876" s="57" t="s">
        <v>3051</v>
      </c>
      <c r="K876" s="31">
        <v>13682</v>
      </c>
      <c r="L876" s="28">
        <v>177</v>
      </c>
      <c r="M876" s="1"/>
      <c r="N876" s="1"/>
      <c r="O876" s="1"/>
      <c r="P876" s="1"/>
      <c r="Q876" s="1"/>
      <c r="R876" s="1"/>
    </row>
    <row r="877" spans="1:18" x14ac:dyDescent="0.2">
      <c r="A877" t="s">
        <v>41</v>
      </c>
      <c r="B877" s="11" t="s">
        <v>42</v>
      </c>
      <c r="C877" s="11">
        <v>2</v>
      </c>
      <c r="D877" s="11" t="s">
        <v>902</v>
      </c>
      <c r="E877" s="12" t="str">
        <f t="shared" si="39"/>
        <v>37</v>
      </c>
      <c r="F877" s="40" t="str">
        <f t="shared" si="40"/>
        <v>68338</v>
      </c>
      <c r="G877" s="40" t="str">
        <f t="shared" si="41"/>
        <v>6120935</v>
      </c>
      <c r="H877" s="8" t="s">
        <v>3052</v>
      </c>
      <c r="I877" s="10" t="s">
        <v>3053</v>
      </c>
      <c r="J877" s="59" t="s">
        <v>3054</v>
      </c>
      <c r="K877" s="28">
        <v>16472</v>
      </c>
      <c r="L877" s="28">
        <v>208</v>
      </c>
      <c r="M877" s="1"/>
      <c r="N877" s="1"/>
      <c r="O877" s="1"/>
      <c r="P877" s="1"/>
      <c r="Q877" s="1"/>
      <c r="R877" s="1"/>
    </row>
    <row r="878" spans="1:18" x14ac:dyDescent="0.2">
      <c r="A878" t="s">
        <v>41</v>
      </c>
      <c r="B878" s="11" t="s">
        <v>42</v>
      </c>
      <c r="C878" s="11">
        <v>2</v>
      </c>
      <c r="D878" s="11" t="s">
        <v>904</v>
      </c>
      <c r="E878" s="12" t="str">
        <f t="shared" si="39"/>
        <v>37</v>
      </c>
      <c r="F878" s="40" t="str">
        <f t="shared" si="40"/>
        <v>68403</v>
      </c>
      <c r="G878" s="40" t="str">
        <f t="shared" si="41"/>
        <v>6120893</v>
      </c>
      <c r="H878" s="8" t="s">
        <v>3058</v>
      </c>
      <c r="I878" s="10" t="s">
        <v>3059</v>
      </c>
      <c r="J878" s="59" t="s">
        <v>3060</v>
      </c>
      <c r="K878" s="28">
        <v>81880</v>
      </c>
      <c r="L878" s="28">
        <v>22480</v>
      </c>
      <c r="M878" s="1"/>
      <c r="N878" s="1"/>
      <c r="O878" s="1"/>
      <c r="P878" s="1"/>
      <c r="Q878" s="1"/>
      <c r="R878" s="1"/>
    </row>
    <row r="879" spans="1:18" x14ac:dyDescent="0.2">
      <c r="A879" t="s">
        <v>41</v>
      </c>
      <c r="B879" s="11" t="s">
        <v>42</v>
      </c>
      <c r="C879" s="11">
        <v>2</v>
      </c>
      <c r="D879" s="11" t="s">
        <v>919</v>
      </c>
      <c r="E879" s="37" t="str">
        <f t="shared" si="39"/>
        <v>37</v>
      </c>
      <c r="F879" s="39" t="str">
        <f t="shared" si="40"/>
        <v>68338</v>
      </c>
      <c r="G879" s="39" t="str">
        <f t="shared" si="41"/>
        <v>0101204</v>
      </c>
      <c r="H879" s="20" t="s">
        <v>3103</v>
      </c>
      <c r="I879" s="21" t="s">
        <v>3104</v>
      </c>
      <c r="J879" s="57" t="s">
        <v>3105</v>
      </c>
      <c r="K879" s="31">
        <v>9474</v>
      </c>
      <c r="L879" s="28">
        <v>1395</v>
      </c>
      <c r="M879" s="1"/>
      <c r="N879" s="1"/>
      <c r="O879" s="1"/>
      <c r="P879" s="1"/>
      <c r="Q879" s="1"/>
      <c r="R879" s="1"/>
    </row>
    <row r="880" spans="1:18" x14ac:dyDescent="0.2">
      <c r="A880" t="s">
        <v>41</v>
      </c>
      <c r="B880" s="11" t="s">
        <v>42</v>
      </c>
      <c r="C880" s="11">
        <v>2</v>
      </c>
      <c r="D880" s="11" t="s">
        <v>921</v>
      </c>
      <c r="E880" s="37" t="str">
        <f t="shared" si="39"/>
        <v>37</v>
      </c>
      <c r="F880" s="39" t="str">
        <f t="shared" si="40"/>
        <v>68338</v>
      </c>
      <c r="G880" s="39" t="str">
        <f t="shared" si="41"/>
        <v>0101345</v>
      </c>
      <c r="H880" s="20" t="s">
        <v>3109</v>
      </c>
      <c r="I880" s="21" t="s">
        <v>3110</v>
      </c>
      <c r="J880" s="57" t="s">
        <v>3111</v>
      </c>
      <c r="K880" s="31">
        <v>13958</v>
      </c>
      <c r="L880" s="28">
        <v>3617</v>
      </c>
      <c r="M880" s="1"/>
      <c r="N880" s="1"/>
      <c r="O880" s="1"/>
      <c r="P880" s="1"/>
      <c r="Q880" s="1"/>
      <c r="R880" s="1"/>
    </row>
    <row r="881" spans="1:18" x14ac:dyDescent="0.2">
      <c r="A881" t="s">
        <v>41</v>
      </c>
      <c r="B881" s="11" t="s">
        <v>42</v>
      </c>
      <c r="C881" s="11">
        <v>2</v>
      </c>
      <c r="D881" s="11" t="s">
        <v>923</v>
      </c>
      <c r="E881" s="37" t="str">
        <f t="shared" si="39"/>
        <v>37</v>
      </c>
      <c r="F881" s="39" t="str">
        <f t="shared" si="40"/>
        <v>68221</v>
      </c>
      <c r="G881" s="39" t="str">
        <f t="shared" si="41"/>
        <v>0101360</v>
      </c>
      <c r="H881" s="20" t="s">
        <v>3115</v>
      </c>
      <c r="I881" s="21" t="s">
        <v>3116</v>
      </c>
      <c r="J881" s="57" t="s">
        <v>3117</v>
      </c>
      <c r="K881" s="31">
        <v>17599</v>
      </c>
      <c r="L881" s="28">
        <v>2231</v>
      </c>
      <c r="M881" s="1"/>
      <c r="N881" s="1"/>
      <c r="O881" s="1"/>
      <c r="P881" s="1"/>
      <c r="Q881" s="1"/>
      <c r="R881" s="1"/>
    </row>
    <row r="882" spans="1:18" x14ac:dyDescent="0.2">
      <c r="A882" t="s">
        <v>41</v>
      </c>
      <c r="B882" s="11" t="s">
        <v>42</v>
      </c>
      <c r="C882" s="11">
        <v>2</v>
      </c>
      <c r="D882" s="11" t="s">
        <v>942</v>
      </c>
      <c r="E882" s="12" t="str">
        <f t="shared" si="39"/>
        <v>37</v>
      </c>
      <c r="F882" s="40" t="str">
        <f t="shared" si="40"/>
        <v>68338</v>
      </c>
      <c r="G882" s="40" t="str">
        <f t="shared" si="41"/>
        <v>0108787</v>
      </c>
      <c r="H882" s="8" t="s">
        <v>3172</v>
      </c>
      <c r="I882" s="10" t="s">
        <v>3173</v>
      </c>
      <c r="J882" s="59" t="s">
        <v>3174</v>
      </c>
      <c r="K882" s="28">
        <v>9738</v>
      </c>
      <c r="L882" s="28">
        <v>9738</v>
      </c>
      <c r="M882" s="1"/>
      <c r="N882" s="1"/>
      <c r="O882" s="1"/>
      <c r="P882" s="1"/>
      <c r="Q882" s="1"/>
      <c r="R882" s="1"/>
    </row>
    <row r="883" spans="1:18" x14ac:dyDescent="0.2">
      <c r="A883" t="s">
        <v>41</v>
      </c>
      <c r="B883" s="11" t="s">
        <v>42</v>
      </c>
      <c r="C883" s="11">
        <v>2</v>
      </c>
      <c r="D883" s="11" t="s">
        <v>943</v>
      </c>
      <c r="E883" s="37" t="str">
        <f t="shared" si="39"/>
        <v>37</v>
      </c>
      <c r="F883" s="39" t="str">
        <f t="shared" si="40"/>
        <v>68338</v>
      </c>
      <c r="G883" s="39" t="str">
        <f t="shared" si="41"/>
        <v>0106732</v>
      </c>
      <c r="H883" s="20" t="s">
        <v>3175</v>
      </c>
      <c r="I883" s="21" t="s">
        <v>3176</v>
      </c>
      <c r="J883" s="57" t="s">
        <v>3177</v>
      </c>
      <c r="K883" s="27">
        <v>9551</v>
      </c>
      <c r="L883" s="28">
        <v>2737</v>
      </c>
      <c r="M883" s="1"/>
      <c r="N883" s="1"/>
      <c r="O883" s="1"/>
      <c r="P883" s="1"/>
      <c r="Q883" s="1"/>
      <c r="R883" s="1"/>
    </row>
    <row r="884" spans="1:18" x14ac:dyDescent="0.2">
      <c r="A884" t="s">
        <v>41</v>
      </c>
      <c r="B884" s="11" t="s">
        <v>42</v>
      </c>
      <c r="C884" s="11">
        <v>2</v>
      </c>
      <c r="D884" s="11" t="s">
        <v>954</v>
      </c>
      <c r="E884" s="37" t="str">
        <f t="shared" si="39"/>
        <v>37</v>
      </c>
      <c r="F884" s="39" t="str">
        <f t="shared" si="40"/>
        <v>68338</v>
      </c>
      <c r="G884" s="39" t="str">
        <f t="shared" si="41"/>
        <v>0106799</v>
      </c>
      <c r="H884" s="20" t="s">
        <v>3208</v>
      </c>
      <c r="I884" s="21" t="s">
        <v>3209</v>
      </c>
      <c r="J884" s="57" t="s">
        <v>3210</v>
      </c>
      <c r="K884" s="31">
        <v>4714</v>
      </c>
      <c r="L884" s="28">
        <v>1946</v>
      </c>
      <c r="M884" s="1"/>
      <c r="N884" s="1"/>
      <c r="O884" s="1"/>
      <c r="P884" s="1"/>
      <c r="Q884" s="1"/>
      <c r="R884" s="1"/>
    </row>
    <row r="885" spans="1:18" x14ac:dyDescent="0.2">
      <c r="A885" t="s">
        <v>41</v>
      </c>
      <c r="B885" s="11" t="s">
        <v>42</v>
      </c>
      <c r="C885" s="11">
        <v>2</v>
      </c>
      <c r="D885" s="11" t="s">
        <v>955</v>
      </c>
      <c r="E885" s="37" t="str">
        <f t="shared" si="39"/>
        <v>37</v>
      </c>
      <c r="F885" s="39" t="str">
        <f t="shared" si="40"/>
        <v>68338</v>
      </c>
      <c r="G885" s="39" t="str">
        <f t="shared" si="41"/>
        <v>0107573</v>
      </c>
      <c r="H885" s="20" t="s">
        <v>3211</v>
      </c>
      <c r="I885" s="21" t="s">
        <v>3212</v>
      </c>
      <c r="J885" s="57" t="s">
        <v>3213</v>
      </c>
      <c r="K885" s="31">
        <v>9568</v>
      </c>
      <c r="L885" s="28">
        <v>2393</v>
      </c>
      <c r="M885" s="1"/>
      <c r="N885" s="1"/>
      <c r="O885" s="1"/>
      <c r="P885" s="1"/>
      <c r="Q885" s="1"/>
      <c r="R885" s="1"/>
    </row>
    <row r="886" spans="1:18" x14ac:dyDescent="0.2">
      <c r="A886" t="s">
        <v>41</v>
      </c>
      <c r="B886" s="11" t="s">
        <v>42</v>
      </c>
      <c r="C886" s="11">
        <v>2</v>
      </c>
      <c r="D886" s="11" t="s">
        <v>963</v>
      </c>
      <c r="E886" s="12" t="str">
        <f t="shared" si="39"/>
        <v>37</v>
      </c>
      <c r="F886" s="40" t="str">
        <f t="shared" si="40"/>
        <v>68338</v>
      </c>
      <c r="G886" s="40" t="str">
        <f t="shared" si="41"/>
        <v>6039812</v>
      </c>
      <c r="H886" s="8" t="s">
        <v>3235</v>
      </c>
      <c r="I886" s="10" t="s">
        <v>3236</v>
      </c>
      <c r="J886" s="59" t="s">
        <v>3237</v>
      </c>
      <c r="K886" s="28">
        <v>27638</v>
      </c>
      <c r="L886" s="28">
        <v>339</v>
      </c>
      <c r="M886" s="1"/>
      <c r="N886" s="1"/>
      <c r="O886" s="1"/>
      <c r="P886" s="1"/>
      <c r="Q886" s="1"/>
      <c r="R886" s="1"/>
    </row>
    <row r="887" spans="1:18" x14ac:dyDescent="0.2">
      <c r="A887" t="s">
        <v>41</v>
      </c>
      <c r="B887" s="11" t="s">
        <v>42</v>
      </c>
      <c r="C887" s="11">
        <v>2</v>
      </c>
      <c r="D887" s="11" t="s">
        <v>964</v>
      </c>
      <c r="E887" s="37" t="str">
        <f t="shared" si="39"/>
        <v>37</v>
      </c>
      <c r="F887" s="39" t="str">
        <f t="shared" si="40"/>
        <v>68338</v>
      </c>
      <c r="G887" s="39" t="str">
        <f t="shared" si="41"/>
        <v>0109157</v>
      </c>
      <c r="H887" s="20" t="s">
        <v>3238</v>
      </c>
      <c r="I887" s="21" t="s">
        <v>3239</v>
      </c>
      <c r="J887" s="57" t="s">
        <v>3240</v>
      </c>
      <c r="K887" s="31">
        <v>9673</v>
      </c>
      <c r="L887" s="28">
        <v>2418</v>
      </c>
      <c r="M887" s="1"/>
      <c r="N887" s="1"/>
      <c r="O887" s="1"/>
      <c r="P887" s="1"/>
      <c r="Q887" s="1"/>
      <c r="R887" s="1"/>
    </row>
    <row r="888" spans="1:18" x14ac:dyDescent="0.2">
      <c r="A888" t="s">
        <v>41</v>
      </c>
      <c r="B888" s="11" t="s">
        <v>42</v>
      </c>
      <c r="C888" s="11">
        <v>2</v>
      </c>
      <c r="D888" s="11" t="s">
        <v>968</v>
      </c>
      <c r="E888" s="37" t="str">
        <f t="shared" si="39"/>
        <v>37</v>
      </c>
      <c r="F888" s="39" t="str">
        <f t="shared" si="40"/>
        <v>68338</v>
      </c>
      <c r="G888" s="39" t="str">
        <f t="shared" si="41"/>
        <v>6040190</v>
      </c>
      <c r="H888" s="20" t="s">
        <v>3250</v>
      </c>
      <c r="I888" s="21" t="s">
        <v>3251</v>
      </c>
      <c r="J888" s="57" t="s">
        <v>3252</v>
      </c>
      <c r="K888" s="27">
        <v>14738</v>
      </c>
      <c r="L888" s="28">
        <v>180</v>
      </c>
      <c r="M888" s="1"/>
      <c r="N888" s="1"/>
      <c r="O888" s="1"/>
      <c r="P888" s="1"/>
      <c r="Q888" s="1"/>
      <c r="R888" s="1"/>
    </row>
    <row r="889" spans="1:18" x14ac:dyDescent="0.2">
      <c r="A889" t="s">
        <v>41</v>
      </c>
      <c r="B889" s="11" t="s">
        <v>42</v>
      </c>
      <c r="C889" s="11">
        <v>2</v>
      </c>
      <c r="D889" s="11" t="s">
        <v>821</v>
      </c>
      <c r="E889" s="12" t="str">
        <f t="shared" si="39"/>
        <v>37</v>
      </c>
      <c r="F889" s="12" t="str">
        <f t="shared" si="40"/>
        <v>76471</v>
      </c>
      <c r="G889" s="12" t="str">
        <f t="shared" si="41"/>
        <v>0000000</v>
      </c>
      <c r="H889" s="12" t="s">
        <v>2810</v>
      </c>
      <c r="I889" s="10" t="s">
        <v>2811</v>
      </c>
      <c r="J889" s="60" t="s">
        <v>2812</v>
      </c>
      <c r="K889" s="28">
        <v>89442</v>
      </c>
      <c r="L889" s="28">
        <v>20309</v>
      </c>
      <c r="M889" s="1"/>
      <c r="N889" s="1"/>
      <c r="O889" s="1"/>
      <c r="P889" s="1"/>
      <c r="Q889" s="1"/>
      <c r="R889" s="1"/>
    </row>
    <row r="890" spans="1:18" x14ac:dyDescent="0.2">
      <c r="A890" t="s">
        <v>41</v>
      </c>
      <c r="B890" s="11" t="s">
        <v>42</v>
      </c>
      <c r="C890" s="11">
        <v>2</v>
      </c>
      <c r="D890" s="11" t="s">
        <v>988</v>
      </c>
      <c r="E890" s="37" t="str">
        <f t="shared" si="39"/>
        <v>37</v>
      </c>
      <c r="F890" s="39" t="str">
        <f t="shared" si="40"/>
        <v>68338</v>
      </c>
      <c r="G890" s="39" t="str">
        <f t="shared" si="41"/>
        <v>0111906</v>
      </c>
      <c r="H890" s="20" t="s">
        <v>3310</v>
      </c>
      <c r="I890" s="21" t="s">
        <v>3311</v>
      </c>
      <c r="J890" s="57" t="s">
        <v>3312</v>
      </c>
      <c r="K890" s="31">
        <v>18285</v>
      </c>
      <c r="L890" s="28">
        <v>55</v>
      </c>
      <c r="M890" s="1"/>
      <c r="N890" s="1"/>
      <c r="O890" s="1"/>
      <c r="P890" s="1"/>
      <c r="Q890" s="1"/>
      <c r="R890" s="1"/>
    </row>
    <row r="891" spans="1:18" x14ac:dyDescent="0.2">
      <c r="A891" t="s">
        <v>41</v>
      </c>
      <c r="B891" s="11" t="s">
        <v>42</v>
      </c>
      <c r="C891" s="11">
        <v>2</v>
      </c>
      <c r="D891" s="11" t="s">
        <v>989</v>
      </c>
      <c r="E891" s="37" t="str">
        <f t="shared" si="39"/>
        <v>37</v>
      </c>
      <c r="F891" s="39" t="str">
        <f t="shared" si="40"/>
        <v>68338</v>
      </c>
      <c r="G891" s="39" t="str">
        <f t="shared" si="41"/>
        <v>0111898</v>
      </c>
      <c r="H891" s="20" t="s">
        <v>3313</v>
      </c>
      <c r="I891" s="21" t="s">
        <v>3314</v>
      </c>
      <c r="J891" s="57" t="s">
        <v>3315</v>
      </c>
      <c r="K891" s="27">
        <v>16350</v>
      </c>
      <c r="L891" s="28">
        <v>204</v>
      </c>
      <c r="M891" s="1"/>
      <c r="N891" s="1"/>
      <c r="O891" s="1"/>
      <c r="P891" s="1"/>
      <c r="Q891" s="1"/>
      <c r="R891" s="1"/>
    </row>
    <row r="892" spans="1:18" x14ac:dyDescent="0.2">
      <c r="A892" t="s">
        <v>41</v>
      </c>
      <c r="B892" s="11" t="s">
        <v>42</v>
      </c>
      <c r="C892" s="11">
        <v>2</v>
      </c>
      <c r="D892" s="11" t="s">
        <v>1022</v>
      </c>
      <c r="E892" s="37" t="str">
        <f t="shared" si="39"/>
        <v>37</v>
      </c>
      <c r="F892" s="39" t="str">
        <f t="shared" si="40"/>
        <v>68338</v>
      </c>
      <c r="G892" s="39" t="str">
        <f t="shared" si="41"/>
        <v>0114462</v>
      </c>
      <c r="H892" s="20" t="s">
        <v>3412</v>
      </c>
      <c r="I892" s="21" t="s">
        <v>3413</v>
      </c>
      <c r="J892" s="57" t="s">
        <v>3414</v>
      </c>
      <c r="K892" s="31">
        <v>23480</v>
      </c>
      <c r="L892" s="28">
        <v>5870</v>
      </c>
      <c r="M892" s="1"/>
      <c r="N892" s="1"/>
      <c r="O892" s="1"/>
      <c r="P892" s="1"/>
      <c r="Q892" s="1"/>
      <c r="R892" s="1"/>
    </row>
    <row r="893" spans="1:18" x14ac:dyDescent="0.2">
      <c r="A893" t="s">
        <v>41</v>
      </c>
      <c r="B893" s="11" t="s">
        <v>42</v>
      </c>
      <c r="C893" s="11">
        <v>2</v>
      </c>
      <c r="D893" s="11" t="s">
        <v>1026</v>
      </c>
      <c r="E893" s="37" t="str">
        <f t="shared" si="39"/>
        <v>37</v>
      </c>
      <c r="F893" s="39" t="str">
        <f t="shared" si="40"/>
        <v>68452</v>
      </c>
      <c r="G893" s="39" t="str">
        <f t="shared" si="41"/>
        <v>0114264</v>
      </c>
      <c r="H893" s="20" t="s">
        <v>3424</v>
      </c>
      <c r="I893" s="21" t="s">
        <v>3425</v>
      </c>
      <c r="J893" s="57" t="s">
        <v>3426</v>
      </c>
      <c r="K893" s="31">
        <v>6011</v>
      </c>
      <c r="L893" s="28">
        <v>74</v>
      </c>
      <c r="M893" s="1"/>
      <c r="N893" s="1"/>
      <c r="O893" s="1"/>
      <c r="P893" s="1"/>
      <c r="Q893" s="1"/>
      <c r="R893" s="1"/>
    </row>
    <row r="894" spans="1:18" x14ac:dyDescent="0.2">
      <c r="A894" t="s">
        <v>41</v>
      </c>
      <c r="B894" s="11" t="s">
        <v>42</v>
      </c>
      <c r="C894" s="11">
        <v>2</v>
      </c>
      <c r="D894" s="11" t="s">
        <v>1028</v>
      </c>
      <c r="E894" s="37" t="str">
        <f t="shared" si="39"/>
        <v>37</v>
      </c>
      <c r="F894" s="39" t="str">
        <f t="shared" si="40"/>
        <v>68130</v>
      </c>
      <c r="G894" s="39" t="str">
        <f t="shared" si="41"/>
        <v>3731262</v>
      </c>
      <c r="H894" s="20" t="s">
        <v>3430</v>
      </c>
      <c r="I894" s="21" t="s">
        <v>3431</v>
      </c>
      <c r="J894" s="57" t="s">
        <v>3432</v>
      </c>
      <c r="K894" s="31">
        <v>50598</v>
      </c>
      <c r="L894" s="28">
        <v>7524</v>
      </c>
      <c r="M894" s="1"/>
      <c r="N894" s="1"/>
      <c r="O894" s="1"/>
      <c r="P894" s="1"/>
      <c r="Q894" s="1"/>
      <c r="R894" s="1"/>
    </row>
    <row r="895" spans="1:18" x14ac:dyDescent="0.2">
      <c r="A895" t="s">
        <v>41</v>
      </c>
      <c r="B895" s="11" t="s">
        <v>42</v>
      </c>
      <c r="C895" s="11">
        <v>2</v>
      </c>
      <c r="D895" s="11" t="s">
        <v>1057</v>
      </c>
      <c r="E895" s="37" t="str">
        <f t="shared" si="39"/>
        <v>37</v>
      </c>
      <c r="F895" s="39" t="str">
        <f t="shared" si="40"/>
        <v>68338</v>
      </c>
      <c r="G895" s="39" t="str">
        <f t="shared" si="41"/>
        <v>0135913</v>
      </c>
      <c r="H895" s="20" t="s">
        <v>3517</v>
      </c>
      <c r="I895" s="21" t="s">
        <v>3518</v>
      </c>
      <c r="J895" s="57" t="s">
        <v>3519</v>
      </c>
      <c r="K895" s="31">
        <v>17018</v>
      </c>
      <c r="L895" s="28">
        <v>1023</v>
      </c>
      <c r="M895" s="1"/>
      <c r="N895" s="1"/>
      <c r="O895" s="1"/>
      <c r="P895" s="1"/>
      <c r="Q895" s="1"/>
      <c r="R895" s="1"/>
    </row>
    <row r="896" spans="1:18" x14ac:dyDescent="0.2">
      <c r="A896" t="s">
        <v>41</v>
      </c>
      <c r="B896" s="11" t="s">
        <v>42</v>
      </c>
      <c r="C896" s="11">
        <v>2</v>
      </c>
      <c r="D896" s="11" t="s">
        <v>1061</v>
      </c>
      <c r="E896" s="37" t="str">
        <f t="shared" si="39"/>
        <v>37</v>
      </c>
      <c r="F896" s="39" t="str">
        <f t="shared" si="40"/>
        <v>68338</v>
      </c>
      <c r="G896" s="39" t="str">
        <f t="shared" si="41"/>
        <v>0118851</v>
      </c>
      <c r="H896" s="20" t="s">
        <v>3529</v>
      </c>
      <c r="I896" s="21" t="s">
        <v>3530</v>
      </c>
      <c r="J896" s="57" t="s">
        <v>3531</v>
      </c>
      <c r="K896" s="31">
        <v>15368</v>
      </c>
      <c r="L896" s="28">
        <v>47</v>
      </c>
      <c r="M896" s="1"/>
      <c r="N896" s="1"/>
      <c r="O896" s="1"/>
      <c r="P896" s="1"/>
      <c r="Q896" s="1"/>
      <c r="R896" s="1"/>
    </row>
    <row r="897" spans="1:18" x14ac:dyDescent="0.2">
      <c r="A897" t="s">
        <v>41</v>
      </c>
      <c r="B897" s="11" t="s">
        <v>42</v>
      </c>
      <c r="C897" s="11">
        <v>2</v>
      </c>
      <c r="D897" s="11" t="s">
        <v>1064</v>
      </c>
      <c r="E897" s="37" t="str">
        <f t="shared" si="39"/>
        <v>37</v>
      </c>
      <c r="F897" s="39" t="str">
        <f t="shared" si="40"/>
        <v>68338</v>
      </c>
      <c r="G897" s="39" t="str">
        <f t="shared" si="41"/>
        <v>0118083</v>
      </c>
      <c r="H897" s="20" t="s">
        <v>3538</v>
      </c>
      <c r="I897" s="21" t="s">
        <v>3539</v>
      </c>
      <c r="J897" s="57" t="s">
        <v>3540</v>
      </c>
      <c r="K897" s="27">
        <v>7798</v>
      </c>
      <c r="L897" s="28">
        <v>98</v>
      </c>
      <c r="M897" s="1"/>
      <c r="N897" s="1"/>
      <c r="O897" s="1"/>
      <c r="P897" s="1"/>
      <c r="Q897" s="1"/>
      <c r="R897" s="1"/>
    </row>
    <row r="898" spans="1:18" x14ac:dyDescent="0.2">
      <c r="A898" t="s">
        <v>41</v>
      </c>
      <c r="B898" s="11" t="s">
        <v>42</v>
      </c>
      <c r="C898" s="11">
        <v>2</v>
      </c>
      <c r="D898" s="11" t="s">
        <v>1080</v>
      </c>
      <c r="E898" s="37" t="str">
        <f t="shared" si="39"/>
        <v>37</v>
      </c>
      <c r="F898" s="39" t="str">
        <f t="shared" si="40"/>
        <v>68023</v>
      </c>
      <c r="G898" s="39" t="str">
        <f t="shared" si="41"/>
        <v>0119594</v>
      </c>
      <c r="H898" s="20" t="s">
        <v>3586</v>
      </c>
      <c r="I898" s="21" t="s">
        <v>3587</v>
      </c>
      <c r="J898" s="57" t="s">
        <v>3588</v>
      </c>
      <c r="K898" s="31">
        <v>7087</v>
      </c>
      <c r="L898" s="28">
        <v>1231</v>
      </c>
      <c r="M898" s="1"/>
      <c r="N898" s="1"/>
      <c r="O898" s="1"/>
      <c r="P898" s="1"/>
      <c r="Q898" s="1"/>
      <c r="R898" s="1"/>
    </row>
    <row r="899" spans="1:18" x14ac:dyDescent="0.2">
      <c r="A899" t="s">
        <v>41</v>
      </c>
      <c r="B899" s="11" t="s">
        <v>42</v>
      </c>
      <c r="C899" s="11">
        <v>2</v>
      </c>
      <c r="D899" s="11" t="s">
        <v>1127</v>
      </c>
      <c r="E899" s="37" t="str">
        <f t="shared" si="39"/>
        <v>37</v>
      </c>
      <c r="F899" s="39" t="str">
        <f t="shared" si="40"/>
        <v>68338</v>
      </c>
      <c r="G899" s="39" t="str">
        <f t="shared" si="41"/>
        <v>0122788</v>
      </c>
      <c r="H899" s="20" t="s">
        <v>3727</v>
      </c>
      <c r="I899" s="21" t="s">
        <v>3728</v>
      </c>
      <c r="J899" s="57" t="s">
        <v>3729</v>
      </c>
      <c r="K899" s="27">
        <v>4569</v>
      </c>
      <c r="L899" s="28">
        <v>14</v>
      </c>
      <c r="M899" s="1"/>
      <c r="N899" s="1"/>
      <c r="O899" s="1"/>
      <c r="P899" s="1"/>
      <c r="Q899" s="1"/>
      <c r="R899" s="1"/>
    </row>
    <row r="900" spans="1:18" x14ac:dyDescent="0.2">
      <c r="A900" t="s">
        <v>41</v>
      </c>
      <c r="B900" s="11" t="s">
        <v>42</v>
      </c>
      <c r="C900" s="11">
        <v>2</v>
      </c>
      <c r="D900" s="11" t="s">
        <v>1134</v>
      </c>
      <c r="E900" s="37" t="str">
        <f t="shared" si="39"/>
        <v>37</v>
      </c>
      <c r="F900" s="39" t="str">
        <f t="shared" si="40"/>
        <v>68338</v>
      </c>
      <c r="G900" s="39" t="str">
        <f t="shared" si="41"/>
        <v>0123778</v>
      </c>
      <c r="H900" s="20" t="s">
        <v>3748</v>
      </c>
      <c r="I900" s="21" t="s">
        <v>3749</v>
      </c>
      <c r="J900" s="57" t="s">
        <v>3750</v>
      </c>
      <c r="K900" s="31">
        <v>3013</v>
      </c>
      <c r="L900" s="28">
        <v>753</v>
      </c>
      <c r="M900" s="1"/>
      <c r="N900" s="1"/>
      <c r="O900" s="1"/>
      <c r="P900" s="1"/>
      <c r="Q900" s="1"/>
      <c r="R900" s="1"/>
    </row>
    <row r="901" spans="1:18" x14ac:dyDescent="0.2">
      <c r="A901" t="s">
        <v>41</v>
      </c>
      <c r="B901" s="11" t="s">
        <v>42</v>
      </c>
      <c r="C901" s="11">
        <v>2</v>
      </c>
      <c r="D901" s="11" t="s">
        <v>1147</v>
      </c>
      <c r="E901" s="12" t="str">
        <f t="shared" si="39"/>
        <v>37</v>
      </c>
      <c r="F901" s="40" t="str">
        <f t="shared" si="40"/>
        <v>68338</v>
      </c>
      <c r="G901" s="40" t="str">
        <f t="shared" si="41"/>
        <v>0136663</v>
      </c>
      <c r="H901" s="8" t="s">
        <v>3787</v>
      </c>
      <c r="I901" s="10" t="s">
        <v>3788</v>
      </c>
      <c r="J901" s="59" t="s">
        <v>3789</v>
      </c>
      <c r="K901" s="28">
        <v>23549</v>
      </c>
      <c r="L901" s="28">
        <v>1952</v>
      </c>
      <c r="M901" s="1"/>
      <c r="N901" s="1"/>
      <c r="O901" s="1"/>
      <c r="P901" s="1"/>
      <c r="Q901" s="1"/>
      <c r="R901" s="1"/>
    </row>
    <row r="902" spans="1:18" x14ac:dyDescent="0.2">
      <c r="A902" t="s">
        <v>41</v>
      </c>
      <c r="B902" s="11" t="s">
        <v>42</v>
      </c>
      <c r="C902" s="11">
        <v>2</v>
      </c>
      <c r="D902" s="11" t="s">
        <v>1148</v>
      </c>
      <c r="E902" s="12" t="str">
        <f t="shared" ref="E902:E965" si="42">MID($D902,1,2)</f>
        <v>37</v>
      </c>
      <c r="F902" s="40" t="str">
        <f t="shared" ref="F902:F965" si="43">MID($D902,3,5)</f>
        <v>68338</v>
      </c>
      <c r="G902" s="40" t="str">
        <f t="shared" ref="G902:G965" si="44">MID($D902,8,7)</f>
        <v>0127647</v>
      </c>
      <c r="H902" s="8" t="s">
        <v>3790</v>
      </c>
      <c r="I902" s="10" t="s">
        <v>3791</v>
      </c>
      <c r="J902" s="59" t="s">
        <v>3792</v>
      </c>
      <c r="K902" s="28">
        <v>11623</v>
      </c>
      <c r="L902" s="28">
        <v>8753</v>
      </c>
      <c r="M902" s="1"/>
      <c r="N902" s="1"/>
      <c r="O902" s="1"/>
      <c r="P902" s="1"/>
      <c r="Q902" s="1"/>
      <c r="R902" s="1"/>
    </row>
    <row r="903" spans="1:18" x14ac:dyDescent="0.2">
      <c r="A903" t="s">
        <v>41</v>
      </c>
      <c r="B903" s="11" t="s">
        <v>42</v>
      </c>
      <c r="C903" s="11">
        <v>2</v>
      </c>
      <c r="D903" s="11" t="s">
        <v>1151</v>
      </c>
      <c r="E903" s="12" t="str">
        <f t="shared" si="42"/>
        <v>37</v>
      </c>
      <c r="F903" s="40" t="str">
        <f t="shared" si="43"/>
        <v>68023</v>
      </c>
      <c r="G903" s="40" t="str">
        <f t="shared" si="44"/>
        <v>0124321</v>
      </c>
      <c r="H903" s="8" t="s">
        <v>3799</v>
      </c>
      <c r="I903" s="10" t="s">
        <v>3800</v>
      </c>
      <c r="J903" s="59" t="s">
        <v>3801</v>
      </c>
      <c r="K903" s="28">
        <v>10161</v>
      </c>
      <c r="L903" s="28">
        <v>5143</v>
      </c>
      <c r="M903" s="1"/>
      <c r="N903" s="1"/>
      <c r="O903" s="1"/>
      <c r="P903" s="1"/>
      <c r="Q903" s="1"/>
      <c r="R903" s="1"/>
    </row>
    <row r="904" spans="1:18" x14ac:dyDescent="0.2">
      <c r="A904" t="s">
        <v>41</v>
      </c>
      <c r="B904" s="11" t="s">
        <v>42</v>
      </c>
      <c r="C904" s="11">
        <v>2</v>
      </c>
      <c r="D904" s="11" t="s">
        <v>1152</v>
      </c>
      <c r="E904" s="12" t="str">
        <f t="shared" si="42"/>
        <v>37</v>
      </c>
      <c r="F904" s="40" t="str">
        <f t="shared" si="43"/>
        <v>68338</v>
      </c>
      <c r="G904" s="40" t="str">
        <f t="shared" si="44"/>
        <v>0124347</v>
      </c>
      <c r="H904" s="8" t="s">
        <v>3802</v>
      </c>
      <c r="I904" s="10" t="s">
        <v>3803</v>
      </c>
      <c r="J904" s="59" t="s">
        <v>3804</v>
      </c>
      <c r="K904" s="28">
        <v>6120</v>
      </c>
      <c r="L904" s="28">
        <v>75</v>
      </c>
      <c r="M904" s="1"/>
      <c r="N904" s="1"/>
      <c r="O904" s="1"/>
      <c r="P904" s="1"/>
      <c r="Q904" s="1"/>
      <c r="R904" s="1"/>
    </row>
    <row r="905" spans="1:18" x14ac:dyDescent="0.2">
      <c r="A905" t="s">
        <v>41</v>
      </c>
      <c r="B905" s="11" t="s">
        <v>42</v>
      </c>
      <c r="C905" s="11">
        <v>2</v>
      </c>
      <c r="D905" s="11" t="s">
        <v>1190</v>
      </c>
      <c r="E905" s="12" t="str">
        <f t="shared" si="42"/>
        <v>37</v>
      </c>
      <c r="F905" s="40" t="str">
        <f t="shared" si="43"/>
        <v>68338</v>
      </c>
      <c r="G905" s="40" t="str">
        <f t="shared" si="44"/>
        <v>0126730</v>
      </c>
      <c r="H905" s="8" t="s">
        <v>3916</v>
      </c>
      <c r="I905" s="10" t="s">
        <v>3917</v>
      </c>
      <c r="J905" s="59" t="s">
        <v>3918</v>
      </c>
      <c r="K905" s="28">
        <v>7208</v>
      </c>
      <c r="L905" s="28">
        <v>1802</v>
      </c>
      <c r="M905" s="1"/>
      <c r="N905" s="1"/>
      <c r="O905" s="1"/>
      <c r="P905" s="1"/>
      <c r="Q905" s="1"/>
      <c r="R905" s="1"/>
    </row>
    <row r="906" spans="1:18" x14ac:dyDescent="0.2">
      <c r="A906" t="s">
        <v>41</v>
      </c>
      <c r="B906" s="11" t="s">
        <v>42</v>
      </c>
      <c r="C906" s="11">
        <v>2</v>
      </c>
      <c r="D906" s="11" t="s">
        <v>1192</v>
      </c>
      <c r="E906" s="12" t="str">
        <f t="shared" si="42"/>
        <v>37</v>
      </c>
      <c r="F906" s="40" t="str">
        <f t="shared" si="43"/>
        <v>68213</v>
      </c>
      <c r="G906" s="40" t="str">
        <f t="shared" si="44"/>
        <v>0127084</v>
      </c>
      <c r="H906" s="8" t="s">
        <v>3922</v>
      </c>
      <c r="I906" s="10" t="s">
        <v>3923</v>
      </c>
      <c r="J906" s="59" t="s">
        <v>3924</v>
      </c>
      <c r="K906" s="28">
        <v>22087</v>
      </c>
      <c r="L906" s="28">
        <v>189</v>
      </c>
      <c r="M906" s="1"/>
      <c r="N906" s="1"/>
      <c r="O906" s="1"/>
      <c r="P906" s="1"/>
      <c r="Q906" s="1"/>
      <c r="R906" s="1"/>
    </row>
    <row r="907" spans="1:18" x14ac:dyDescent="0.2">
      <c r="A907" t="s">
        <v>41</v>
      </c>
      <c r="B907" s="11" t="s">
        <v>42</v>
      </c>
      <c r="C907" s="11">
        <v>2</v>
      </c>
      <c r="D907" s="11" t="s">
        <v>1207</v>
      </c>
      <c r="E907" s="12" t="str">
        <f t="shared" si="42"/>
        <v>37</v>
      </c>
      <c r="F907" s="40" t="str">
        <f t="shared" si="43"/>
        <v>68452</v>
      </c>
      <c r="G907" s="40" t="str">
        <f t="shared" si="44"/>
        <v>0128223</v>
      </c>
      <c r="H907" s="8" t="s">
        <v>3967</v>
      </c>
      <c r="I907" s="10" t="s">
        <v>3968</v>
      </c>
      <c r="J907" s="59" t="s">
        <v>3969</v>
      </c>
      <c r="K907" s="28">
        <v>14253</v>
      </c>
      <c r="L907" s="28">
        <v>3563</v>
      </c>
      <c r="M907" s="1"/>
      <c r="N907" s="1"/>
      <c r="O907" s="1"/>
      <c r="P907" s="1"/>
      <c r="Q907" s="1"/>
      <c r="R907" s="1"/>
    </row>
    <row r="908" spans="1:18" x14ac:dyDescent="0.2">
      <c r="A908" t="s">
        <v>41</v>
      </c>
      <c r="B908" s="11" t="s">
        <v>42</v>
      </c>
      <c r="C908" s="11">
        <v>2</v>
      </c>
      <c r="D908" s="11" t="s">
        <v>1230</v>
      </c>
      <c r="E908" s="12" t="str">
        <f t="shared" si="42"/>
        <v>37</v>
      </c>
      <c r="F908" s="40" t="str">
        <f t="shared" si="43"/>
        <v>68163</v>
      </c>
      <c r="G908" s="40" t="str">
        <f t="shared" si="44"/>
        <v>0128421</v>
      </c>
      <c r="H908" s="8" t="s">
        <v>4036</v>
      </c>
      <c r="I908" s="10" t="s">
        <v>4037</v>
      </c>
      <c r="J908" s="59" t="s">
        <v>4038</v>
      </c>
      <c r="K908" s="28">
        <v>7492</v>
      </c>
      <c r="L908" s="28">
        <v>93</v>
      </c>
      <c r="M908" s="1"/>
      <c r="N908" s="1"/>
      <c r="O908" s="1"/>
      <c r="P908" s="1"/>
      <c r="Q908" s="1"/>
      <c r="R908" s="1"/>
    </row>
    <row r="909" spans="1:18" x14ac:dyDescent="0.2">
      <c r="A909" t="s">
        <v>41</v>
      </c>
      <c r="B909" s="11" t="s">
        <v>42</v>
      </c>
      <c r="C909" s="11">
        <v>2</v>
      </c>
      <c r="D909" s="11" t="s">
        <v>1247</v>
      </c>
      <c r="E909" s="12" t="str">
        <f t="shared" si="42"/>
        <v>37</v>
      </c>
      <c r="F909" s="40" t="str">
        <f t="shared" si="43"/>
        <v>68213</v>
      </c>
      <c r="G909" s="40" t="str">
        <f t="shared" si="44"/>
        <v>0129668</v>
      </c>
      <c r="H909" s="8" t="s">
        <v>4087</v>
      </c>
      <c r="I909" s="10" t="s">
        <v>4088</v>
      </c>
      <c r="J909" s="59" t="s">
        <v>4089</v>
      </c>
      <c r="K909" s="28">
        <v>2155</v>
      </c>
      <c r="L909" s="28">
        <v>623</v>
      </c>
      <c r="M909" s="1"/>
      <c r="N909" s="1"/>
      <c r="O909" s="1"/>
      <c r="P909" s="1"/>
      <c r="Q909" s="1"/>
      <c r="R909" s="1"/>
    </row>
    <row r="910" spans="1:18" x14ac:dyDescent="0.2">
      <c r="A910" t="s">
        <v>41</v>
      </c>
      <c r="B910" s="11" t="s">
        <v>42</v>
      </c>
      <c r="C910" s="11">
        <v>2</v>
      </c>
      <c r="D910" s="11" t="s">
        <v>1248</v>
      </c>
      <c r="E910" s="12" t="str">
        <f t="shared" si="42"/>
        <v>37</v>
      </c>
      <c r="F910" s="40" t="str">
        <f t="shared" si="43"/>
        <v>68338</v>
      </c>
      <c r="G910" s="40" t="str">
        <f t="shared" si="44"/>
        <v>0129395</v>
      </c>
      <c r="H910" s="8" t="s">
        <v>4090</v>
      </c>
      <c r="I910" s="10" t="s">
        <v>4091</v>
      </c>
      <c r="J910" s="59" t="s">
        <v>4092</v>
      </c>
      <c r="K910" s="28">
        <v>7851</v>
      </c>
      <c r="L910" s="28">
        <v>1963</v>
      </c>
      <c r="M910" s="1"/>
      <c r="N910" s="1"/>
      <c r="O910" s="1"/>
      <c r="P910" s="1"/>
      <c r="Q910" s="1"/>
      <c r="R910" s="1"/>
    </row>
    <row r="911" spans="1:18" x14ac:dyDescent="0.2">
      <c r="A911" t="s">
        <v>41</v>
      </c>
      <c r="B911" s="11" t="s">
        <v>42</v>
      </c>
      <c r="C911" s="11">
        <v>2</v>
      </c>
      <c r="D911" s="11" t="s">
        <v>1276</v>
      </c>
      <c r="E911" s="12" t="str">
        <f t="shared" si="42"/>
        <v>37</v>
      </c>
      <c r="F911" s="40" t="str">
        <f t="shared" si="43"/>
        <v>68338</v>
      </c>
      <c r="G911" s="40" t="str">
        <f t="shared" si="44"/>
        <v>0131979</v>
      </c>
      <c r="H911" s="8" t="s">
        <v>4174</v>
      </c>
      <c r="I911" s="10" t="s">
        <v>4175</v>
      </c>
      <c r="J911" s="59" t="s">
        <v>4176</v>
      </c>
      <c r="K911" s="28">
        <v>7676</v>
      </c>
      <c r="L911" s="28">
        <v>6167</v>
      </c>
      <c r="M911" s="1"/>
      <c r="N911" s="1"/>
      <c r="O911" s="1"/>
      <c r="P911" s="1"/>
      <c r="Q911" s="1"/>
      <c r="R911" s="1"/>
    </row>
    <row r="912" spans="1:18" x14ac:dyDescent="0.2">
      <c r="A912" t="s">
        <v>41</v>
      </c>
      <c r="B912" s="11" t="s">
        <v>42</v>
      </c>
      <c r="C912" s="11">
        <v>2</v>
      </c>
      <c r="D912" s="11" t="s">
        <v>1293</v>
      </c>
      <c r="E912" s="12" t="str">
        <f t="shared" si="42"/>
        <v>37</v>
      </c>
      <c r="F912" s="40" t="str">
        <f t="shared" si="43"/>
        <v>68049</v>
      </c>
      <c r="G912" s="40" t="str">
        <f t="shared" si="44"/>
        <v>0132506</v>
      </c>
      <c r="H912" s="8" t="s">
        <v>4225</v>
      </c>
      <c r="I912" s="10" t="s">
        <v>4226</v>
      </c>
      <c r="J912" s="59" t="s">
        <v>4227</v>
      </c>
      <c r="K912" s="28">
        <v>91389</v>
      </c>
      <c r="L912" s="28">
        <v>22847</v>
      </c>
      <c r="M912" s="1"/>
      <c r="N912" s="1"/>
      <c r="O912" s="1"/>
      <c r="P912" s="1"/>
      <c r="Q912" s="1"/>
      <c r="R912" s="1"/>
    </row>
    <row r="913" spans="1:18" x14ac:dyDescent="0.2">
      <c r="A913" t="s">
        <v>41</v>
      </c>
      <c r="B913" s="11" t="s">
        <v>42</v>
      </c>
      <c r="C913" s="11">
        <v>2</v>
      </c>
      <c r="D913" s="11" t="s">
        <v>1295</v>
      </c>
      <c r="E913" s="12" t="str">
        <f t="shared" si="42"/>
        <v>37</v>
      </c>
      <c r="F913" s="40" t="str">
        <f t="shared" si="43"/>
        <v>75416</v>
      </c>
      <c r="G913" s="40" t="str">
        <f t="shared" si="44"/>
        <v>0132472</v>
      </c>
      <c r="H913" s="8" t="s">
        <v>4231</v>
      </c>
      <c r="I913" s="10" t="s">
        <v>4232</v>
      </c>
      <c r="J913" s="59" t="s">
        <v>4233</v>
      </c>
      <c r="K913" s="28">
        <v>6992</v>
      </c>
      <c r="L913" s="28">
        <v>943</v>
      </c>
      <c r="M913" s="1"/>
      <c r="N913" s="1"/>
      <c r="O913" s="1"/>
      <c r="P913" s="1"/>
      <c r="Q913" s="1"/>
      <c r="R913" s="1"/>
    </row>
    <row r="914" spans="1:18" x14ac:dyDescent="0.2">
      <c r="A914" t="s">
        <v>41</v>
      </c>
      <c r="B914" s="11" t="s">
        <v>42</v>
      </c>
      <c r="C914" s="11">
        <v>2</v>
      </c>
      <c r="D914" s="11" t="s">
        <v>1314</v>
      </c>
      <c r="E914" s="12" t="str">
        <f t="shared" si="42"/>
        <v>37</v>
      </c>
      <c r="F914" s="40" t="str">
        <f t="shared" si="43"/>
        <v>68098</v>
      </c>
      <c r="G914" s="40" t="str">
        <f t="shared" si="44"/>
        <v>0133991</v>
      </c>
      <c r="H914" s="8" t="s">
        <v>4288</v>
      </c>
      <c r="I914" s="10" t="s">
        <v>4289</v>
      </c>
      <c r="J914" s="59" t="s">
        <v>4290</v>
      </c>
      <c r="K914" s="28">
        <v>34350</v>
      </c>
      <c r="L914" s="28">
        <v>7022</v>
      </c>
      <c r="M914" s="1"/>
      <c r="N914" s="1"/>
      <c r="O914" s="1"/>
      <c r="P914" s="1"/>
      <c r="Q914" s="1"/>
      <c r="R914" s="1"/>
    </row>
    <row r="915" spans="1:18" x14ac:dyDescent="0.2">
      <c r="A915" t="s">
        <v>41</v>
      </c>
      <c r="B915" s="11" t="s">
        <v>42</v>
      </c>
      <c r="C915" s="11">
        <v>2</v>
      </c>
      <c r="D915" s="11" t="s">
        <v>1324</v>
      </c>
      <c r="E915" s="12" t="str">
        <f t="shared" si="42"/>
        <v>37</v>
      </c>
      <c r="F915" s="40" t="str">
        <f t="shared" si="43"/>
        <v>77032</v>
      </c>
      <c r="G915" s="40" t="str">
        <f t="shared" si="44"/>
        <v>0134577</v>
      </c>
      <c r="H915" s="8" t="s">
        <v>4318</v>
      </c>
      <c r="I915" s="10" t="s">
        <v>4319</v>
      </c>
      <c r="J915" s="59" t="s">
        <v>4320</v>
      </c>
      <c r="K915" s="28">
        <v>4643</v>
      </c>
      <c r="L915" s="28">
        <v>1043</v>
      </c>
      <c r="M915" s="1"/>
      <c r="N915" s="1"/>
      <c r="O915" s="1"/>
      <c r="P915" s="1"/>
      <c r="Q915" s="1"/>
      <c r="R915" s="1"/>
    </row>
    <row r="916" spans="1:18" x14ac:dyDescent="0.2">
      <c r="A916" t="s">
        <v>41</v>
      </c>
      <c r="B916" s="11" t="s">
        <v>42</v>
      </c>
      <c r="C916" s="11">
        <v>2</v>
      </c>
      <c r="D916" s="11" t="s">
        <v>1339</v>
      </c>
      <c r="E916" s="12" t="str">
        <f t="shared" si="42"/>
        <v>37</v>
      </c>
      <c r="F916" s="40" t="str">
        <f t="shared" si="43"/>
        <v>10371</v>
      </c>
      <c r="G916" s="40" t="str">
        <f t="shared" si="44"/>
        <v>0136085</v>
      </c>
      <c r="H916" s="8" t="s">
        <v>4363</v>
      </c>
      <c r="I916" s="10" t="s">
        <v>4364</v>
      </c>
      <c r="J916" s="59" t="s">
        <v>4365</v>
      </c>
      <c r="K916" s="28">
        <v>14834</v>
      </c>
      <c r="L916" s="28">
        <v>1461</v>
      </c>
      <c r="M916" s="1"/>
      <c r="N916" s="1"/>
      <c r="O916" s="1"/>
      <c r="P916" s="1"/>
      <c r="Q916" s="1"/>
      <c r="R916" s="1"/>
    </row>
    <row r="917" spans="1:18" x14ac:dyDescent="0.2">
      <c r="A917" t="s">
        <v>41</v>
      </c>
      <c r="B917" s="11" t="s">
        <v>42</v>
      </c>
      <c r="C917" s="11">
        <v>2</v>
      </c>
      <c r="D917" s="11" t="s">
        <v>1343</v>
      </c>
      <c r="E917" s="12" t="str">
        <f t="shared" si="42"/>
        <v>37</v>
      </c>
      <c r="F917" s="40" t="str">
        <f t="shared" si="43"/>
        <v>77099</v>
      </c>
      <c r="G917" s="40" t="str">
        <f t="shared" si="44"/>
        <v>0136077</v>
      </c>
      <c r="H917" s="8" t="s">
        <v>4375</v>
      </c>
      <c r="I917" s="10" t="s">
        <v>4376</v>
      </c>
      <c r="J917" s="59" t="s">
        <v>4377</v>
      </c>
      <c r="K917" s="28">
        <v>9977</v>
      </c>
      <c r="L917" s="28">
        <v>2439</v>
      </c>
      <c r="M917" s="1"/>
      <c r="N917" s="1"/>
      <c r="O917" s="1"/>
      <c r="P917" s="1"/>
      <c r="Q917" s="1"/>
      <c r="R917" s="1"/>
    </row>
    <row r="918" spans="1:18" x14ac:dyDescent="0.2">
      <c r="A918" t="s">
        <v>41</v>
      </c>
      <c r="B918" s="11" t="s">
        <v>42</v>
      </c>
      <c r="C918" s="11">
        <v>2</v>
      </c>
      <c r="D918" s="11" t="s">
        <v>1346</v>
      </c>
      <c r="E918" s="12" t="str">
        <f t="shared" si="42"/>
        <v>37</v>
      </c>
      <c r="F918" s="40" t="str">
        <f t="shared" si="43"/>
        <v>68049</v>
      </c>
      <c r="G918" s="40" t="str">
        <f t="shared" si="44"/>
        <v>0136416</v>
      </c>
      <c r="H918" s="8" t="s">
        <v>4384</v>
      </c>
      <c r="I918" s="10" t="s">
        <v>4385</v>
      </c>
      <c r="J918" s="59" t="s">
        <v>4386</v>
      </c>
      <c r="K918" s="28">
        <v>90430</v>
      </c>
      <c r="L918" s="28">
        <v>22608</v>
      </c>
      <c r="M918" s="1"/>
      <c r="N918" s="1"/>
      <c r="O918" s="1"/>
      <c r="P918" s="1"/>
      <c r="Q918" s="1"/>
      <c r="R918" s="1"/>
    </row>
    <row r="919" spans="1:18" x14ac:dyDescent="0.2">
      <c r="A919" t="s">
        <v>41</v>
      </c>
      <c r="B919" s="11" t="s">
        <v>42</v>
      </c>
      <c r="C919" s="11">
        <v>2</v>
      </c>
      <c r="D919" s="11" t="s">
        <v>1347</v>
      </c>
      <c r="E919" s="12" t="str">
        <f t="shared" si="42"/>
        <v>37</v>
      </c>
      <c r="F919" s="40" t="str">
        <f t="shared" si="43"/>
        <v>68197</v>
      </c>
      <c r="G919" s="40" t="str">
        <f t="shared" si="44"/>
        <v>0136408</v>
      </c>
      <c r="H919" s="8" t="s">
        <v>4387</v>
      </c>
      <c r="I919" s="10" t="s">
        <v>4388</v>
      </c>
      <c r="J919" s="59" t="s">
        <v>4389</v>
      </c>
      <c r="K919" s="28">
        <v>4929</v>
      </c>
      <c r="L919" s="28">
        <v>1232</v>
      </c>
      <c r="M919" s="1"/>
      <c r="N919" s="1"/>
      <c r="O919" s="1"/>
      <c r="P919" s="1"/>
      <c r="Q919" s="1"/>
      <c r="R919" s="1"/>
    </row>
    <row r="920" spans="1:18" x14ac:dyDescent="0.2">
      <c r="A920" t="s">
        <v>41</v>
      </c>
      <c r="B920" s="11" t="s">
        <v>42</v>
      </c>
      <c r="C920" s="11">
        <v>2</v>
      </c>
      <c r="D920" s="11" t="s">
        <v>1348</v>
      </c>
      <c r="E920" s="12" t="str">
        <f t="shared" si="42"/>
        <v>37</v>
      </c>
      <c r="F920" s="40" t="str">
        <f t="shared" si="43"/>
        <v>77107</v>
      </c>
      <c r="G920" s="40" t="str">
        <f t="shared" si="44"/>
        <v>0136473</v>
      </c>
      <c r="H920" s="8" t="s">
        <v>4390</v>
      </c>
      <c r="I920" s="10" t="s">
        <v>4391</v>
      </c>
      <c r="J920" s="59" t="s">
        <v>4392</v>
      </c>
      <c r="K920" s="28">
        <v>10220</v>
      </c>
      <c r="L920" s="28">
        <v>2813</v>
      </c>
      <c r="M920" s="1"/>
      <c r="N920" s="1"/>
      <c r="O920" s="1"/>
      <c r="P920" s="1"/>
      <c r="Q920" s="1"/>
      <c r="R920" s="1"/>
    </row>
    <row r="921" spans="1:18" x14ac:dyDescent="0.2">
      <c r="A921" t="s">
        <v>41</v>
      </c>
      <c r="B921" s="11" t="s">
        <v>42</v>
      </c>
      <c r="C921" s="11">
        <v>2</v>
      </c>
      <c r="D921" s="11" t="s">
        <v>1358</v>
      </c>
      <c r="E921" s="12" t="str">
        <f t="shared" si="42"/>
        <v>37</v>
      </c>
      <c r="F921" s="40" t="str">
        <f t="shared" si="43"/>
        <v>68106</v>
      </c>
      <c r="G921" s="40" t="str">
        <f t="shared" si="44"/>
        <v>0137034</v>
      </c>
      <c r="H921" s="8" t="s">
        <v>4420</v>
      </c>
      <c r="I921" s="10" t="s">
        <v>4421</v>
      </c>
      <c r="J921" s="59" t="s">
        <v>4422</v>
      </c>
      <c r="K921" s="28">
        <v>2949</v>
      </c>
      <c r="L921" s="28">
        <v>759</v>
      </c>
      <c r="M921" s="1"/>
      <c r="N921" s="1"/>
      <c r="O921" s="1"/>
      <c r="P921" s="1"/>
      <c r="Q921" s="1"/>
      <c r="R921" s="1"/>
    </row>
    <row r="922" spans="1:18" x14ac:dyDescent="0.2">
      <c r="A922" t="s">
        <v>41</v>
      </c>
      <c r="B922" s="11" t="s">
        <v>42</v>
      </c>
      <c r="C922" s="11">
        <v>2</v>
      </c>
      <c r="D922" s="11" t="s">
        <v>1377</v>
      </c>
      <c r="E922" s="12" t="str">
        <f t="shared" si="42"/>
        <v>37</v>
      </c>
      <c r="F922" s="40" t="str">
        <f t="shared" si="43"/>
        <v>77156</v>
      </c>
      <c r="G922" s="40" t="str">
        <f t="shared" si="44"/>
        <v>0137323</v>
      </c>
      <c r="H922" s="8" t="s">
        <v>4477</v>
      </c>
      <c r="I922" s="10" t="s">
        <v>4478</v>
      </c>
      <c r="J922" s="59" t="s">
        <v>4479</v>
      </c>
      <c r="K922" s="28">
        <v>8495</v>
      </c>
      <c r="L922" s="28">
        <v>6148</v>
      </c>
      <c r="M922" s="1"/>
      <c r="N922" s="1"/>
      <c r="O922" s="1"/>
      <c r="P922" s="1"/>
      <c r="Q922" s="1"/>
      <c r="R922" s="1"/>
    </row>
    <row r="923" spans="1:18" x14ac:dyDescent="0.2">
      <c r="A923" t="s">
        <v>41</v>
      </c>
      <c r="B923" s="11" t="s">
        <v>42</v>
      </c>
      <c r="C923" s="11">
        <v>2</v>
      </c>
      <c r="D923" s="11" t="s">
        <v>1380</v>
      </c>
      <c r="E923" s="12" t="str">
        <f t="shared" si="42"/>
        <v>37</v>
      </c>
      <c r="F923" s="40" t="str">
        <f t="shared" si="43"/>
        <v>68338</v>
      </c>
      <c r="G923" s="40" t="str">
        <f t="shared" si="44"/>
        <v>0137802</v>
      </c>
      <c r="H923" s="8" t="s">
        <v>4485</v>
      </c>
      <c r="I923" s="10" t="s">
        <v>4486</v>
      </c>
      <c r="J923" s="59" t="s">
        <v>4487</v>
      </c>
      <c r="K923" s="28">
        <v>4653</v>
      </c>
      <c r="L923" s="28">
        <v>57</v>
      </c>
      <c r="M923" s="1"/>
      <c r="N923" s="1"/>
      <c r="O923" s="1"/>
      <c r="P923" s="1"/>
      <c r="Q923" s="1"/>
      <c r="R923" s="1"/>
    </row>
    <row r="924" spans="1:18" x14ac:dyDescent="0.2">
      <c r="A924" t="s">
        <v>41</v>
      </c>
      <c r="B924" s="11" t="s">
        <v>42</v>
      </c>
      <c r="C924" s="11">
        <v>2</v>
      </c>
      <c r="D924" s="11" t="s">
        <v>1382</v>
      </c>
      <c r="E924" s="12" t="str">
        <f t="shared" si="42"/>
        <v>37</v>
      </c>
      <c r="F924" s="40" t="str">
        <f t="shared" si="43"/>
        <v>10371</v>
      </c>
      <c r="G924" s="40" t="str">
        <f t="shared" si="44"/>
        <v>0138016</v>
      </c>
      <c r="H924" s="8" t="s">
        <v>4491</v>
      </c>
      <c r="I924" s="10" t="s">
        <v>4492</v>
      </c>
      <c r="J924" s="59" t="s">
        <v>4493</v>
      </c>
      <c r="K924" s="28">
        <v>14679</v>
      </c>
      <c r="L924" s="28">
        <v>46</v>
      </c>
      <c r="M924" s="1"/>
      <c r="N924" s="1"/>
      <c r="O924" s="1"/>
      <c r="P924" s="1"/>
      <c r="Q924" s="1"/>
      <c r="R924" s="1"/>
    </row>
    <row r="925" spans="1:18" x14ac:dyDescent="0.2">
      <c r="A925" t="s">
        <v>41</v>
      </c>
      <c r="B925" s="11" t="s">
        <v>42</v>
      </c>
      <c r="C925" s="11">
        <v>2</v>
      </c>
      <c r="D925" s="11" t="s">
        <v>1388</v>
      </c>
      <c r="E925" s="12" t="str">
        <f t="shared" si="42"/>
        <v>37</v>
      </c>
      <c r="F925" s="40" t="str">
        <f t="shared" si="43"/>
        <v>68023</v>
      </c>
      <c r="G925" s="40" t="str">
        <f t="shared" si="44"/>
        <v>0138073</v>
      </c>
      <c r="H925" s="8" t="s">
        <v>4509</v>
      </c>
      <c r="I925" s="10" t="s">
        <v>4510</v>
      </c>
      <c r="J925" s="59" t="s">
        <v>4511</v>
      </c>
      <c r="K925" s="28">
        <v>12695</v>
      </c>
      <c r="L925" s="28">
        <v>5543</v>
      </c>
      <c r="M925" s="1"/>
      <c r="N925" s="1"/>
      <c r="O925" s="1"/>
      <c r="P925" s="1"/>
      <c r="Q925" s="1"/>
      <c r="R925" s="1"/>
    </row>
    <row r="926" spans="1:18" x14ac:dyDescent="0.2">
      <c r="A926" t="s">
        <v>41</v>
      </c>
      <c r="B926" s="11" t="s">
        <v>42</v>
      </c>
      <c r="C926" s="11">
        <v>2</v>
      </c>
      <c r="D926" s="11" t="s">
        <v>1396</v>
      </c>
      <c r="E926" s="12" t="str">
        <f t="shared" si="42"/>
        <v>37</v>
      </c>
      <c r="F926" s="40" t="str">
        <f t="shared" si="43"/>
        <v>68213</v>
      </c>
      <c r="G926" s="40" t="str">
        <f t="shared" si="44"/>
        <v>0138636</v>
      </c>
      <c r="H926" s="8" t="s">
        <v>4533</v>
      </c>
      <c r="I926" s="10" t="s">
        <v>4534</v>
      </c>
      <c r="J926" s="59" t="s">
        <v>4535</v>
      </c>
      <c r="K926" s="28">
        <v>3763</v>
      </c>
      <c r="L926" s="28">
        <v>1625</v>
      </c>
      <c r="M926" s="1"/>
      <c r="N926" s="1"/>
      <c r="O926" s="1"/>
      <c r="P926" s="1"/>
      <c r="Q926" s="1"/>
      <c r="R926" s="1"/>
    </row>
    <row r="927" spans="1:18" x14ac:dyDescent="0.2">
      <c r="A927" t="s">
        <v>41</v>
      </c>
      <c r="B927" s="11" t="s">
        <v>42</v>
      </c>
      <c r="C927" s="11">
        <v>2</v>
      </c>
      <c r="D927" s="11" t="s">
        <v>1397</v>
      </c>
      <c r="E927" s="12" t="str">
        <f t="shared" si="42"/>
        <v>37</v>
      </c>
      <c r="F927" s="40" t="str">
        <f t="shared" si="43"/>
        <v>10371</v>
      </c>
      <c r="G927" s="40" t="str">
        <f t="shared" si="44"/>
        <v>0138792</v>
      </c>
      <c r="H927" s="8" t="s">
        <v>4536</v>
      </c>
      <c r="I927" s="10" t="s">
        <v>4537</v>
      </c>
      <c r="J927" s="59" t="s">
        <v>4538</v>
      </c>
      <c r="K927" s="28">
        <v>6881</v>
      </c>
      <c r="L927" s="28">
        <v>1720</v>
      </c>
      <c r="M927" s="1"/>
      <c r="N927" s="1"/>
      <c r="O927" s="1"/>
      <c r="P927" s="1"/>
      <c r="Q927" s="1"/>
      <c r="R927" s="1"/>
    </row>
    <row r="928" spans="1:18" x14ac:dyDescent="0.2">
      <c r="A928" t="s">
        <v>41</v>
      </c>
      <c r="B928" s="11" t="s">
        <v>42</v>
      </c>
      <c r="C928" s="11">
        <v>2</v>
      </c>
      <c r="D928" s="11" t="s">
        <v>1406</v>
      </c>
      <c r="E928" s="12" t="str">
        <f t="shared" si="42"/>
        <v>37</v>
      </c>
      <c r="F928" s="40" t="str">
        <f t="shared" si="43"/>
        <v>68130</v>
      </c>
      <c r="G928" s="40" t="str">
        <f t="shared" si="44"/>
        <v>0139063</v>
      </c>
      <c r="H928" s="8" t="s">
        <v>4563</v>
      </c>
      <c r="I928" s="10" t="s">
        <v>4564</v>
      </c>
      <c r="J928" s="59" t="s">
        <v>4565</v>
      </c>
      <c r="K928" s="28">
        <v>9711</v>
      </c>
      <c r="L928" s="28">
        <v>4078</v>
      </c>
      <c r="M928" s="1"/>
      <c r="N928" s="1"/>
      <c r="O928" s="1"/>
      <c r="P928" s="1"/>
      <c r="Q928" s="1"/>
      <c r="R928" s="1"/>
    </row>
    <row r="929" spans="1:18" x14ac:dyDescent="0.2">
      <c r="A929" t="s">
        <v>41</v>
      </c>
      <c r="B929" s="11" t="s">
        <v>42</v>
      </c>
      <c r="C929" s="11">
        <v>2</v>
      </c>
      <c r="D929" s="11" t="s">
        <v>1412</v>
      </c>
      <c r="E929" s="12" t="str">
        <f t="shared" si="42"/>
        <v>37</v>
      </c>
      <c r="F929" s="40" t="str">
        <f t="shared" si="43"/>
        <v>75416</v>
      </c>
      <c r="G929" s="40" t="str">
        <f t="shared" si="44"/>
        <v>0139378</v>
      </c>
      <c r="H929" s="8" t="s">
        <v>4581</v>
      </c>
      <c r="I929" s="10" t="s">
        <v>4582</v>
      </c>
      <c r="J929" s="59" t="s">
        <v>4583</v>
      </c>
      <c r="K929" s="28">
        <v>7248</v>
      </c>
      <c r="L929" s="28">
        <v>3176</v>
      </c>
      <c r="M929" s="1"/>
      <c r="N929" s="1"/>
      <c r="O929" s="1"/>
      <c r="P929" s="1"/>
      <c r="Q929" s="1"/>
      <c r="R929" s="1"/>
    </row>
    <row r="930" spans="1:18" x14ac:dyDescent="0.2">
      <c r="A930" t="s">
        <v>41</v>
      </c>
      <c r="B930" s="11" t="s">
        <v>42</v>
      </c>
      <c r="C930" s="11">
        <v>2</v>
      </c>
      <c r="D930" s="11" t="s">
        <v>1413</v>
      </c>
      <c r="E930" s="12" t="str">
        <f t="shared" si="42"/>
        <v>37</v>
      </c>
      <c r="F930" s="40" t="str">
        <f t="shared" si="43"/>
        <v>75416</v>
      </c>
      <c r="G930" s="40" t="str">
        <f t="shared" si="44"/>
        <v>0139451</v>
      </c>
      <c r="H930" s="8" t="s">
        <v>4584</v>
      </c>
      <c r="I930" s="10" t="s">
        <v>4585</v>
      </c>
      <c r="J930" s="59" t="s">
        <v>4586</v>
      </c>
      <c r="K930" s="28">
        <v>181</v>
      </c>
      <c r="L930" s="28">
        <v>45</v>
      </c>
      <c r="M930" s="1"/>
      <c r="N930" s="1"/>
      <c r="O930" s="1"/>
      <c r="P930" s="1"/>
      <c r="Q930" s="1"/>
      <c r="R930" s="1"/>
    </row>
    <row r="931" spans="1:18" x14ac:dyDescent="0.2">
      <c r="A931" t="s">
        <v>41</v>
      </c>
      <c r="B931" s="11" t="s">
        <v>42</v>
      </c>
      <c r="C931" s="11">
        <v>2</v>
      </c>
      <c r="D931" s="11" t="s">
        <v>1414</v>
      </c>
      <c r="E931" s="12" t="str">
        <f t="shared" si="42"/>
        <v>37</v>
      </c>
      <c r="F931" s="40" t="str">
        <f t="shared" si="43"/>
        <v>75416</v>
      </c>
      <c r="G931" s="40" t="str">
        <f t="shared" si="44"/>
        <v>0139386</v>
      </c>
      <c r="H931" s="8" t="s">
        <v>4587</v>
      </c>
      <c r="I931" s="10" t="s">
        <v>4588</v>
      </c>
      <c r="J931" s="59" t="s">
        <v>4589</v>
      </c>
      <c r="K931" s="28">
        <v>19389</v>
      </c>
      <c r="L931" s="28">
        <v>2360</v>
      </c>
      <c r="M931" s="1"/>
      <c r="N931" s="1"/>
      <c r="O931" s="1"/>
      <c r="P931" s="1"/>
      <c r="Q931" s="1"/>
      <c r="R931" s="1"/>
    </row>
    <row r="932" spans="1:18" x14ac:dyDescent="0.2">
      <c r="A932" t="s">
        <v>41</v>
      </c>
      <c r="B932" s="11" t="s">
        <v>42</v>
      </c>
      <c r="C932" s="11">
        <v>2</v>
      </c>
      <c r="D932" s="11" t="s">
        <v>1415</v>
      </c>
      <c r="E932" s="12" t="str">
        <f t="shared" si="42"/>
        <v>37</v>
      </c>
      <c r="F932" s="40" t="str">
        <f t="shared" si="43"/>
        <v>67991</v>
      </c>
      <c r="G932" s="40" t="str">
        <f t="shared" si="44"/>
        <v>0139394</v>
      </c>
      <c r="H932" s="8" t="s">
        <v>4590</v>
      </c>
      <c r="I932" s="10" t="s">
        <v>4591</v>
      </c>
      <c r="J932" s="59" t="s">
        <v>4592</v>
      </c>
      <c r="K932" s="28">
        <v>7738</v>
      </c>
      <c r="L932" s="28">
        <v>863</v>
      </c>
      <c r="M932" s="1"/>
      <c r="N932" s="1"/>
      <c r="O932" s="1"/>
      <c r="P932" s="1"/>
      <c r="Q932" s="1"/>
      <c r="R932" s="1"/>
    </row>
    <row r="933" spans="1:18" x14ac:dyDescent="0.2">
      <c r="A933" t="s">
        <v>41</v>
      </c>
      <c r="B933" s="11" t="s">
        <v>42</v>
      </c>
      <c r="C933" s="11">
        <v>2</v>
      </c>
      <c r="D933" s="11" t="s">
        <v>1416</v>
      </c>
      <c r="E933" s="12" t="str">
        <f t="shared" si="42"/>
        <v>37</v>
      </c>
      <c r="F933" s="40" t="str">
        <f t="shared" si="43"/>
        <v>68163</v>
      </c>
      <c r="G933" s="40" t="str">
        <f t="shared" si="44"/>
        <v>0139402</v>
      </c>
      <c r="H933" s="8" t="s">
        <v>4593</v>
      </c>
      <c r="I933" s="10" t="s">
        <v>4594</v>
      </c>
      <c r="J933" s="59" t="s">
        <v>4595</v>
      </c>
      <c r="K933" s="28">
        <v>16027</v>
      </c>
      <c r="L933" s="28">
        <v>7361</v>
      </c>
      <c r="M933" s="1"/>
      <c r="N933" s="1"/>
      <c r="O933" s="1"/>
      <c r="P933" s="1"/>
      <c r="Q933" s="1"/>
      <c r="R933" s="1"/>
    </row>
    <row r="934" spans="1:18" x14ac:dyDescent="0.2">
      <c r="A934" t="s">
        <v>633</v>
      </c>
      <c r="B934" s="11" t="s">
        <v>634</v>
      </c>
      <c r="C934" s="11">
        <v>1</v>
      </c>
      <c r="D934" s="11" t="s">
        <v>635</v>
      </c>
      <c r="E934" s="37" t="str">
        <f t="shared" si="42"/>
        <v>38</v>
      </c>
      <c r="F934" s="39" t="str">
        <f t="shared" si="43"/>
        <v>68478</v>
      </c>
      <c r="G934" s="39" t="str">
        <f t="shared" si="44"/>
        <v>0000000</v>
      </c>
      <c r="H934" s="20" t="s">
        <v>1435</v>
      </c>
      <c r="I934" s="21" t="s">
        <v>2442</v>
      </c>
      <c r="J934" s="57" t="s">
        <v>2443</v>
      </c>
      <c r="K934" s="27">
        <v>1772920</v>
      </c>
      <c r="L934" s="28">
        <v>745008</v>
      </c>
      <c r="M934" s="1"/>
      <c r="N934" s="1"/>
      <c r="O934" s="1"/>
      <c r="P934" s="1"/>
      <c r="Q934" s="1"/>
      <c r="R934" s="1"/>
    </row>
    <row r="935" spans="1:18" x14ac:dyDescent="0.2">
      <c r="A935" t="s">
        <v>633</v>
      </c>
      <c r="B935" s="11" t="s">
        <v>634</v>
      </c>
      <c r="C935" s="11">
        <v>1</v>
      </c>
      <c r="D935" s="11" t="s">
        <v>827</v>
      </c>
      <c r="E935" s="37" t="str">
        <f t="shared" si="42"/>
        <v>38</v>
      </c>
      <c r="F935" s="39" t="str">
        <f t="shared" si="43"/>
        <v>68478</v>
      </c>
      <c r="G935" s="39" t="str">
        <f t="shared" si="44"/>
        <v>6112601</v>
      </c>
      <c r="H935" s="20" t="s">
        <v>2828</v>
      </c>
      <c r="I935" s="21" t="s">
        <v>2829</v>
      </c>
      <c r="J935" s="57" t="s">
        <v>2830</v>
      </c>
      <c r="K935" s="31">
        <v>6360</v>
      </c>
      <c r="L935" s="28">
        <v>83</v>
      </c>
      <c r="M935" s="1"/>
      <c r="N935" s="1"/>
      <c r="O935" s="1"/>
      <c r="P935" s="1"/>
      <c r="Q935" s="1"/>
      <c r="R935" s="1"/>
    </row>
    <row r="936" spans="1:18" x14ac:dyDescent="0.2">
      <c r="A936" t="s">
        <v>633</v>
      </c>
      <c r="B936" s="11" t="s">
        <v>634</v>
      </c>
      <c r="C936" s="11">
        <v>1</v>
      </c>
      <c r="D936" s="11" t="s">
        <v>839</v>
      </c>
      <c r="E936" s="37" t="str">
        <f t="shared" si="42"/>
        <v>38</v>
      </c>
      <c r="F936" s="39" t="str">
        <f t="shared" si="43"/>
        <v>68478</v>
      </c>
      <c r="G936" s="39" t="str">
        <f t="shared" si="44"/>
        <v>3830411</v>
      </c>
      <c r="H936" s="20" t="s">
        <v>2864</v>
      </c>
      <c r="I936" s="21" t="s">
        <v>2865</v>
      </c>
      <c r="J936" s="57" t="s">
        <v>2866</v>
      </c>
      <c r="K936" s="27">
        <v>12293</v>
      </c>
      <c r="L936" s="28">
        <v>3327</v>
      </c>
      <c r="M936" s="1"/>
      <c r="N936" s="1"/>
      <c r="O936" s="1"/>
      <c r="P936" s="1"/>
      <c r="Q936" s="1"/>
      <c r="R936" s="1"/>
    </row>
    <row r="937" spans="1:18" x14ac:dyDescent="0.2">
      <c r="A937" t="s">
        <v>633</v>
      </c>
      <c r="B937" s="11" t="s">
        <v>634</v>
      </c>
      <c r="C937" s="11">
        <v>1</v>
      </c>
      <c r="D937" s="11" t="s">
        <v>843</v>
      </c>
      <c r="E937" s="37" t="str">
        <f t="shared" si="42"/>
        <v>38</v>
      </c>
      <c r="F937" s="39" t="str">
        <f t="shared" si="43"/>
        <v>68478</v>
      </c>
      <c r="G937" s="39" t="str">
        <f t="shared" si="44"/>
        <v>3830437</v>
      </c>
      <c r="H937" s="20" t="s">
        <v>2876</v>
      </c>
      <c r="I937" s="21" t="s">
        <v>2877</v>
      </c>
      <c r="J937" s="57" t="s">
        <v>2878</v>
      </c>
      <c r="K937" s="27">
        <v>12257</v>
      </c>
      <c r="L937" s="28">
        <v>3064</v>
      </c>
      <c r="M937" s="1"/>
      <c r="N937" s="1"/>
      <c r="O937" s="1"/>
      <c r="P937" s="1"/>
      <c r="Q937" s="1"/>
      <c r="R937" s="1"/>
    </row>
    <row r="938" spans="1:18" x14ac:dyDescent="0.2">
      <c r="A938" t="s">
        <v>633</v>
      </c>
      <c r="B938" s="11" t="s">
        <v>634</v>
      </c>
      <c r="C938" s="11">
        <v>1</v>
      </c>
      <c r="D938" s="11" t="s">
        <v>847</v>
      </c>
      <c r="E938" s="37" t="str">
        <f t="shared" si="42"/>
        <v>38</v>
      </c>
      <c r="F938" s="39" t="str">
        <f t="shared" si="43"/>
        <v>68478</v>
      </c>
      <c r="G938" s="39" t="str">
        <f t="shared" si="44"/>
        <v>6040935</v>
      </c>
      <c r="H938" s="20" t="s">
        <v>2888</v>
      </c>
      <c r="I938" s="21" t="s">
        <v>2889</v>
      </c>
      <c r="J938" s="57" t="s">
        <v>2890</v>
      </c>
      <c r="K938" s="27">
        <v>29944</v>
      </c>
      <c r="L938" s="28">
        <v>1656</v>
      </c>
      <c r="M938" s="1"/>
      <c r="N938" s="1"/>
      <c r="O938" s="1"/>
      <c r="P938" s="1"/>
      <c r="Q938" s="1"/>
      <c r="R938" s="1"/>
    </row>
    <row r="939" spans="1:18" x14ac:dyDescent="0.2">
      <c r="A939" t="s">
        <v>633</v>
      </c>
      <c r="B939" s="11" t="s">
        <v>634</v>
      </c>
      <c r="C939" s="11">
        <v>1</v>
      </c>
      <c r="D939" s="11" t="s">
        <v>920</v>
      </c>
      <c r="E939" s="37" t="str">
        <f t="shared" si="42"/>
        <v>38</v>
      </c>
      <c r="F939" s="39" t="str">
        <f t="shared" si="43"/>
        <v>68478</v>
      </c>
      <c r="G939" s="39" t="str">
        <f t="shared" si="44"/>
        <v>0101337</v>
      </c>
      <c r="H939" s="20" t="s">
        <v>3106</v>
      </c>
      <c r="I939" s="21" t="s">
        <v>3107</v>
      </c>
      <c r="J939" s="57" t="s">
        <v>3108</v>
      </c>
      <c r="K939" s="31">
        <v>12194</v>
      </c>
      <c r="L939" s="28">
        <v>150</v>
      </c>
      <c r="M939" s="1"/>
      <c r="N939" s="1"/>
      <c r="O939" s="1"/>
      <c r="P939" s="1"/>
      <c r="Q939" s="1"/>
      <c r="R939" s="1"/>
    </row>
    <row r="940" spans="1:18" x14ac:dyDescent="0.2">
      <c r="A940" t="s">
        <v>633</v>
      </c>
      <c r="B940" s="11" t="s">
        <v>634</v>
      </c>
      <c r="C940" s="11">
        <v>1</v>
      </c>
      <c r="D940" s="11" t="s">
        <v>922</v>
      </c>
      <c r="E940" s="37" t="str">
        <f t="shared" si="42"/>
        <v>38</v>
      </c>
      <c r="F940" s="39" t="str">
        <f t="shared" si="43"/>
        <v>68478</v>
      </c>
      <c r="G940" s="39" t="str">
        <f t="shared" si="44"/>
        <v>0101352</v>
      </c>
      <c r="H940" s="20" t="s">
        <v>3112</v>
      </c>
      <c r="I940" s="21" t="s">
        <v>3113</v>
      </c>
      <c r="J940" s="57" t="s">
        <v>3114</v>
      </c>
      <c r="K940" s="27">
        <v>16170</v>
      </c>
      <c r="L940" s="28">
        <v>198</v>
      </c>
      <c r="M940" s="1"/>
      <c r="N940" s="1"/>
      <c r="O940" s="1"/>
      <c r="P940" s="1"/>
      <c r="Q940" s="1"/>
      <c r="R940" s="1"/>
    </row>
    <row r="941" spans="1:18" x14ac:dyDescent="0.2">
      <c r="A941" t="s">
        <v>633</v>
      </c>
      <c r="B941" s="11" t="s">
        <v>634</v>
      </c>
      <c r="C941" s="11">
        <v>1</v>
      </c>
      <c r="D941" s="11" t="s">
        <v>934</v>
      </c>
      <c r="E941" s="38" t="str">
        <f t="shared" si="42"/>
        <v>38</v>
      </c>
      <c r="F941" s="41" t="str">
        <f t="shared" si="43"/>
        <v>68478</v>
      </c>
      <c r="G941" s="41" t="str">
        <f t="shared" si="44"/>
        <v>0107300</v>
      </c>
      <c r="H941" s="34" t="s">
        <v>3148</v>
      </c>
      <c r="I941" s="35" t="s">
        <v>3149</v>
      </c>
      <c r="J941" s="62" t="s">
        <v>3150</v>
      </c>
      <c r="K941" s="36">
        <v>8634</v>
      </c>
      <c r="L941" s="36">
        <v>2159</v>
      </c>
      <c r="M941" s="1"/>
      <c r="N941" s="1"/>
      <c r="O941" s="1"/>
      <c r="P941" s="1"/>
      <c r="Q941" s="1"/>
      <c r="R941" s="1"/>
    </row>
    <row r="942" spans="1:18" x14ac:dyDescent="0.2">
      <c r="A942" t="s">
        <v>633</v>
      </c>
      <c r="B942" s="11" t="s">
        <v>634</v>
      </c>
      <c r="C942" s="11">
        <v>1</v>
      </c>
      <c r="D942" s="11" t="s">
        <v>1128</v>
      </c>
      <c r="E942" s="37" t="str">
        <f t="shared" si="42"/>
        <v>38</v>
      </c>
      <c r="F942" s="39" t="str">
        <f t="shared" si="43"/>
        <v>68478</v>
      </c>
      <c r="G942" s="39" t="str">
        <f t="shared" si="44"/>
        <v>0123265</v>
      </c>
      <c r="H942" s="20" t="s">
        <v>3730</v>
      </c>
      <c r="I942" s="21" t="s">
        <v>3731</v>
      </c>
      <c r="J942" s="57" t="s">
        <v>3732</v>
      </c>
      <c r="K942" s="31">
        <v>8343</v>
      </c>
      <c r="L942" s="28">
        <v>2086</v>
      </c>
      <c r="M942" s="1"/>
      <c r="N942" s="1"/>
      <c r="O942" s="1"/>
      <c r="P942" s="1"/>
      <c r="Q942" s="1"/>
      <c r="R942" s="1"/>
    </row>
    <row r="943" spans="1:18" x14ac:dyDescent="0.2">
      <c r="A943" t="s">
        <v>633</v>
      </c>
      <c r="B943" s="11" t="s">
        <v>634</v>
      </c>
      <c r="C943" s="11">
        <v>1</v>
      </c>
      <c r="D943" s="11" t="s">
        <v>1202</v>
      </c>
      <c r="E943" s="12" t="str">
        <f t="shared" si="42"/>
        <v>38</v>
      </c>
      <c r="F943" s="40" t="str">
        <f t="shared" si="43"/>
        <v>68478</v>
      </c>
      <c r="G943" s="40" t="str">
        <f t="shared" si="44"/>
        <v>0127530</v>
      </c>
      <c r="H943" s="8" t="s">
        <v>3952</v>
      </c>
      <c r="I943" s="10" t="s">
        <v>3953</v>
      </c>
      <c r="J943" s="59" t="s">
        <v>3954</v>
      </c>
      <c r="K943" s="28">
        <v>15478</v>
      </c>
      <c r="L943" s="28">
        <v>190</v>
      </c>
      <c r="M943" s="1"/>
      <c r="N943" s="1"/>
      <c r="O943" s="1"/>
      <c r="P943" s="1"/>
      <c r="Q943" s="1"/>
      <c r="R943" s="1"/>
    </row>
    <row r="944" spans="1:18" x14ac:dyDescent="0.2">
      <c r="A944" t="s">
        <v>633</v>
      </c>
      <c r="B944" s="11" t="s">
        <v>634</v>
      </c>
      <c r="C944" s="11">
        <v>1</v>
      </c>
      <c r="D944" s="11" t="s">
        <v>1288</v>
      </c>
      <c r="E944" s="12" t="str">
        <f t="shared" si="42"/>
        <v>38</v>
      </c>
      <c r="F944" s="40" t="str">
        <f t="shared" si="43"/>
        <v>76927</v>
      </c>
      <c r="G944" s="40" t="str">
        <f t="shared" si="44"/>
        <v>0132183</v>
      </c>
      <c r="H944" s="8" t="s">
        <v>4210</v>
      </c>
      <c r="I944" s="10" t="s">
        <v>4211</v>
      </c>
      <c r="J944" s="59" t="s">
        <v>4212</v>
      </c>
      <c r="K944" s="28">
        <v>3607</v>
      </c>
      <c r="L944" s="28">
        <v>47</v>
      </c>
      <c r="M944" s="1"/>
      <c r="N944" s="1"/>
      <c r="O944" s="1"/>
      <c r="P944" s="1"/>
      <c r="Q944" s="1"/>
      <c r="R944" s="1"/>
    </row>
    <row r="945" spans="1:18" x14ac:dyDescent="0.2">
      <c r="A945" t="s">
        <v>274</v>
      </c>
      <c r="B945" s="11" t="s">
        <v>275</v>
      </c>
      <c r="C945" s="11">
        <v>1</v>
      </c>
      <c r="D945" s="11" t="s">
        <v>807</v>
      </c>
      <c r="E945" s="37" t="str">
        <f t="shared" si="42"/>
        <v>39</v>
      </c>
      <c r="F945" s="39" t="str">
        <f t="shared" si="43"/>
        <v>10397</v>
      </c>
      <c r="G945" s="39" t="str">
        <f t="shared" si="44"/>
        <v>0000000</v>
      </c>
      <c r="H945" s="20" t="s">
        <v>1435</v>
      </c>
      <c r="I945" s="21" t="s">
        <v>2782</v>
      </c>
      <c r="J945" s="57" t="s">
        <v>2783</v>
      </c>
      <c r="K945" s="31">
        <v>64701</v>
      </c>
      <c r="L945" s="28">
        <v>23481</v>
      </c>
      <c r="M945" s="1"/>
      <c r="N945" s="1"/>
      <c r="O945" s="1"/>
      <c r="P945" s="1"/>
      <c r="Q945" s="1"/>
      <c r="R945" s="1"/>
    </row>
    <row r="946" spans="1:18" x14ac:dyDescent="0.2">
      <c r="A946" t="s">
        <v>274</v>
      </c>
      <c r="B946" s="11" t="s">
        <v>275</v>
      </c>
      <c r="C946" s="11">
        <v>1</v>
      </c>
      <c r="D946" s="11" t="s">
        <v>276</v>
      </c>
      <c r="E946" s="37" t="str">
        <f t="shared" si="42"/>
        <v>39</v>
      </c>
      <c r="F946" s="39" t="str">
        <f t="shared" si="43"/>
        <v>68502</v>
      </c>
      <c r="G946" s="39" t="str">
        <f t="shared" si="44"/>
        <v>0000000</v>
      </c>
      <c r="H946" s="20" t="s">
        <v>1435</v>
      </c>
      <c r="I946" s="21" t="s">
        <v>1758</v>
      </c>
      <c r="J946" s="57" t="s">
        <v>1759</v>
      </c>
      <c r="K946" s="31">
        <v>104504</v>
      </c>
      <c r="L946" s="28">
        <v>30842</v>
      </c>
      <c r="M946" s="1"/>
      <c r="N946" s="1"/>
      <c r="O946" s="1"/>
      <c r="P946" s="1"/>
      <c r="Q946" s="1"/>
      <c r="R946" s="1"/>
    </row>
    <row r="947" spans="1:18" x14ac:dyDescent="0.2">
      <c r="A947" t="s">
        <v>274</v>
      </c>
      <c r="B947" s="11" t="s">
        <v>275</v>
      </c>
      <c r="C947" s="11">
        <v>1</v>
      </c>
      <c r="D947" s="11" t="s">
        <v>426</v>
      </c>
      <c r="E947" s="37" t="str">
        <f t="shared" si="42"/>
        <v>39</v>
      </c>
      <c r="F947" s="39" t="str">
        <f t="shared" si="43"/>
        <v>68585</v>
      </c>
      <c r="G947" s="39" t="str">
        <f t="shared" si="44"/>
        <v>0000000</v>
      </c>
      <c r="H947" s="20" t="s">
        <v>1435</v>
      </c>
      <c r="I947" s="21" t="s">
        <v>2046</v>
      </c>
      <c r="J947" s="57" t="s">
        <v>2047</v>
      </c>
      <c r="K947" s="27">
        <v>1219645</v>
      </c>
      <c r="L947" s="28">
        <v>404274</v>
      </c>
      <c r="M947" s="1"/>
      <c r="N947" s="1"/>
      <c r="O947" s="1"/>
      <c r="P947" s="1"/>
      <c r="Q947" s="1"/>
      <c r="R947" s="1"/>
    </row>
    <row r="948" spans="1:18" x14ac:dyDescent="0.2">
      <c r="A948" t="s">
        <v>274</v>
      </c>
      <c r="B948" s="11" t="s">
        <v>275</v>
      </c>
      <c r="C948" s="11">
        <v>1</v>
      </c>
      <c r="D948" s="11" t="s">
        <v>449</v>
      </c>
      <c r="E948" s="37" t="str">
        <f t="shared" si="42"/>
        <v>39</v>
      </c>
      <c r="F948" s="39" t="str">
        <f t="shared" si="43"/>
        <v>68593</v>
      </c>
      <c r="G948" s="39" t="str">
        <f t="shared" si="44"/>
        <v>0000000</v>
      </c>
      <c r="H948" s="20" t="s">
        <v>1435</v>
      </c>
      <c r="I948" s="21" t="s">
        <v>2088</v>
      </c>
      <c r="J948" s="57" t="s">
        <v>2089</v>
      </c>
      <c r="K948" s="31">
        <v>797991</v>
      </c>
      <c r="L948" s="28">
        <v>278465</v>
      </c>
      <c r="M948" s="1"/>
      <c r="N948" s="1"/>
      <c r="O948" s="1"/>
      <c r="P948" s="1"/>
      <c r="Q948" s="1"/>
      <c r="R948" s="1"/>
    </row>
    <row r="949" spans="1:18" x14ac:dyDescent="0.2">
      <c r="A949" t="s">
        <v>274</v>
      </c>
      <c r="B949" s="11" t="s">
        <v>275</v>
      </c>
      <c r="C949" s="11">
        <v>1</v>
      </c>
      <c r="D949" s="11" t="s">
        <v>513</v>
      </c>
      <c r="E949" s="37" t="str">
        <f t="shared" si="42"/>
        <v>39</v>
      </c>
      <c r="F949" s="39" t="str">
        <f t="shared" si="43"/>
        <v>68619</v>
      </c>
      <c r="G949" s="39" t="str">
        <f t="shared" si="44"/>
        <v>0000000</v>
      </c>
      <c r="H949" s="20" t="s">
        <v>1435</v>
      </c>
      <c r="I949" s="21" t="s">
        <v>2207</v>
      </c>
      <c r="J949" s="57" t="s">
        <v>2208</v>
      </c>
      <c r="K949" s="31">
        <v>12628</v>
      </c>
      <c r="L949" s="28">
        <v>38</v>
      </c>
      <c r="M949" s="1"/>
      <c r="N949" s="1"/>
      <c r="O949" s="1"/>
      <c r="P949" s="1"/>
      <c r="Q949" s="1"/>
      <c r="R949" s="1"/>
    </row>
    <row r="950" spans="1:18" x14ac:dyDescent="0.2">
      <c r="A950" t="s">
        <v>274</v>
      </c>
      <c r="B950" s="11" t="s">
        <v>275</v>
      </c>
      <c r="C950" s="11">
        <v>1</v>
      </c>
      <c r="D950" s="11" t="s">
        <v>526</v>
      </c>
      <c r="E950" s="12" t="str">
        <f t="shared" si="42"/>
        <v>39</v>
      </c>
      <c r="F950" s="40" t="str">
        <f t="shared" si="43"/>
        <v>68635</v>
      </c>
      <c r="G950" s="40" t="str">
        <f t="shared" si="44"/>
        <v>0000000</v>
      </c>
      <c r="H950" s="8" t="s">
        <v>1435</v>
      </c>
      <c r="I950" s="10" t="s">
        <v>2233</v>
      </c>
      <c r="J950" s="59" t="s">
        <v>2234</v>
      </c>
      <c r="K950" s="28">
        <v>11125</v>
      </c>
      <c r="L950" s="28">
        <v>4720</v>
      </c>
      <c r="M950" s="1"/>
      <c r="N950" s="1"/>
      <c r="O950" s="1"/>
      <c r="P950" s="1"/>
      <c r="Q950" s="1"/>
      <c r="R950" s="1"/>
    </row>
    <row r="951" spans="1:18" x14ac:dyDescent="0.2">
      <c r="A951" t="s">
        <v>274</v>
      </c>
      <c r="B951" s="11" t="s">
        <v>275</v>
      </c>
      <c r="C951" s="11">
        <v>1</v>
      </c>
      <c r="D951" s="11" t="s">
        <v>704</v>
      </c>
      <c r="E951" s="37" t="str">
        <f t="shared" si="42"/>
        <v>39</v>
      </c>
      <c r="F951" s="39" t="str">
        <f t="shared" si="43"/>
        <v>68676</v>
      </c>
      <c r="G951" s="39" t="str">
        <f t="shared" si="44"/>
        <v>0000000</v>
      </c>
      <c r="H951" s="20" t="s">
        <v>1435</v>
      </c>
      <c r="I951" s="21" t="s">
        <v>2576</v>
      </c>
      <c r="J951" s="57" t="s">
        <v>2577</v>
      </c>
      <c r="K951" s="31">
        <v>2219843</v>
      </c>
      <c r="L951" s="28">
        <v>358967</v>
      </c>
      <c r="M951" s="1"/>
      <c r="N951" s="1"/>
      <c r="O951" s="1"/>
      <c r="P951" s="1"/>
      <c r="Q951" s="1"/>
      <c r="R951" s="1"/>
    </row>
    <row r="952" spans="1:18" x14ac:dyDescent="0.2">
      <c r="A952" t="s">
        <v>274</v>
      </c>
      <c r="B952" s="11" t="s">
        <v>275</v>
      </c>
      <c r="C952" s="11">
        <v>1</v>
      </c>
      <c r="D952" s="11" t="s">
        <v>725</v>
      </c>
      <c r="E952" s="37" t="str">
        <f t="shared" si="42"/>
        <v>39</v>
      </c>
      <c r="F952" s="39" t="str">
        <f t="shared" si="43"/>
        <v>75499</v>
      </c>
      <c r="G952" s="39" t="str">
        <f t="shared" si="44"/>
        <v>0000000</v>
      </c>
      <c r="H952" s="20" t="s">
        <v>1435</v>
      </c>
      <c r="I952" s="21" t="s">
        <v>2618</v>
      </c>
      <c r="J952" s="57" t="s">
        <v>2619</v>
      </c>
      <c r="K952" s="27">
        <v>482516</v>
      </c>
      <c r="L952" s="28">
        <v>78117</v>
      </c>
      <c r="M952" s="1"/>
      <c r="N952" s="1"/>
      <c r="O952" s="1"/>
      <c r="P952" s="1"/>
      <c r="Q952" s="1"/>
      <c r="R952" s="1"/>
    </row>
    <row r="953" spans="1:18" x14ac:dyDescent="0.2">
      <c r="A953" t="s">
        <v>274</v>
      </c>
      <c r="B953" s="11" t="s">
        <v>275</v>
      </c>
      <c r="C953" s="11">
        <v>1</v>
      </c>
      <c r="D953" s="11" t="s">
        <v>403</v>
      </c>
      <c r="E953" s="37" t="str">
        <f t="shared" si="42"/>
        <v>39</v>
      </c>
      <c r="F953" s="39" t="str">
        <f t="shared" si="43"/>
        <v>76760</v>
      </c>
      <c r="G953" s="39" t="str">
        <f t="shared" si="44"/>
        <v>0000000</v>
      </c>
      <c r="H953" s="20" t="s">
        <v>1435</v>
      </c>
      <c r="I953" s="21" t="s">
        <v>2000</v>
      </c>
      <c r="J953" s="57" t="s">
        <v>2001</v>
      </c>
      <c r="K953" s="27">
        <v>49378</v>
      </c>
      <c r="L953" s="28">
        <v>625</v>
      </c>
      <c r="M953" s="1"/>
      <c r="N953" s="1"/>
      <c r="O953" s="1"/>
      <c r="P953" s="1"/>
      <c r="Q953" s="1"/>
      <c r="R953" s="1"/>
    </row>
    <row r="954" spans="1:18" x14ac:dyDescent="0.2">
      <c r="A954" t="s">
        <v>274</v>
      </c>
      <c r="B954" s="11" t="s">
        <v>275</v>
      </c>
      <c r="C954" s="11">
        <v>1</v>
      </c>
      <c r="D954" s="11" t="s">
        <v>877</v>
      </c>
      <c r="E954" s="37" t="str">
        <f t="shared" si="42"/>
        <v>39</v>
      </c>
      <c r="F954" s="39" t="str">
        <f t="shared" si="43"/>
        <v>75499</v>
      </c>
      <c r="G954" s="39" t="str">
        <f t="shared" si="44"/>
        <v>6118665</v>
      </c>
      <c r="H954" s="20" t="s">
        <v>2978</v>
      </c>
      <c r="I954" s="21" t="s">
        <v>2979</v>
      </c>
      <c r="J954" s="57" t="s">
        <v>2842</v>
      </c>
      <c r="K954" s="27">
        <v>6362</v>
      </c>
      <c r="L954" s="28">
        <v>21</v>
      </c>
      <c r="M954" s="1"/>
      <c r="N954" s="1"/>
      <c r="O954" s="1"/>
      <c r="P954" s="1"/>
      <c r="Q954" s="1"/>
      <c r="R954" s="1"/>
    </row>
    <row r="955" spans="1:18" x14ac:dyDescent="0.2">
      <c r="A955" t="s">
        <v>274</v>
      </c>
      <c r="B955" s="11" t="s">
        <v>275</v>
      </c>
      <c r="C955" s="11">
        <v>1</v>
      </c>
      <c r="D955" s="11" t="s">
        <v>939</v>
      </c>
      <c r="E955" s="10" t="str">
        <f t="shared" si="42"/>
        <v>39</v>
      </c>
      <c r="F955" s="10" t="str">
        <f t="shared" si="43"/>
        <v>75499</v>
      </c>
      <c r="G955" s="11" t="str">
        <f t="shared" si="44"/>
        <v>0102392</v>
      </c>
      <c r="H955" s="10" t="s">
        <v>3163</v>
      </c>
      <c r="I955" s="2" t="s">
        <v>3164</v>
      </c>
      <c r="J955" s="58" t="s">
        <v>3165</v>
      </c>
      <c r="K955" s="28">
        <v>8766</v>
      </c>
      <c r="L955" s="28">
        <v>6602</v>
      </c>
      <c r="M955" s="1"/>
      <c r="N955" s="1"/>
      <c r="O955" s="1"/>
      <c r="P955" s="1"/>
      <c r="Q955" s="1"/>
      <c r="R955" s="1"/>
    </row>
    <row r="956" spans="1:18" x14ac:dyDescent="0.2">
      <c r="A956" t="s">
        <v>274</v>
      </c>
      <c r="B956" s="11" t="s">
        <v>275</v>
      </c>
      <c r="C956" s="11">
        <v>1</v>
      </c>
      <c r="D956" s="11" t="s">
        <v>940</v>
      </c>
      <c r="E956" s="37" t="str">
        <f t="shared" si="42"/>
        <v>39</v>
      </c>
      <c r="F956" s="39" t="str">
        <f t="shared" si="43"/>
        <v>75499</v>
      </c>
      <c r="G956" s="39" t="str">
        <f t="shared" si="44"/>
        <v>0102384</v>
      </c>
      <c r="H956" s="20" t="s">
        <v>3166</v>
      </c>
      <c r="I956" s="21" t="s">
        <v>3167</v>
      </c>
      <c r="J956" s="57" t="s">
        <v>3168</v>
      </c>
      <c r="K956" s="27">
        <v>6232</v>
      </c>
      <c r="L956" s="28">
        <v>20</v>
      </c>
      <c r="M956" s="1"/>
      <c r="N956" s="1"/>
      <c r="O956" s="1"/>
      <c r="P956" s="1"/>
      <c r="Q956" s="1"/>
      <c r="R956" s="1"/>
    </row>
    <row r="957" spans="1:18" x14ac:dyDescent="0.2">
      <c r="A957" t="s">
        <v>274</v>
      </c>
      <c r="B957" s="11" t="s">
        <v>275</v>
      </c>
      <c r="C957" s="11">
        <v>1</v>
      </c>
      <c r="D957" s="11" t="s">
        <v>1065</v>
      </c>
      <c r="E957" s="38" t="str">
        <f t="shared" si="42"/>
        <v>39</v>
      </c>
      <c r="F957" s="41" t="str">
        <f t="shared" si="43"/>
        <v>68676</v>
      </c>
      <c r="G957" s="41" t="str">
        <f t="shared" si="44"/>
        <v>0117853</v>
      </c>
      <c r="H957" s="34" t="s">
        <v>3541</v>
      </c>
      <c r="I957" s="35" t="s">
        <v>3542</v>
      </c>
      <c r="J957" s="62" t="s">
        <v>3543</v>
      </c>
      <c r="K957" s="36">
        <v>12677</v>
      </c>
      <c r="L957" s="36">
        <v>154</v>
      </c>
      <c r="M957" s="1"/>
      <c r="N957" s="1"/>
      <c r="O957" s="1"/>
      <c r="P957" s="1"/>
      <c r="Q957" s="1"/>
      <c r="R957" s="1"/>
    </row>
    <row r="958" spans="1:18" x14ac:dyDescent="0.2">
      <c r="A958" t="s">
        <v>274</v>
      </c>
      <c r="B958" s="11" t="s">
        <v>275</v>
      </c>
      <c r="C958" s="11">
        <v>1</v>
      </c>
      <c r="D958" s="11" t="s">
        <v>1163</v>
      </c>
      <c r="E958" s="12" t="str">
        <f t="shared" si="42"/>
        <v>39</v>
      </c>
      <c r="F958" s="40" t="str">
        <f t="shared" si="43"/>
        <v>68676</v>
      </c>
      <c r="G958" s="40" t="str">
        <f t="shared" si="44"/>
        <v>0124958</v>
      </c>
      <c r="H958" s="8" t="s">
        <v>3835</v>
      </c>
      <c r="I958" s="10" t="s">
        <v>3836</v>
      </c>
      <c r="J958" s="59" t="s">
        <v>3837</v>
      </c>
      <c r="K958" s="28">
        <v>34218</v>
      </c>
      <c r="L958" s="28">
        <v>5637</v>
      </c>
      <c r="M958" s="1"/>
      <c r="N958" s="1"/>
      <c r="O958" s="1"/>
      <c r="P958" s="1"/>
      <c r="Q958" s="1"/>
      <c r="R958" s="1"/>
    </row>
    <row r="959" spans="1:18" x14ac:dyDescent="0.2">
      <c r="A959" t="s">
        <v>274</v>
      </c>
      <c r="B959" s="11" t="s">
        <v>275</v>
      </c>
      <c r="C959" s="11">
        <v>1</v>
      </c>
      <c r="D959" s="11" t="s">
        <v>1178</v>
      </c>
      <c r="E959" s="12" t="str">
        <f t="shared" si="42"/>
        <v>39</v>
      </c>
      <c r="F959" s="40" t="str">
        <f t="shared" si="43"/>
        <v>68650</v>
      </c>
      <c r="G959" s="40" t="str">
        <f t="shared" si="44"/>
        <v>0125849</v>
      </c>
      <c r="H959" s="8" t="s">
        <v>3880</v>
      </c>
      <c r="I959" s="10" t="s">
        <v>3881</v>
      </c>
      <c r="J959" s="59" t="s">
        <v>3882</v>
      </c>
      <c r="K959" s="28">
        <v>33711</v>
      </c>
      <c r="L959" s="28">
        <v>3975</v>
      </c>
      <c r="M959" s="1"/>
      <c r="N959" s="1"/>
      <c r="O959" s="1"/>
      <c r="P959" s="1"/>
      <c r="Q959" s="1"/>
      <c r="R959" s="1"/>
    </row>
    <row r="960" spans="1:18" x14ac:dyDescent="0.2">
      <c r="A960" t="s">
        <v>274</v>
      </c>
      <c r="B960" s="11" t="s">
        <v>275</v>
      </c>
      <c r="C960" s="11">
        <v>1</v>
      </c>
      <c r="D960" s="11" t="s">
        <v>1191</v>
      </c>
      <c r="E960" s="12" t="str">
        <f t="shared" si="42"/>
        <v>39</v>
      </c>
      <c r="F960" s="40" t="str">
        <f t="shared" si="43"/>
        <v>68627</v>
      </c>
      <c r="G960" s="40" t="str">
        <f t="shared" si="44"/>
        <v>0126755</v>
      </c>
      <c r="H960" s="8" t="s">
        <v>3919</v>
      </c>
      <c r="I960" s="10" t="s">
        <v>3920</v>
      </c>
      <c r="J960" s="59" t="s">
        <v>3921</v>
      </c>
      <c r="K960" s="28">
        <v>43578</v>
      </c>
      <c r="L960" s="28">
        <v>134</v>
      </c>
      <c r="M960" s="1"/>
      <c r="N960" s="1"/>
      <c r="O960" s="1"/>
      <c r="P960" s="1"/>
      <c r="Q960" s="1"/>
      <c r="R960" s="1"/>
    </row>
    <row r="961" spans="1:18" x14ac:dyDescent="0.2">
      <c r="A961" t="s">
        <v>274</v>
      </c>
      <c r="B961" s="11" t="s">
        <v>275</v>
      </c>
      <c r="C961" s="11">
        <v>1</v>
      </c>
      <c r="D961" s="11" t="s">
        <v>1196</v>
      </c>
      <c r="E961" s="12" t="str">
        <f t="shared" si="42"/>
        <v>39</v>
      </c>
      <c r="F961" s="40" t="str">
        <f t="shared" si="43"/>
        <v>68627</v>
      </c>
      <c r="G961" s="40" t="str">
        <f t="shared" si="44"/>
        <v>0127191</v>
      </c>
      <c r="H961" s="8" t="s">
        <v>3934</v>
      </c>
      <c r="I961" s="10" t="s">
        <v>3935</v>
      </c>
      <c r="J961" s="59" t="s">
        <v>3936</v>
      </c>
      <c r="K961" s="28">
        <v>52500</v>
      </c>
      <c r="L961" s="28">
        <v>20364</v>
      </c>
      <c r="M961" s="1"/>
      <c r="N961" s="1"/>
      <c r="O961" s="1"/>
      <c r="P961" s="1"/>
      <c r="Q961" s="1"/>
      <c r="R961" s="1"/>
    </row>
    <row r="962" spans="1:18" x14ac:dyDescent="0.2">
      <c r="A962" t="s">
        <v>274</v>
      </c>
      <c r="B962" s="11" t="s">
        <v>275</v>
      </c>
      <c r="C962" s="11">
        <v>1</v>
      </c>
      <c r="D962" s="11" t="s">
        <v>1282</v>
      </c>
      <c r="E962" s="12" t="str">
        <f t="shared" si="42"/>
        <v>39</v>
      </c>
      <c r="F962" s="40" t="str">
        <f t="shared" si="43"/>
        <v>68486</v>
      </c>
      <c r="G962" s="40" t="str">
        <f t="shared" si="44"/>
        <v>0131789</v>
      </c>
      <c r="H962" s="8" t="s">
        <v>4192</v>
      </c>
      <c r="I962" s="10" t="s">
        <v>4193</v>
      </c>
      <c r="J962" s="59" t="s">
        <v>4194</v>
      </c>
      <c r="K962" s="28">
        <v>12248</v>
      </c>
      <c r="L962" s="28">
        <v>4312</v>
      </c>
      <c r="M962" s="1"/>
      <c r="N962" s="1"/>
      <c r="O962" s="1"/>
      <c r="P962" s="1"/>
      <c r="Q962" s="1"/>
      <c r="R962" s="1"/>
    </row>
    <row r="963" spans="1:18" x14ac:dyDescent="0.2">
      <c r="A963" t="s">
        <v>274</v>
      </c>
      <c r="B963" s="11" t="s">
        <v>275</v>
      </c>
      <c r="C963" s="11">
        <v>1</v>
      </c>
      <c r="D963" s="11" t="s">
        <v>1344</v>
      </c>
      <c r="E963" s="12" t="str">
        <f t="shared" si="42"/>
        <v>39</v>
      </c>
      <c r="F963" s="40" t="str">
        <f t="shared" si="43"/>
        <v>68676</v>
      </c>
      <c r="G963" s="40" t="str">
        <f t="shared" si="44"/>
        <v>0136283</v>
      </c>
      <c r="H963" s="8" t="s">
        <v>4378</v>
      </c>
      <c r="I963" s="10" t="s">
        <v>4379</v>
      </c>
      <c r="J963" s="59" t="s">
        <v>4380</v>
      </c>
      <c r="K963" s="28">
        <v>7322</v>
      </c>
      <c r="L963" s="28">
        <v>302</v>
      </c>
      <c r="M963" s="1"/>
      <c r="N963" s="1"/>
      <c r="O963" s="1"/>
      <c r="P963" s="1"/>
      <c r="Q963" s="1"/>
      <c r="R963" s="1"/>
    </row>
    <row r="964" spans="1:18" x14ac:dyDescent="0.2">
      <c r="A964" t="s">
        <v>274</v>
      </c>
      <c r="B964" s="11" t="s">
        <v>275</v>
      </c>
      <c r="C964" s="11">
        <v>1</v>
      </c>
      <c r="D964" s="11" t="s">
        <v>1425</v>
      </c>
      <c r="E964" s="12" t="str">
        <f t="shared" si="42"/>
        <v>39</v>
      </c>
      <c r="F964" s="40" t="str">
        <f t="shared" si="43"/>
        <v>68676</v>
      </c>
      <c r="G964" s="40" t="str">
        <f t="shared" si="44"/>
        <v>0139907</v>
      </c>
      <c r="H964" s="8" t="s">
        <v>4619</v>
      </c>
      <c r="I964" s="10" t="s">
        <v>4620</v>
      </c>
      <c r="J964" s="59" t="s">
        <v>4621</v>
      </c>
      <c r="K964" s="28">
        <v>1424</v>
      </c>
      <c r="L964" s="28">
        <v>1424</v>
      </c>
      <c r="M964" s="1"/>
      <c r="N964" s="1"/>
      <c r="O964" s="1"/>
      <c r="P964" s="1"/>
      <c r="Q964" s="1"/>
      <c r="R964" s="1"/>
    </row>
    <row r="965" spans="1:18" x14ac:dyDescent="0.2">
      <c r="A965" t="s">
        <v>75</v>
      </c>
      <c r="B965" s="11" t="s">
        <v>76</v>
      </c>
      <c r="C965" s="11">
        <v>1</v>
      </c>
      <c r="D965" s="11" t="s">
        <v>808</v>
      </c>
      <c r="E965" s="37" t="str">
        <f t="shared" si="42"/>
        <v>40</v>
      </c>
      <c r="F965" s="39" t="str">
        <f t="shared" si="43"/>
        <v>10405</v>
      </c>
      <c r="G965" s="39" t="str">
        <f t="shared" si="44"/>
        <v>0000000</v>
      </c>
      <c r="H965" s="20" t="s">
        <v>1435</v>
      </c>
      <c r="I965" s="21" t="s">
        <v>2784</v>
      </c>
      <c r="J965" s="57" t="s">
        <v>2785</v>
      </c>
      <c r="K965" s="31">
        <v>16283</v>
      </c>
      <c r="L965" s="28">
        <v>5199</v>
      </c>
      <c r="M965" s="1"/>
      <c r="N965" s="1"/>
      <c r="O965" s="1"/>
      <c r="P965" s="1"/>
      <c r="Q965" s="1"/>
      <c r="R965" s="1"/>
    </row>
    <row r="966" spans="1:18" x14ac:dyDescent="0.2">
      <c r="A966" t="s">
        <v>75</v>
      </c>
      <c r="B966" s="11" t="s">
        <v>76</v>
      </c>
      <c r="C966" s="11">
        <v>1</v>
      </c>
      <c r="D966" s="11" t="s">
        <v>77</v>
      </c>
      <c r="E966" s="37" t="str">
        <f t="shared" ref="E966:E1029" si="45">MID($D966,1,2)</f>
        <v>40</v>
      </c>
      <c r="F966" s="39" t="str">
        <f t="shared" ref="F966:F1029" si="46">MID($D966,3,5)</f>
        <v>68700</v>
      </c>
      <c r="G966" s="39" t="str">
        <f t="shared" ref="G966:G1029" si="47">MID($D966,8,7)</f>
        <v>0000000</v>
      </c>
      <c r="H966" s="20" t="s">
        <v>1435</v>
      </c>
      <c r="I966" s="21" t="s">
        <v>1480</v>
      </c>
      <c r="J966" s="57" t="s">
        <v>1481</v>
      </c>
      <c r="K966" s="31">
        <v>105133</v>
      </c>
      <c r="L966" s="28">
        <v>4299</v>
      </c>
      <c r="M966" s="1"/>
      <c r="N966" s="1"/>
      <c r="O966" s="1"/>
      <c r="P966" s="1"/>
      <c r="Q966" s="1"/>
      <c r="R966" s="1"/>
    </row>
    <row r="967" spans="1:18" x14ac:dyDescent="0.2">
      <c r="A967" t="s">
        <v>75</v>
      </c>
      <c r="B967" s="11" t="s">
        <v>76</v>
      </c>
      <c r="C967" s="11">
        <v>1</v>
      </c>
      <c r="D967" s="11" t="s">
        <v>188</v>
      </c>
      <c r="E967" s="37" t="str">
        <f t="shared" si="45"/>
        <v>40</v>
      </c>
      <c r="F967" s="39" t="str">
        <f t="shared" si="46"/>
        <v>68726</v>
      </c>
      <c r="G967" s="39" t="str">
        <f t="shared" si="47"/>
        <v>0000000</v>
      </c>
      <c r="H967" s="20" t="s">
        <v>1435</v>
      </c>
      <c r="I967" s="21" t="s">
        <v>1614</v>
      </c>
      <c r="J967" s="57" t="s">
        <v>1615</v>
      </c>
      <c r="K967" s="27">
        <v>5325</v>
      </c>
      <c r="L967" s="28">
        <v>1868</v>
      </c>
      <c r="M967" s="1"/>
      <c r="N967" s="1"/>
      <c r="O967" s="1"/>
      <c r="P967" s="1"/>
      <c r="Q967" s="1"/>
      <c r="R967" s="1"/>
    </row>
    <row r="968" spans="1:18" x14ac:dyDescent="0.2">
      <c r="A968" t="s">
        <v>75</v>
      </c>
      <c r="B968" s="11" t="s">
        <v>76</v>
      </c>
      <c r="C968" s="11">
        <v>1</v>
      </c>
      <c r="D968" s="11" t="s">
        <v>441</v>
      </c>
      <c r="E968" s="37" t="str">
        <f t="shared" si="45"/>
        <v>40</v>
      </c>
      <c r="F968" s="39" t="str">
        <f t="shared" si="46"/>
        <v>68759</v>
      </c>
      <c r="G968" s="39" t="str">
        <f t="shared" si="47"/>
        <v>0000000</v>
      </c>
      <c r="H968" s="20" t="s">
        <v>1435</v>
      </c>
      <c r="I968" s="21" t="s">
        <v>2076</v>
      </c>
      <c r="J968" s="57" t="s">
        <v>2077</v>
      </c>
      <c r="K968" s="27">
        <v>233474</v>
      </c>
      <c r="L968" s="28">
        <v>55037</v>
      </c>
      <c r="M968" s="1"/>
      <c r="N968" s="1"/>
      <c r="O968" s="1"/>
      <c r="P968" s="1"/>
      <c r="Q968" s="1"/>
      <c r="R968" s="1"/>
    </row>
    <row r="969" spans="1:18" x14ac:dyDescent="0.2">
      <c r="A969" t="s">
        <v>75</v>
      </c>
      <c r="B969" s="11" t="s">
        <v>76</v>
      </c>
      <c r="C969" s="11">
        <v>1</v>
      </c>
      <c r="D969" s="11" t="s">
        <v>575</v>
      </c>
      <c r="E969" s="37" t="str">
        <f t="shared" si="45"/>
        <v>40</v>
      </c>
      <c r="F969" s="39" t="str">
        <f t="shared" si="46"/>
        <v>68791</v>
      </c>
      <c r="G969" s="39" t="str">
        <f t="shared" si="47"/>
        <v>0000000</v>
      </c>
      <c r="H969" s="20" t="s">
        <v>1435</v>
      </c>
      <c r="I969" s="21" t="s">
        <v>2330</v>
      </c>
      <c r="J969" s="57" t="s">
        <v>2331</v>
      </c>
      <c r="K969" s="31">
        <v>2232</v>
      </c>
      <c r="L969" s="28">
        <v>452</v>
      </c>
      <c r="M969" s="1"/>
      <c r="N969" s="1"/>
      <c r="O969" s="1"/>
      <c r="P969" s="1"/>
      <c r="Q969" s="1"/>
      <c r="R969" s="1"/>
    </row>
    <row r="970" spans="1:18" x14ac:dyDescent="0.2">
      <c r="A970" t="s">
        <v>75</v>
      </c>
      <c r="B970" s="11" t="s">
        <v>76</v>
      </c>
      <c r="C970" s="11">
        <v>1</v>
      </c>
      <c r="D970" s="11" t="s">
        <v>644</v>
      </c>
      <c r="E970" s="37" t="str">
        <f t="shared" si="45"/>
        <v>40</v>
      </c>
      <c r="F970" s="39" t="str">
        <f t="shared" si="46"/>
        <v>68809</v>
      </c>
      <c r="G970" s="39" t="str">
        <f t="shared" si="47"/>
        <v>0000000</v>
      </c>
      <c r="H970" s="20" t="s">
        <v>1435</v>
      </c>
      <c r="I970" s="21" t="s">
        <v>2460</v>
      </c>
      <c r="J970" s="57" t="s">
        <v>2461</v>
      </c>
      <c r="K970" s="27">
        <v>146203</v>
      </c>
      <c r="L970" s="28">
        <v>86471</v>
      </c>
      <c r="M970" s="1"/>
      <c r="N970" s="1"/>
      <c r="O970" s="1"/>
      <c r="P970" s="1"/>
      <c r="Q970" s="1"/>
      <c r="R970" s="1"/>
    </row>
    <row r="971" spans="1:18" x14ac:dyDescent="0.2">
      <c r="A971" t="s">
        <v>75</v>
      </c>
      <c r="B971" s="11" t="s">
        <v>76</v>
      </c>
      <c r="C971" s="11">
        <v>1</v>
      </c>
      <c r="D971" s="11" t="s">
        <v>648</v>
      </c>
      <c r="E971" s="12" t="str">
        <f t="shared" si="45"/>
        <v>40</v>
      </c>
      <c r="F971" s="40" t="str">
        <f t="shared" si="46"/>
        <v>68825</v>
      </c>
      <c r="G971" s="40" t="str">
        <f t="shared" si="47"/>
        <v>0000000</v>
      </c>
      <c r="H971" s="8" t="s">
        <v>1435</v>
      </c>
      <c r="I971" s="10" t="s">
        <v>2468</v>
      </c>
      <c r="J971" s="59" t="s">
        <v>2469</v>
      </c>
      <c r="K971" s="28">
        <v>19846</v>
      </c>
      <c r="L971" s="28">
        <v>12100</v>
      </c>
      <c r="M971" s="1"/>
      <c r="N971" s="1"/>
      <c r="O971" s="1"/>
      <c r="P971" s="1"/>
      <c r="Q971" s="1"/>
      <c r="R971" s="1"/>
    </row>
    <row r="972" spans="1:18" x14ac:dyDescent="0.2">
      <c r="A972" t="s">
        <v>75</v>
      </c>
      <c r="B972" s="11" t="s">
        <v>76</v>
      </c>
      <c r="C972" s="11">
        <v>1</v>
      </c>
      <c r="D972" s="11" t="s">
        <v>675</v>
      </c>
      <c r="E972" s="37" t="str">
        <f t="shared" si="45"/>
        <v>40</v>
      </c>
      <c r="F972" s="39" t="str">
        <f t="shared" si="46"/>
        <v>68833</v>
      </c>
      <c r="G972" s="39" t="str">
        <f t="shared" si="47"/>
        <v>0000000</v>
      </c>
      <c r="H972" s="20" t="s">
        <v>1435</v>
      </c>
      <c r="I972" s="21" t="s">
        <v>2522</v>
      </c>
      <c r="J972" s="57" t="s">
        <v>2523</v>
      </c>
      <c r="K972" s="31">
        <v>12203</v>
      </c>
      <c r="L972" s="28">
        <v>3641</v>
      </c>
      <c r="M972" s="1"/>
      <c r="N972" s="1"/>
      <c r="O972" s="1"/>
      <c r="P972" s="1"/>
      <c r="Q972" s="1"/>
      <c r="R972" s="1"/>
    </row>
    <row r="973" spans="1:18" x14ac:dyDescent="0.2">
      <c r="A973" t="s">
        <v>75</v>
      </c>
      <c r="B973" s="11" t="s">
        <v>76</v>
      </c>
      <c r="C973" s="11">
        <v>1</v>
      </c>
      <c r="D973" s="11" t="s">
        <v>721</v>
      </c>
      <c r="E973" s="37" t="str">
        <f t="shared" si="45"/>
        <v>40</v>
      </c>
      <c r="F973" s="39" t="str">
        <f t="shared" si="46"/>
        <v>68841</v>
      </c>
      <c r="G973" s="39" t="str">
        <f t="shared" si="47"/>
        <v>0000000</v>
      </c>
      <c r="H973" s="20" t="s">
        <v>1435</v>
      </c>
      <c r="I973" s="21" t="s">
        <v>2610</v>
      </c>
      <c r="J973" s="57" t="s">
        <v>2611</v>
      </c>
      <c r="K973" s="31">
        <v>30539</v>
      </c>
      <c r="L973" s="28">
        <v>10922</v>
      </c>
      <c r="M973" s="1"/>
      <c r="N973" s="1"/>
      <c r="O973" s="1"/>
      <c r="P973" s="1"/>
      <c r="Q973" s="1"/>
      <c r="R973" s="1"/>
    </row>
    <row r="974" spans="1:18" x14ac:dyDescent="0.2">
      <c r="A974" t="s">
        <v>75</v>
      </c>
      <c r="B974" s="11" t="s">
        <v>76</v>
      </c>
      <c r="C974" s="11">
        <v>1</v>
      </c>
      <c r="D974" s="11" t="s">
        <v>555</v>
      </c>
      <c r="E974" s="12" t="str">
        <f t="shared" si="45"/>
        <v>40</v>
      </c>
      <c r="F974" s="12" t="str">
        <f t="shared" si="46"/>
        <v>75457</v>
      </c>
      <c r="G974" s="12" t="str">
        <f t="shared" si="47"/>
        <v>0000000</v>
      </c>
      <c r="H974" s="12" t="s">
        <v>1435</v>
      </c>
      <c r="I974" s="10" t="s">
        <v>2291</v>
      </c>
      <c r="J974" s="60" t="s">
        <v>2292</v>
      </c>
      <c r="K974" s="28">
        <v>206400</v>
      </c>
      <c r="L974" s="28">
        <v>72262</v>
      </c>
      <c r="M974" s="1"/>
      <c r="N974" s="1"/>
      <c r="O974" s="1"/>
      <c r="P974" s="1"/>
      <c r="Q974" s="1"/>
      <c r="R974" s="1"/>
    </row>
    <row r="975" spans="1:18" x14ac:dyDescent="0.2">
      <c r="A975" t="s">
        <v>75</v>
      </c>
      <c r="B975" s="11" t="s">
        <v>76</v>
      </c>
      <c r="C975" s="11">
        <v>1</v>
      </c>
      <c r="D975" s="11" t="s">
        <v>220</v>
      </c>
      <c r="E975" s="37" t="str">
        <f t="shared" si="45"/>
        <v>40</v>
      </c>
      <c r="F975" s="39" t="str">
        <f t="shared" si="46"/>
        <v>75465</v>
      </c>
      <c r="G975" s="39" t="str">
        <f t="shared" si="47"/>
        <v>0000000</v>
      </c>
      <c r="H975" s="20" t="s">
        <v>1435</v>
      </c>
      <c r="I975" s="21" t="s">
        <v>1662</v>
      </c>
      <c r="J975" s="57" t="s">
        <v>1663</v>
      </c>
      <c r="K975" s="27">
        <v>17984</v>
      </c>
      <c r="L975" s="28">
        <v>2557</v>
      </c>
      <c r="M975" s="1"/>
      <c r="N975" s="1"/>
      <c r="O975" s="1"/>
      <c r="P975" s="1"/>
      <c r="Q975" s="1"/>
      <c r="R975" s="1"/>
    </row>
    <row r="976" spans="1:18" x14ac:dyDescent="0.2">
      <c r="A976" t="s">
        <v>92</v>
      </c>
      <c r="B976" s="11" t="s">
        <v>93</v>
      </c>
      <c r="C976" s="11">
        <v>1</v>
      </c>
      <c r="D976" s="11" t="s">
        <v>94</v>
      </c>
      <c r="E976" s="37" t="str">
        <f t="shared" si="45"/>
        <v>41</v>
      </c>
      <c r="F976" s="39" t="str">
        <f t="shared" si="46"/>
        <v>68858</v>
      </c>
      <c r="G976" s="39" t="str">
        <f t="shared" si="47"/>
        <v>0000000</v>
      </c>
      <c r="H976" s="20" t="s">
        <v>1435</v>
      </c>
      <c r="I976" s="21" t="s">
        <v>1498</v>
      </c>
      <c r="J976" s="57" t="s">
        <v>1499</v>
      </c>
      <c r="K976" s="27">
        <v>13228</v>
      </c>
      <c r="L976" s="28">
        <v>2660</v>
      </c>
      <c r="M976" s="1"/>
      <c r="N976" s="1"/>
      <c r="O976" s="1"/>
      <c r="P976" s="1"/>
      <c r="Q976" s="1"/>
      <c r="R976" s="1"/>
    </row>
    <row r="977" spans="1:18" x14ac:dyDescent="0.2">
      <c r="A977" t="s">
        <v>92</v>
      </c>
      <c r="B977" s="11" t="s">
        <v>93</v>
      </c>
      <c r="C977" s="11">
        <v>1</v>
      </c>
      <c r="D977" s="11" t="s">
        <v>103</v>
      </c>
      <c r="E977" s="37" t="str">
        <f t="shared" si="45"/>
        <v>41</v>
      </c>
      <c r="F977" s="39" t="str">
        <f t="shared" si="46"/>
        <v>68866</v>
      </c>
      <c r="G977" s="39" t="str">
        <f t="shared" si="47"/>
        <v>0000000</v>
      </c>
      <c r="H977" s="20" t="s">
        <v>1435</v>
      </c>
      <c r="I977" s="21" t="s">
        <v>1508</v>
      </c>
      <c r="J977" s="57" t="s">
        <v>1509</v>
      </c>
      <c r="K977" s="31">
        <v>44995</v>
      </c>
      <c r="L977" s="28">
        <v>1195</v>
      </c>
      <c r="M977" s="1"/>
      <c r="N977" s="1"/>
      <c r="O977" s="1"/>
      <c r="P977" s="1"/>
      <c r="Q977" s="1"/>
      <c r="R977" s="1"/>
    </row>
    <row r="978" spans="1:18" x14ac:dyDescent="0.2">
      <c r="A978" t="s">
        <v>92</v>
      </c>
      <c r="B978" s="11" t="s">
        <v>93</v>
      </c>
      <c r="C978" s="11">
        <v>1</v>
      </c>
      <c r="D978" s="11" t="s">
        <v>345</v>
      </c>
      <c r="E978" s="37" t="str">
        <f t="shared" si="45"/>
        <v>41</v>
      </c>
      <c r="F978" s="39" t="str">
        <f t="shared" si="46"/>
        <v>68908</v>
      </c>
      <c r="G978" s="39" t="str">
        <f t="shared" si="47"/>
        <v>0000000</v>
      </c>
      <c r="H978" s="20" t="s">
        <v>1435</v>
      </c>
      <c r="I978" s="21" t="s">
        <v>1892</v>
      </c>
      <c r="J978" s="57" t="s">
        <v>1893</v>
      </c>
      <c r="K978" s="31">
        <v>18784</v>
      </c>
      <c r="L978" s="28">
        <v>249</v>
      </c>
      <c r="M978" s="1"/>
      <c r="N978" s="1"/>
      <c r="O978" s="1"/>
      <c r="P978" s="1"/>
      <c r="Q978" s="1"/>
      <c r="R978" s="1"/>
    </row>
    <row r="979" spans="1:18" x14ac:dyDescent="0.2">
      <c r="A979" t="s">
        <v>92</v>
      </c>
      <c r="B979" s="11" t="s">
        <v>93</v>
      </c>
      <c r="C979" s="11">
        <v>1</v>
      </c>
      <c r="D979" s="11" t="s">
        <v>365</v>
      </c>
      <c r="E979" s="37" t="str">
        <f t="shared" si="45"/>
        <v>41</v>
      </c>
      <c r="F979" s="39" t="str">
        <f t="shared" si="46"/>
        <v>68916</v>
      </c>
      <c r="G979" s="39" t="str">
        <f t="shared" si="47"/>
        <v>0000000</v>
      </c>
      <c r="H979" s="20" t="s">
        <v>1435</v>
      </c>
      <c r="I979" s="21" t="s">
        <v>1932</v>
      </c>
      <c r="J979" s="57" t="s">
        <v>1933</v>
      </c>
      <c r="K979" s="27">
        <v>158852</v>
      </c>
      <c r="L979" s="28">
        <v>2011</v>
      </c>
      <c r="M979" s="1"/>
      <c r="N979" s="1"/>
      <c r="O979" s="1"/>
      <c r="P979" s="1"/>
      <c r="Q979" s="1"/>
      <c r="R979" s="1"/>
    </row>
    <row r="980" spans="1:18" x14ac:dyDescent="0.2">
      <c r="A980" t="s">
        <v>92</v>
      </c>
      <c r="B980" s="11" t="s">
        <v>93</v>
      </c>
      <c r="C980" s="11">
        <v>1</v>
      </c>
      <c r="D980" s="11" t="s">
        <v>406</v>
      </c>
      <c r="E980" s="37" t="str">
        <f t="shared" si="45"/>
        <v>41</v>
      </c>
      <c r="F980" s="39" t="str">
        <f t="shared" si="46"/>
        <v>68957</v>
      </c>
      <c r="G980" s="39" t="str">
        <f t="shared" si="47"/>
        <v>0000000</v>
      </c>
      <c r="H980" s="20" t="s">
        <v>1435</v>
      </c>
      <c r="I980" s="21" t="s">
        <v>2006</v>
      </c>
      <c r="J980" s="57" t="s">
        <v>2007</v>
      </c>
      <c r="K980" s="27">
        <v>18514</v>
      </c>
      <c r="L980" s="28">
        <v>9378</v>
      </c>
      <c r="M980" s="1"/>
      <c r="N980" s="1"/>
      <c r="O980" s="1"/>
      <c r="P980" s="1"/>
      <c r="Q980" s="1"/>
      <c r="R980" s="1"/>
    </row>
    <row r="981" spans="1:18" x14ac:dyDescent="0.2">
      <c r="A981" t="s">
        <v>92</v>
      </c>
      <c r="B981" s="11" t="s">
        <v>93</v>
      </c>
      <c r="C981" s="11">
        <v>1</v>
      </c>
      <c r="D981" s="11" t="s">
        <v>466</v>
      </c>
      <c r="E981" s="37" t="str">
        <f t="shared" si="45"/>
        <v>41</v>
      </c>
      <c r="F981" s="39" t="str">
        <f t="shared" si="46"/>
        <v>68965</v>
      </c>
      <c r="G981" s="39" t="str">
        <f t="shared" si="47"/>
        <v>0000000</v>
      </c>
      <c r="H981" s="20" t="s">
        <v>1435</v>
      </c>
      <c r="I981" s="21" t="s">
        <v>2118</v>
      </c>
      <c r="J981" s="57" t="s">
        <v>2119</v>
      </c>
      <c r="K981" s="31">
        <v>30258</v>
      </c>
      <c r="L981" s="28">
        <v>13915</v>
      </c>
      <c r="M981" s="1"/>
      <c r="N981" s="1"/>
      <c r="O981" s="1"/>
      <c r="P981" s="1"/>
      <c r="Q981" s="1"/>
      <c r="R981" s="1"/>
    </row>
    <row r="982" spans="1:18" x14ac:dyDescent="0.2">
      <c r="A982" t="s">
        <v>92</v>
      </c>
      <c r="B982" s="11" t="s">
        <v>93</v>
      </c>
      <c r="C982" s="11">
        <v>1</v>
      </c>
      <c r="D982" s="11" t="s">
        <v>584</v>
      </c>
      <c r="E982" s="37" t="str">
        <f t="shared" si="45"/>
        <v>41</v>
      </c>
      <c r="F982" s="39" t="str">
        <f t="shared" si="46"/>
        <v>68981</v>
      </c>
      <c r="G982" s="39" t="str">
        <f t="shared" si="47"/>
        <v>0000000</v>
      </c>
      <c r="H982" s="20" t="s">
        <v>1435</v>
      </c>
      <c r="I982" s="21" t="s">
        <v>2344</v>
      </c>
      <c r="J982" s="57" t="s">
        <v>2345</v>
      </c>
      <c r="K982" s="31">
        <v>6783</v>
      </c>
      <c r="L982" s="28">
        <v>23</v>
      </c>
      <c r="M982" s="1"/>
      <c r="N982" s="1"/>
      <c r="O982" s="1"/>
      <c r="P982" s="1"/>
      <c r="Q982" s="1"/>
      <c r="R982" s="1"/>
    </row>
    <row r="983" spans="1:18" x14ac:dyDescent="0.2">
      <c r="A983" t="s">
        <v>92</v>
      </c>
      <c r="B983" s="11" t="s">
        <v>93</v>
      </c>
      <c r="C983" s="11">
        <v>1</v>
      </c>
      <c r="D983" s="11" t="s">
        <v>594</v>
      </c>
      <c r="E983" s="37" t="str">
        <f t="shared" si="45"/>
        <v>41</v>
      </c>
      <c r="F983" s="39" t="str">
        <f t="shared" si="46"/>
        <v>69005</v>
      </c>
      <c r="G983" s="39" t="str">
        <f t="shared" si="47"/>
        <v>0000000</v>
      </c>
      <c r="H983" s="20" t="s">
        <v>1435</v>
      </c>
      <c r="I983" s="21" t="s">
        <v>2364</v>
      </c>
      <c r="J983" s="57" t="s">
        <v>2365</v>
      </c>
      <c r="K983" s="31">
        <v>235961</v>
      </c>
      <c r="L983" s="28">
        <v>89878</v>
      </c>
      <c r="M983" s="1"/>
      <c r="N983" s="1"/>
      <c r="O983" s="1"/>
      <c r="P983" s="1"/>
      <c r="Q983" s="1"/>
      <c r="R983" s="1"/>
    </row>
    <row r="984" spans="1:18" x14ac:dyDescent="0.2">
      <c r="A984" t="s">
        <v>92</v>
      </c>
      <c r="B984" s="11" t="s">
        <v>93</v>
      </c>
      <c r="C984" s="11">
        <v>1</v>
      </c>
      <c r="D984" s="11" t="s">
        <v>629</v>
      </c>
      <c r="E984" s="37" t="str">
        <f t="shared" si="45"/>
        <v>41</v>
      </c>
      <c r="F984" s="39" t="str">
        <f t="shared" si="46"/>
        <v>69013</v>
      </c>
      <c r="G984" s="39" t="str">
        <f t="shared" si="47"/>
        <v>0000000</v>
      </c>
      <c r="H984" s="20" t="s">
        <v>1435</v>
      </c>
      <c r="I984" s="21" t="s">
        <v>2434</v>
      </c>
      <c r="J984" s="57" t="s">
        <v>2435</v>
      </c>
      <c r="K984" s="27">
        <v>65084</v>
      </c>
      <c r="L984" s="28">
        <v>8285</v>
      </c>
      <c r="M984" s="1"/>
      <c r="N984" s="1"/>
      <c r="O984" s="1"/>
      <c r="P984" s="1"/>
      <c r="Q984" s="1"/>
      <c r="R984" s="1"/>
    </row>
    <row r="985" spans="1:18" x14ac:dyDescent="0.2">
      <c r="A985" t="s">
        <v>92</v>
      </c>
      <c r="B985" s="11" t="s">
        <v>93</v>
      </c>
      <c r="C985" s="11">
        <v>1</v>
      </c>
      <c r="D985" s="11" t="s">
        <v>630</v>
      </c>
      <c r="E985" s="37" t="str">
        <f t="shared" si="45"/>
        <v>41</v>
      </c>
      <c r="F985" s="39" t="str">
        <f t="shared" si="46"/>
        <v>69021</v>
      </c>
      <c r="G985" s="39" t="str">
        <f t="shared" si="47"/>
        <v>0000000</v>
      </c>
      <c r="H985" s="20" t="s">
        <v>1435</v>
      </c>
      <c r="I985" s="21" t="s">
        <v>2436</v>
      </c>
      <c r="J985" s="57" t="s">
        <v>2437</v>
      </c>
      <c r="K985" s="31">
        <v>31602</v>
      </c>
      <c r="L985" s="28">
        <v>1152</v>
      </c>
      <c r="M985" s="1"/>
      <c r="N985" s="1"/>
      <c r="O985" s="1"/>
      <c r="P985" s="1"/>
      <c r="Q985" s="1"/>
      <c r="R985" s="1"/>
    </row>
    <row r="986" spans="1:18" x14ac:dyDescent="0.2">
      <c r="A986" t="s">
        <v>92</v>
      </c>
      <c r="B986" s="11" t="s">
        <v>93</v>
      </c>
      <c r="C986" s="11">
        <v>1</v>
      </c>
      <c r="D986" s="11" t="s">
        <v>647</v>
      </c>
      <c r="E986" s="37" t="str">
        <f t="shared" si="45"/>
        <v>41</v>
      </c>
      <c r="F986" s="39" t="str">
        <f t="shared" si="46"/>
        <v>69047</v>
      </c>
      <c r="G986" s="39" t="str">
        <f t="shared" si="47"/>
        <v>0000000</v>
      </c>
      <c r="H986" s="20" t="s">
        <v>1435</v>
      </c>
      <c r="I986" s="21" t="s">
        <v>2466</v>
      </c>
      <c r="J986" s="57" t="s">
        <v>2467</v>
      </c>
      <c r="K986" s="31">
        <v>149498</v>
      </c>
      <c r="L986" s="28">
        <v>63677</v>
      </c>
      <c r="M986" s="1"/>
      <c r="N986" s="1"/>
      <c r="O986" s="1"/>
      <c r="P986" s="1"/>
      <c r="Q986" s="1"/>
      <c r="R986" s="1"/>
    </row>
    <row r="987" spans="1:18" x14ac:dyDescent="0.2">
      <c r="A987" t="s">
        <v>92</v>
      </c>
      <c r="B987" s="11" t="s">
        <v>93</v>
      </c>
      <c r="C987" s="11">
        <v>1</v>
      </c>
      <c r="D987" s="11" t="s">
        <v>673</v>
      </c>
      <c r="E987" s="37" t="str">
        <f t="shared" si="45"/>
        <v>41</v>
      </c>
      <c r="F987" s="39" t="str">
        <f t="shared" si="46"/>
        <v>69062</v>
      </c>
      <c r="G987" s="39" t="str">
        <f t="shared" si="47"/>
        <v>0000000</v>
      </c>
      <c r="H987" s="20" t="s">
        <v>1435</v>
      </c>
      <c r="I987" s="21" t="s">
        <v>2518</v>
      </c>
      <c r="J987" s="57" t="s">
        <v>2519</v>
      </c>
      <c r="K987" s="27">
        <v>182731</v>
      </c>
      <c r="L987" s="28">
        <v>2356</v>
      </c>
      <c r="M987" s="1"/>
      <c r="N987" s="1"/>
      <c r="O987" s="1"/>
      <c r="P987" s="1"/>
      <c r="Q987" s="1"/>
      <c r="R987" s="1"/>
    </row>
    <row r="988" spans="1:18" x14ac:dyDescent="0.2">
      <c r="A988" t="s">
        <v>92</v>
      </c>
      <c r="B988" s="11" t="s">
        <v>93</v>
      </c>
      <c r="C988" s="11">
        <v>1</v>
      </c>
      <c r="D988" s="11" t="s">
        <v>696</v>
      </c>
      <c r="E988" s="37" t="str">
        <f t="shared" si="45"/>
        <v>41</v>
      </c>
      <c r="F988" s="39" t="str">
        <f t="shared" si="46"/>
        <v>69070</v>
      </c>
      <c r="G988" s="39" t="str">
        <f t="shared" si="47"/>
        <v>0000000</v>
      </c>
      <c r="H988" s="20" t="s">
        <v>1435</v>
      </c>
      <c r="I988" s="21" t="s">
        <v>2560</v>
      </c>
      <c r="J988" s="57" t="s">
        <v>2561</v>
      </c>
      <c r="K988" s="27">
        <v>190648</v>
      </c>
      <c r="L988" s="28">
        <v>178527</v>
      </c>
      <c r="M988" s="1"/>
      <c r="N988" s="1"/>
      <c r="O988" s="1"/>
      <c r="P988" s="1"/>
      <c r="Q988" s="1"/>
      <c r="R988" s="1"/>
    </row>
    <row r="989" spans="1:18" x14ac:dyDescent="0.2">
      <c r="A989" t="s">
        <v>92</v>
      </c>
      <c r="B989" s="11" t="s">
        <v>93</v>
      </c>
      <c r="C989" s="11">
        <v>1</v>
      </c>
      <c r="D989" s="11" t="s">
        <v>783</v>
      </c>
      <c r="E989" s="12" t="str">
        <f t="shared" si="45"/>
        <v>41</v>
      </c>
      <c r="F989" s="40" t="str">
        <f t="shared" si="46"/>
        <v>69088</v>
      </c>
      <c r="G989" s="40" t="str">
        <f t="shared" si="47"/>
        <v>0000000</v>
      </c>
      <c r="H989" s="8" t="s">
        <v>1435</v>
      </c>
      <c r="I989" s="10" t="s">
        <v>2734</v>
      </c>
      <c r="J989" s="59" t="s">
        <v>2735</v>
      </c>
      <c r="K989" s="28">
        <v>5163</v>
      </c>
      <c r="L989" s="28">
        <v>1291</v>
      </c>
      <c r="M989" s="1"/>
      <c r="N989" s="1"/>
      <c r="O989" s="1"/>
      <c r="P989" s="1"/>
      <c r="Q989" s="1"/>
      <c r="R989" s="1"/>
    </row>
    <row r="990" spans="1:18" x14ac:dyDescent="0.2">
      <c r="A990" t="s">
        <v>92</v>
      </c>
      <c r="B990" s="11" t="s">
        <v>93</v>
      </c>
      <c r="C990" s="11">
        <v>1</v>
      </c>
      <c r="D990" s="11" t="s">
        <v>1010</v>
      </c>
      <c r="E990" s="38" t="str">
        <f t="shared" si="45"/>
        <v>41</v>
      </c>
      <c r="F990" s="41" t="str">
        <f t="shared" si="46"/>
        <v>69062</v>
      </c>
      <c r="G990" s="41" t="str">
        <f t="shared" si="47"/>
        <v>0112722</v>
      </c>
      <c r="H990" s="34" t="s">
        <v>3376</v>
      </c>
      <c r="I990" s="35" t="s">
        <v>3377</v>
      </c>
      <c r="J990" s="62" t="s">
        <v>3378</v>
      </c>
      <c r="K990" s="36">
        <v>13933</v>
      </c>
      <c r="L990" s="36">
        <v>13933</v>
      </c>
      <c r="M990" s="1"/>
      <c r="N990" s="1"/>
      <c r="O990" s="1"/>
      <c r="P990" s="1"/>
      <c r="Q990" s="1"/>
      <c r="R990" s="1"/>
    </row>
    <row r="991" spans="1:18" x14ac:dyDescent="0.2">
      <c r="A991" t="s">
        <v>92</v>
      </c>
      <c r="B991" s="11" t="s">
        <v>93</v>
      </c>
      <c r="C991" s="11">
        <v>1</v>
      </c>
      <c r="D991" s="11" t="s">
        <v>1077</v>
      </c>
      <c r="E991" s="37" t="str">
        <f t="shared" si="45"/>
        <v>41</v>
      </c>
      <c r="F991" s="39" t="str">
        <f t="shared" si="46"/>
        <v>69062</v>
      </c>
      <c r="G991" s="39" t="str">
        <f t="shared" si="47"/>
        <v>0119503</v>
      </c>
      <c r="H991" s="20" t="s">
        <v>3577</v>
      </c>
      <c r="I991" s="21" t="s">
        <v>3578</v>
      </c>
      <c r="J991" s="57" t="s">
        <v>3579</v>
      </c>
      <c r="K991" s="31">
        <v>14343</v>
      </c>
      <c r="L991" s="28">
        <v>14343</v>
      </c>
      <c r="M991" s="1"/>
      <c r="N991" s="1"/>
      <c r="O991" s="1"/>
      <c r="P991" s="1"/>
      <c r="Q991" s="1"/>
      <c r="R991" s="1"/>
    </row>
    <row r="992" spans="1:18" x14ac:dyDescent="0.2">
      <c r="A992" t="s">
        <v>92</v>
      </c>
      <c r="B992" s="11" t="s">
        <v>93</v>
      </c>
      <c r="C992" s="11">
        <v>1</v>
      </c>
      <c r="D992" s="11" t="s">
        <v>1199</v>
      </c>
      <c r="E992" s="12" t="str">
        <f t="shared" si="45"/>
        <v>41</v>
      </c>
      <c r="F992" s="40" t="str">
        <f t="shared" si="46"/>
        <v>69005</v>
      </c>
      <c r="G992" s="40" t="str">
        <f t="shared" si="47"/>
        <v>0127282</v>
      </c>
      <c r="H992" s="8" t="s">
        <v>3943</v>
      </c>
      <c r="I992" s="10" t="s">
        <v>3944</v>
      </c>
      <c r="J992" s="59" t="s">
        <v>3945</v>
      </c>
      <c r="K992" s="28">
        <v>9288</v>
      </c>
      <c r="L992" s="28">
        <v>2343</v>
      </c>
      <c r="M992" s="1"/>
      <c r="N992" s="1"/>
      <c r="O992" s="1"/>
      <c r="P992" s="1"/>
      <c r="Q992" s="1"/>
      <c r="R992" s="1"/>
    </row>
    <row r="993" spans="1:18" x14ac:dyDescent="0.2">
      <c r="A993" t="s">
        <v>92</v>
      </c>
      <c r="B993" s="11" t="s">
        <v>93</v>
      </c>
      <c r="C993" s="11">
        <v>1</v>
      </c>
      <c r="D993" s="11" t="s">
        <v>1200</v>
      </c>
      <c r="E993" s="12" t="str">
        <f t="shared" si="45"/>
        <v>41</v>
      </c>
      <c r="F993" s="40" t="str">
        <f t="shared" si="46"/>
        <v>68924</v>
      </c>
      <c r="G993" s="40" t="str">
        <f t="shared" si="47"/>
        <v>0127548</v>
      </c>
      <c r="H993" s="8" t="s">
        <v>3946</v>
      </c>
      <c r="I993" s="10" t="s">
        <v>3947</v>
      </c>
      <c r="J993" s="59" t="s">
        <v>3948</v>
      </c>
      <c r="K993" s="28">
        <v>7533</v>
      </c>
      <c r="L993" s="28">
        <v>7533</v>
      </c>
      <c r="M993" s="1"/>
      <c r="N993" s="1"/>
      <c r="O993" s="1"/>
      <c r="P993" s="1"/>
      <c r="Q993" s="1"/>
      <c r="R993" s="1"/>
    </row>
    <row r="994" spans="1:18" x14ac:dyDescent="0.2">
      <c r="A994" t="s">
        <v>92</v>
      </c>
      <c r="B994" s="11" t="s">
        <v>93</v>
      </c>
      <c r="C994" s="11">
        <v>1</v>
      </c>
      <c r="D994" s="11" t="s">
        <v>1283</v>
      </c>
      <c r="E994" s="12" t="str">
        <f t="shared" si="45"/>
        <v>41</v>
      </c>
      <c r="F994" s="40" t="str">
        <f t="shared" si="46"/>
        <v>69005</v>
      </c>
      <c r="G994" s="40" t="str">
        <f t="shared" si="47"/>
        <v>0132068</v>
      </c>
      <c r="H994" s="8" t="s">
        <v>4195</v>
      </c>
      <c r="I994" s="10" t="s">
        <v>4196</v>
      </c>
      <c r="J994" s="59" t="s">
        <v>4197</v>
      </c>
      <c r="K994" s="28">
        <v>36437</v>
      </c>
      <c r="L994" s="28">
        <v>446</v>
      </c>
      <c r="M994" s="1"/>
      <c r="N994" s="1"/>
      <c r="O994" s="1"/>
      <c r="P994" s="1"/>
      <c r="Q994" s="1"/>
      <c r="R994" s="1"/>
    </row>
    <row r="995" spans="1:18" x14ac:dyDescent="0.2">
      <c r="A995" t="s">
        <v>92</v>
      </c>
      <c r="B995" s="11" t="s">
        <v>93</v>
      </c>
      <c r="C995" s="11">
        <v>1</v>
      </c>
      <c r="D995" s="11" t="s">
        <v>1284</v>
      </c>
      <c r="E995" s="12" t="str">
        <f t="shared" si="45"/>
        <v>41</v>
      </c>
      <c r="F995" s="40" t="str">
        <f t="shared" si="46"/>
        <v>69005</v>
      </c>
      <c r="G995" s="40" t="str">
        <f t="shared" si="47"/>
        <v>0132076</v>
      </c>
      <c r="H995" s="8" t="s">
        <v>4198</v>
      </c>
      <c r="I995" s="10" t="s">
        <v>4199</v>
      </c>
      <c r="J995" s="59" t="s">
        <v>4200</v>
      </c>
      <c r="K995" s="28">
        <v>12303</v>
      </c>
      <c r="L995" s="28">
        <v>9111</v>
      </c>
      <c r="M995" s="1"/>
      <c r="N995" s="1"/>
      <c r="O995" s="1"/>
      <c r="P995" s="1"/>
      <c r="Q995" s="1"/>
      <c r="R995" s="1"/>
    </row>
    <row r="996" spans="1:18" x14ac:dyDescent="0.2">
      <c r="A996" t="s">
        <v>92</v>
      </c>
      <c r="B996" s="11" t="s">
        <v>93</v>
      </c>
      <c r="C996" s="11">
        <v>1</v>
      </c>
      <c r="D996" s="11" t="s">
        <v>1328</v>
      </c>
      <c r="E996" s="12" t="str">
        <f t="shared" si="45"/>
        <v>41</v>
      </c>
      <c r="F996" s="40" t="str">
        <f t="shared" si="46"/>
        <v>10413</v>
      </c>
      <c r="G996" s="40" t="str">
        <f t="shared" si="47"/>
        <v>0135269</v>
      </c>
      <c r="H996" s="8" t="s">
        <v>4330</v>
      </c>
      <c r="I996" s="10" t="s">
        <v>4331</v>
      </c>
      <c r="J996" s="59" t="s">
        <v>4332</v>
      </c>
      <c r="K996" s="28">
        <v>3567</v>
      </c>
      <c r="L996" s="28">
        <v>44</v>
      </c>
      <c r="M996" s="1"/>
      <c r="N996" s="1"/>
      <c r="O996" s="1"/>
      <c r="P996" s="1"/>
      <c r="Q996" s="1"/>
      <c r="R996" s="1"/>
    </row>
    <row r="997" spans="1:18" x14ac:dyDescent="0.2">
      <c r="A997" t="s">
        <v>92</v>
      </c>
      <c r="B997" s="11" t="s">
        <v>93</v>
      </c>
      <c r="C997" s="11">
        <v>1</v>
      </c>
      <c r="D997" s="11" t="s">
        <v>1336</v>
      </c>
      <c r="E997" s="12" t="str">
        <f t="shared" si="45"/>
        <v>41</v>
      </c>
      <c r="F997" s="40" t="str">
        <f t="shared" si="46"/>
        <v>68999</v>
      </c>
      <c r="G997" s="40" t="str">
        <f t="shared" si="47"/>
        <v>0135608</v>
      </c>
      <c r="H997" s="8" t="s">
        <v>4354</v>
      </c>
      <c r="I997" s="10" t="s">
        <v>4355</v>
      </c>
      <c r="J997" s="59" t="s">
        <v>4356</v>
      </c>
      <c r="K997" s="28">
        <v>26829</v>
      </c>
      <c r="L997" s="28">
        <v>327</v>
      </c>
      <c r="M997" s="1"/>
      <c r="N997" s="1"/>
      <c r="O997" s="1"/>
      <c r="P997" s="1"/>
      <c r="Q997" s="1"/>
      <c r="R997" s="1"/>
    </row>
    <row r="998" spans="1:18" x14ac:dyDescent="0.2">
      <c r="A998" t="s">
        <v>92</v>
      </c>
      <c r="B998" s="11" t="s">
        <v>93</v>
      </c>
      <c r="C998" s="11">
        <v>1</v>
      </c>
      <c r="D998" s="11" t="s">
        <v>1429</v>
      </c>
      <c r="E998" s="12" t="str">
        <f t="shared" si="45"/>
        <v>41</v>
      </c>
      <c r="F998" s="40" t="str">
        <f t="shared" si="46"/>
        <v>69062</v>
      </c>
      <c r="G998" s="40" t="str">
        <f t="shared" si="47"/>
        <v>0139915</v>
      </c>
      <c r="H998" s="8" t="s">
        <v>4631</v>
      </c>
      <c r="I998" s="10" t="s">
        <v>4632</v>
      </c>
      <c r="J998" s="59" t="s">
        <v>4633</v>
      </c>
      <c r="K998" s="28">
        <v>5009</v>
      </c>
      <c r="L998" s="28">
        <v>1114</v>
      </c>
      <c r="M998" s="1"/>
      <c r="N998" s="1"/>
      <c r="O998" s="1"/>
      <c r="P998" s="1"/>
      <c r="Q998" s="1"/>
      <c r="R998" s="1"/>
    </row>
    <row r="999" spans="1:18" x14ac:dyDescent="0.2">
      <c r="A999" t="s">
        <v>181</v>
      </c>
      <c r="B999" s="11" t="s">
        <v>182</v>
      </c>
      <c r="C999" s="11">
        <v>39</v>
      </c>
      <c r="D999" s="11" t="s">
        <v>809</v>
      </c>
      <c r="E999" s="37" t="str">
        <f t="shared" si="45"/>
        <v>42</v>
      </c>
      <c r="F999" s="39" t="str">
        <f t="shared" si="46"/>
        <v>10421</v>
      </c>
      <c r="G999" s="39" t="str">
        <f t="shared" si="47"/>
        <v>0000000</v>
      </c>
      <c r="H999" s="20" t="s">
        <v>1435</v>
      </c>
      <c r="I999" s="21" t="s">
        <v>2786</v>
      </c>
      <c r="J999" s="57" t="s">
        <v>2787</v>
      </c>
      <c r="K999" s="31">
        <v>5440</v>
      </c>
      <c r="L999" s="28">
        <v>16</v>
      </c>
      <c r="M999" s="1"/>
      <c r="N999" s="1"/>
      <c r="O999" s="1"/>
      <c r="P999" s="1"/>
      <c r="Q999" s="1"/>
      <c r="R999" s="1"/>
    </row>
    <row r="1000" spans="1:18" x14ac:dyDescent="0.2">
      <c r="A1000" t="s">
        <v>181</v>
      </c>
      <c r="B1000" s="11" t="s">
        <v>182</v>
      </c>
      <c r="C1000" s="11">
        <v>39</v>
      </c>
      <c r="D1000" s="11" t="s">
        <v>658</v>
      </c>
      <c r="E1000" s="37" t="str">
        <f t="shared" si="45"/>
        <v>42</v>
      </c>
      <c r="F1000" s="39" t="str">
        <f t="shared" si="46"/>
        <v>69120</v>
      </c>
      <c r="G1000" s="39" t="str">
        <f t="shared" si="47"/>
        <v>0000000</v>
      </c>
      <c r="H1000" s="20" t="s">
        <v>1435</v>
      </c>
      <c r="I1000" s="21" t="s">
        <v>2488</v>
      </c>
      <c r="J1000" s="57" t="s">
        <v>2489</v>
      </c>
      <c r="K1000" s="31">
        <v>542122</v>
      </c>
      <c r="L1000" s="28">
        <v>227940</v>
      </c>
      <c r="M1000" s="1"/>
      <c r="N1000" s="1"/>
      <c r="O1000" s="1"/>
      <c r="P1000" s="1"/>
      <c r="Q1000" s="1"/>
      <c r="R1000" s="1"/>
    </row>
    <row r="1001" spans="1:18" x14ac:dyDescent="0.2">
      <c r="A1001" t="s">
        <v>181</v>
      </c>
      <c r="B1001" s="11" t="s">
        <v>182</v>
      </c>
      <c r="C1001" s="11">
        <v>39</v>
      </c>
      <c r="D1001" s="11" t="s">
        <v>183</v>
      </c>
      <c r="E1001" s="37" t="str">
        <f t="shared" si="45"/>
        <v>42</v>
      </c>
      <c r="F1001" s="39" t="str">
        <f t="shared" si="46"/>
        <v>69146</v>
      </c>
      <c r="G1001" s="39" t="str">
        <f t="shared" si="47"/>
        <v>0000000</v>
      </c>
      <c r="H1001" s="20" t="s">
        <v>1435</v>
      </c>
      <c r="I1001" s="21" t="s">
        <v>1604</v>
      </c>
      <c r="J1001" s="57" t="s">
        <v>1605</v>
      </c>
      <c r="K1001" s="31">
        <v>60553</v>
      </c>
      <c r="L1001" s="28">
        <v>6850</v>
      </c>
      <c r="M1001" s="1"/>
      <c r="N1001" s="1"/>
      <c r="O1001" s="1"/>
      <c r="P1001" s="1"/>
      <c r="Q1001" s="1"/>
      <c r="R1001" s="1"/>
    </row>
    <row r="1002" spans="1:18" x14ac:dyDescent="0.2">
      <c r="A1002" t="s">
        <v>181</v>
      </c>
      <c r="B1002" s="11" t="s">
        <v>182</v>
      </c>
      <c r="C1002" s="11">
        <v>39</v>
      </c>
      <c r="D1002" s="11" t="s">
        <v>221</v>
      </c>
      <c r="E1002" s="37" t="str">
        <f t="shared" si="45"/>
        <v>42</v>
      </c>
      <c r="F1002" s="39" t="str">
        <f t="shared" si="46"/>
        <v>69161</v>
      </c>
      <c r="G1002" s="39" t="str">
        <f t="shared" si="47"/>
        <v>0000000</v>
      </c>
      <c r="H1002" s="20" t="s">
        <v>1435</v>
      </c>
      <c r="I1002" s="21" t="s">
        <v>1664</v>
      </c>
      <c r="J1002" s="57" t="s">
        <v>1665</v>
      </c>
      <c r="K1002" s="31">
        <v>2865</v>
      </c>
      <c r="L1002" s="28">
        <v>1483</v>
      </c>
      <c r="M1002" s="1"/>
      <c r="N1002" s="1"/>
      <c r="O1002" s="1"/>
      <c r="P1002" s="1"/>
      <c r="Q1002" s="1"/>
      <c r="R1002" s="1"/>
    </row>
    <row r="1003" spans="1:18" x14ac:dyDescent="0.2">
      <c r="A1003" t="s">
        <v>181</v>
      </c>
      <c r="B1003" s="11" t="s">
        <v>182</v>
      </c>
      <c r="C1003" s="11">
        <v>39</v>
      </c>
      <c r="D1003" s="11" t="s">
        <v>223</v>
      </c>
      <c r="E1003" s="37" t="str">
        <f t="shared" si="45"/>
        <v>42</v>
      </c>
      <c r="F1003" s="39" t="str">
        <f t="shared" si="46"/>
        <v>69179</v>
      </c>
      <c r="G1003" s="39" t="str">
        <f t="shared" si="47"/>
        <v>0000000</v>
      </c>
      <c r="H1003" s="20" t="s">
        <v>1435</v>
      </c>
      <c r="I1003" s="21" t="s">
        <v>1668</v>
      </c>
      <c r="J1003" s="57" t="s">
        <v>1669</v>
      </c>
      <c r="K1003" s="31">
        <v>11691</v>
      </c>
      <c r="L1003" s="28">
        <v>2653</v>
      </c>
      <c r="M1003" s="1"/>
      <c r="N1003" s="1"/>
      <c r="O1003" s="1"/>
      <c r="P1003" s="1"/>
      <c r="Q1003" s="1"/>
      <c r="R1003" s="1"/>
    </row>
    <row r="1004" spans="1:18" x14ac:dyDescent="0.2">
      <c r="A1004" t="s">
        <v>181</v>
      </c>
      <c r="B1004" s="11" t="s">
        <v>182</v>
      </c>
      <c r="C1004" s="11">
        <v>39</v>
      </c>
      <c r="D1004" s="11" t="s">
        <v>321</v>
      </c>
      <c r="E1004" s="37" t="str">
        <f t="shared" si="45"/>
        <v>42</v>
      </c>
      <c r="F1004" s="39" t="str">
        <f t="shared" si="46"/>
        <v>69195</v>
      </c>
      <c r="G1004" s="39" t="str">
        <f t="shared" si="47"/>
        <v>0000000</v>
      </c>
      <c r="H1004" s="20" t="s">
        <v>1435</v>
      </c>
      <c r="I1004" s="21" t="s">
        <v>1844</v>
      </c>
      <c r="J1004" s="57" t="s">
        <v>1845</v>
      </c>
      <c r="K1004" s="31">
        <v>80615</v>
      </c>
      <c r="L1004" s="28">
        <v>1804</v>
      </c>
      <c r="M1004" s="1"/>
      <c r="N1004" s="1"/>
      <c r="O1004" s="1"/>
      <c r="P1004" s="1"/>
      <c r="Q1004" s="1"/>
      <c r="R1004" s="1"/>
    </row>
    <row r="1005" spans="1:18" x14ac:dyDescent="0.2">
      <c r="A1005" t="s">
        <v>181</v>
      </c>
      <c r="B1005" s="11" t="s">
        <v>182</v>
      </c>
      <c r="C1005" s="11">
        <v>39</v>
      </c>
      <c r="D1005" s="11" t="s">
        <v>328</v>
      </c>
      <c r="E1005" s="37" t="str">
        <f t="shared" si="45"/>
        <v>42</v>
      </c>
      <c r="F1005" s="39" t="str">
        <f t="shared" si="46"/>
        <v>69203</v>
      </c>
      <c r="G1005" s="39" t="str">
        <f t="shared" si="47"/>
        <v>0000000</v>
      </c>
      <c r="H1005" s="20" t="s">
        <v>1435</v>
      </c>
      <c r="I1005" s="21" t="s">
        <v>1858</v>
      </c>
      <c r="J1005" s="57" t="s">
        <v>1859</v>
      </c>
      <c r="K1005" s="27">
        <v>39769</v>
      </c>
      <c r="L1005" s="28">
        <v>9142</v>
      </c>
      <c r="M1005" s="1"/>
      <c r="N1005" s="1"/>
      <c r="O1005" s="1"/>
      <c r="P1005" s="1"/>
      <c r="Q1005" s="1"/>
      <c r="R1005" s="1"/>
    </row>
    <row r="1006" spans="1:18" x14ac:dyDescent="0.2">
      <c r="A1006" t="s">
        <v>181</v>
      </c>
      <c r="B1006" s="11" t="s">
        <v>182</v>
      </c>
      <c r="C1006" s="11">
        <v>39</v>
      </c>
      <c r="D1006" s="11" t="s">
        <v>348</v>
      </c>
      <c r="E1006" s="37" t="str">
        <f t="shared" si="45"/>
        <v>42</v>
      </c>
      <c r="F1006" s="39" t="str">
        <f t="shared" si="46"/>
        <v>69211</v>
      </c>
      <c r="G1006" s="39" t="str">
        <f t="shared" si="47"/>
        <v>0000000</v>
      </c>
      <c r="H1006" s="20" t="s">
        <v>1435</v>
      </c>
      <c r="I1006" s="21" t="s">
        <v>1898</v>
      </c>
      <c r="J1006" s="57" t="s">
        <v>1899</v>
      </c>
      <c r="K1006" s="31">
        <v>25739</v>
      </c>
      <c r="L1006" s="28">
        <v>325</v>
      </c>
      <c r="M1006" s="1"/>
      <c r="N1006" s="1"/>
      <c r="O1006" s="1"/>
      <c r="P1006" s="1"/>
      <c r="Q1006" s="1"/>
      <c r="R1006" s="1"/>
    </row>
    <row r="1007" spans="1:18" x14ac:dyDescent="0.2">
      <c r="A1007" t="s">
        <v>181</v>
      </c>
      <c r="B1007" s="11" t="s">
        <v>182</v>
      </c>
      <c r="C1007" s="11">
        <v>39</v>
      </c>
      <c r="D1007" s="11" t="s">
        <v>428</v>
      </c>
      <c r="E1007" s="37" t="str">
        <f t="shared" si="45"/>
        <v>42</v>
      </c>
      <c r="F1007" s="39" t="str">
        <f t="shared" si="46"/>
        <v>69229</v>
      </c>
      <c r="G1007" s="39" t="str">
        <f t="shared" si="47"/>
        <v>0000000</v>
      </c>
      <c r="H1007" s="20" t="s">
        <v>1435</v>
      </c>
      <c r="I1007" s="21" t="s">
        <v>2050</v>
      </c>
      <c r="J1007" s="57" t="s">
        <v>2051</v>
      </c>
      <c r="K1007" s="31">
        <v>367949</v>
      </c>
      <c r="L1007" s="28">
        <v>65867</v>
      </c>
      <c r="M1007" s="1"/>
      <c r="N1007" s="1"/>
      <c r="O1007" s="1"/>
      <c r="P1007" s="1"/>
      <c r="Q1007" s="1"/>
      <c r="R1007" s="1"/>
    </row>
    <row r="1008" spans="1:18" x14ac:dyDescent="0.2">
      <c r="A1008" t="s">
        <v>181</v>
      </c>
      <c r="B1008" s="11" t="s">
        <v>182</v>
      </c>
      <c r="C1008" s="11">
        <v>39</v>
      </c>
      <c r="D1008" s="11" t="s">
        <v>438</v>
      </c>
      <c r="E1008" s="37" t="str">
        <f t="shared" si="45"/>
        <v>42</v>
      </c>
      <c r="F1008" s="39" t="str">
        <f t="shared" si="46"/>
        <v>69245</v>
      </c>
      <c r="G1008" s="39" t="str">
        <f t="shared" si="47"/>
        <v>0000000</v>
      </c>
      <c r="H1008" s="20" t="s">
        <v>1435</v>
      </c>
      <c r="I1008" s="21" t="s">
        <v>2070</v>
      </c>
      <c r="J1008" s="57" t="s">
        <v>2071</v>
      </c>
      <c r="K1008" s="27">
        <v>2904</v>
      </c>
      <c r="L1008" s="28">
        <v>178</v>
      </c>
      <c r="M1008" s="1"/>
      <c r="N1008" s="1"/>
      <c r="O1008" s="1"/>
      <c r="P1008" s="1"/>
      <c r="Q1008" s="1"/>
      <c r="R1008" s="1"/>
    </row>
    <row r="1009" spans="1:18" x14ac:dyDescent="0.2">
      <c r="A1009" t="s">
        <v>181</v>
      </c>
      <c r="B1009" s="11" t="s">
        <v>182</v>
      </c>
      <c r="C1009" s="11">
        <v>39</v>
      </c>
      <c r="D1009" s="11" t="s">
        <v>484</v>
      </c>
      <c r="E1009" s="37" t="str">
        <f t="shared" si="45"/>
        <v>42</v>
      </c>
      <c r="F1009" s="39" t="str">
        <f t="shared" si="46"/>
        <v>69252</v>
      </c>
      <c r="G1009" s="39" t="str">
        <f t="shared" si="47"/>
        <v>0000000</v>
      </c>
      <c r="H1009" s="20" t="s">
        <v>1435</v>
      </c>
      <c r="I1009" s="21" t="s">
        <v>2150</v>
      </c>
      <c r="J1009" s="57" t="s">
        <v>2151</v>
      </c>
      <c r="K1009" s="31">
        <v>12994</v>
      </c>
      <c r="L1009" s="28">
        <v>41</v>
      </c>
      <c r="M1009" s="1"/>
      <c r="N1009" s="1"/>
      <c r="O1009" s="1"/>
      <c r="P1009" s="1"/>
      <c r="Q1009" s="1"/>
      <c r="R1009" s="1"/>
    </row>
    <row r="1010" spans="1:18" x14ac:dyDescent="0.2">
      <c r="A1010" t="s">
        <v>181</v>
      </c>
      <c r="B1010" s="11" t="s">
        <v>182</v>
      </c>
      <c r="C1010" s="11">
        <v>39</v>
      </c>
      <c r="D1010" s="11" t="s">
        <v>657</v>
      </c>
      <c r="E1010" s="37" t="str">
        <f t="shared" si="45"/>
        <v>42</v>
      </c>
      <c r="F1010" s="39" t="str">
        <f t="shared" si="46"/>
        <v>69310</v>
      </c>
      <c r="G1010" s="39" t="str">
        <f t="shared" si="47"/>
        <v>0000000</v>
      </c>
      <c r="H1010" s="20" t="s">
        <v>1435</v>
      </c>
      <c r="I1010" s="21" t="s">
        <v>2486</v>
      </c>
      <c r="J1010" s="57" t="s">
        <v>2487</v>
      </c>
      <c r="K1010" s="27">
        <v>281546</v>
      </c>
      <c r="L1010" s="28">
        <v>50040</v>
      </c>
      <c r="M1010" s="1"/>
      <c r="N1010" s="1"/>
      <c r="O1010" s="1"/>
      <c r="P1010" s="1"/>
      <c r="Q1010" s="1"/>
      <c r="R1010" s="1"/>
    </row>
    <row r="1011" spans="1:18" x14ac:dyDescent="0.2">
      <c r="A1011" t="s">
        <v>181</v>
      </c>
      <c r="B1011" s="11" t="s">
        <v>182</v>
      </c>
      <c r="C1011" s="11">
        <v>39</v>
      </c>
      <c r="D1011" s="11" t="s">
        <v>660</v>
      </c>
      <c r="E1011" s="37" t="str">
        <f t="shared" si="45"/>
        <v>42</v>
      </c>
      <c r="F1011" s="39" t="str">
        <f t="shared" si="46"/>
        <v>69328</v>
      </c>
      <c r="G1011" s="39" t="str">
        <f t="shared" si="47"/>
        <v>0000000</v>
      </c>
      <c r="H1011" s="20" t="s">
        <v>1435</v>
      </c>
      <c r="I1011" s="21" t="s">
        <v>2492</v>
      </c>
      <c r="J1011" s="57" t="s">
        <v>2493</v>
      </c>
      <c r="K1011" s="31">
        <v>16446</v>
      </c>
      <c r="L1011" s="28">
        <v>217</v>
      </c>
      <c r="M1011" s="1"/>
      <c r="N1011" s="1"/>
      <c r="O1011" s="1"/>
      <c r="P1011" s="1"/>
      <c r="Q1011" s="1"/>
      <c r="R1011" s="1"/>
    </row>
    <row r="1012" spans="1:18" x14ac:dyDescent="0.2">
      <c r="A1012" t="s">
        <v>181</v>
      </c>
      <c r="B1012" s="11" t="s">
        <v>182</v>
      </c>
      <c r="C1012" s="11">
        <v>39</v>
      </c>
      <c r="D1012" s="11" t="s">
        <v>687</v>
      </c>
      <c r="E1012" s="37" t="str">
        <f t="shared" si="45"/>
        <v>42</v>
      </c>
      <c r="F1012" s="39" t="str">
        <f t="shared" si="46"/>
        <v>69336</v>
      </c>
      <c r="G1012" s="39" t="str">
        <f t="shared" si="47"/>
        <v>0000000</v>
      </c>
      <c r="H1012" s="20" t="s">
        <v>1435</v>
      </c>
      <c r="I1012" s="21" t="s">
        <v>2542</v>
      </c>
      <c r="J1012" s="57" t="s">
        <v>2543</v>
      </c>
      <c r="K1012" s="27">
        <v>32826</v>
      </c>
      <c r="L1012" s="28">
        <v>622</v>
      </c>
      <c r="M1012" s="1"/>
      <c r="N1012" s="1"/>
      <c r="O1012" s="1"/>
      <c r="P1012" s="1"/>
      <c r="Q1012" s="1"/>
      <c r="R1012" s="1"/>
    </row>
    <row r="1013" spans="1:18" x14ac:dyDescent="0.2">
      <c r="A1013" t="s">
        <v>181</v>
      </c>
      <c r="B1013" s="11" t="s">
        <v>182</v>
      </c>
      <c r="C1013" s="11">
        <v>39</v>
      </c>
      <c r="D1013" s="11" t="s">
        <v>749</v>
      </c>
      <c r="E1013" s="37" t="str">
        <f t="shared" si="45"/>
        <v>42</v>
      </c>
      <c r="F1013" s="39" t="str">
        <f t="shared" si="46"/>
        <v>69344</v>
      </c>
      <c r="G1013" s="39" t="str">
        <f t="shared" si="47"/>
        <v>0000000</v>
      </c>
      <c r="H1013" s="20" t="s">
        <v>1435</v>
      </c>
      <c r="I1013" s="21" t="s">
        <v>2666</v>
      </c>
      <c r="J1013" s="57" t="s">
        <v>2667</v>
      </c>
      <c r="K1013" s="27">
        <v>1337</v>
      </c>
      <c r="L1013" s="28">
        <v>16</v>
      </c>
      <c r="M1013" s="1"/>
      <c r="N1013" s="1"/>
      <c r="O1013" s="1"/>
      <c r="P1013" s="1"/>
      <c r="Q1013" s="1"/>
      <c r="R1013" s="1"/>
    </row>
    <row r="1014" spans="1:18" x14ac:dyDescent="0.2">
      <c r="A1014" t="s">
        <v>181</v>
      </c>
      <c r="B1014" s="11" t="s">
        <v>182</v>
      </c>
      <c r="C1014" s="11">
        <v>39</v>
      </c>
      <c r="D1014" s="11" t="s">
        <v>824</v>
      </c>
      <c r="E1014" s="37" t="str">
        <f t="shared" si="45"/>
        <v>42</v>
      </c>
      <c r="F1014" s="39" t="str">
        <f t="shared" si="46"/>
        <v>76786</v>
      </c>
      <c r="G1014" s="39" t="str">
        <f t="shared" si="47"/>
        <v>6045918</v>
      </c>
      <c r="H1014" s="20" t="s">
        <v>2819</v>
      </c>
      <c r="I1014" s="21" t="s">
        <v>2820</v>
      </c>
      <c r="J1014" s="57" t="s">
        <v>2821</v>
      </c>
      <c r="K1014" s="31">
        <v>19676</v>
      </c>
      <c r="L1014" s="28">
        <v>4512</v>
      </c>
      <c r="M1014" s="1"/>
      <c r="N1014" s="1"/>
      <c r="O1014" s="1"/>
      <c r="P1014" s="1"/>
      <c r="Q1014" s="1"/>
      <c r="R1014" s="1"/>
    </row>
    <row r="1015" spans="1:18" x14ac:dyDescent="0.2">
      <c r="A1015" t="s">
        <v>181</v>
      </c>
      <c r="B1015" s="11" t="s">
        <v>182</v>
      </c>
      <c r="C1015" s="11">
        <v>39</v>
      </c>
      <c r="D1015" s="11" t="s">
        <v>1046</v>
      </c>
      <c r="E1015" s="37" t="str">
        <f t="shared" si="45"/>
        <v>42</v>
      </c>
      <c r="F1015" s="39" t="str">
        <f t="shared" si="46"/>
        <v>69229</v>
      </c>
      <c r="G1015" s="39" t="str">
        <f t="shared" si="47"/>
        <v>0116921</v>
      </c>
      <c r="H1015" s="20" t="s">
        <v>3484</v>
      </c>
      <c r="I1015" s="21" t="s">
        <v>3485</v>
      </c>
      <c r="J1015" s="57" t="s">
        <v>3486</v>
      </c>
      <c r="K1015" s="27">
        <v>13396</v>
      </c>
      <c r="L1015" s="28">
        <v>165</v>
      </c>
      <c r="M1015" s="1"/>
      <c r="N1015" s="1"/>
      <c r="O1015" s="1"/>
      <c r="P1015" s="1"/>
      <c r="Q1015" s="1"/>
      <c r="R1015" s="1"/>
    </row>
    <row r="1016" spans="1:18" x14ac:dyDescent="0.2">
      <c r="A1016" t="s">
        <v>181</v>
      </c>
      <c r="B1016" s="11" t="s">
        <v>182</v>
      </c>
      <c r="C1016" s="11">
        <v>39</v>
      </c>
      <c r="D1016" s="11" t="s">
        <v>1154</v>
      </c>
      <c r="E1016" s="12" t="str">
        <f t="shared" si="45"/>
        <v>42</v>
      </c>
      <c r="F1016" s="40" t="str">
        <f t="shared" si="46"/>
        <v>69112</v>
      </c>
      <c r="G1016" s="40" t="str">
        <f t="shared" si="47"/>
        <v>0124255</v>
      </c>
      <c r="H1016" s="8" t="s">
        <v>3808</v>
      </c>
      <c r="I1016" s="10" t="s">
        <v>3809</v>
      </c>
      <c r="J1016" s="59" t="s">
        <v>3810</v>
      </c>
      <c r="K1016" s="28">
        <v>6378</v>
      </c>
      <c r="L1016" s="28">
        <v>80</v>
      </c>
      <c r="M1016" s="1"/>
      <c r="N1016" s="1"/>
      <c r="O1016" s="1"/>
      <c r="P1016" s="1"/>
      <c r="Q1016" s="1"/>
      <c r="R1016" s="1"/>
    </row>
    <row r="1017" spans="1:18" x14ac:dyDescent="0.2">
      <c r="A1017" t="s">
        <v>181</v>
      </c>
      <c r="B1017" s="11" t="s">
        <v>182</v>
      </c>
      <c r="C1017" s="11">
        <v>39</v>
      </c>
      <c r="D1017" s="11" t="s">
        <v>1384</v>
      </c>
      <c r="E1017" s="12" t="str">
        <f t="shared" si="45"/>
        <v>42</v>
      </c>
      <c r="F1017" s="40" t="str">
        <f t="shared" si="46"/>
        <v>69112</v>
      </c>
      <c r="G1017" s="40" t="str">
        <f t="shared" si="47"/>
        <v>0137877</v>
      </c>
      <c r="H1017" s="8" t="s">
        <v>4497</v>
      </c>
      <c r="I1017" s="10" t="s">
        <v>4498</v>
      </c>
      <c r="J1017" s="59" t="s">
        <v>4499</v>
      </c>
      <c r="K1017" s="28">
        <v>4534</v>
      </c>
      <c r="L1017" s="28">
        <v>57</v>
      </c>
      <c r="M1017" s="1"/>
      <c r="N1017" s="1"/>
      <c r="O1017" s="1"/>
      <c r="P1017" s="1"/>
      <c r="Q1017" s="1"/>
      <c r="R1017" s="1"/>
    </row>
    <row r="1018" spans="1:18" x14ac:dyDescent="0.2">
      <c r="A1018" t="s">
        <v>181</v>
      </c>
      <c r="B1018" s="11" t="s">
        <v>182</v>
      </c>
      <c r="C1018" s="11">
        <v>39</v>
      </c>
      <c r="D1018" s="11" t="s">
        <v>1385</v>
      </c>
      <c r="E1018" s="12" t="str">
        <f t="shared" si="45"/>
        <v>42</v>
      </c>
      <c r="F1018" s="40" t="str">
        <f t="shared" si="46"/>
        <v>69112</v>
      </c>
      <c r="G1018" s="40" t="str">
        <f t="shared" si="47"/>
        <v>0137885</v>
      </c>
      <c r="H1018" s="8" t="s">
        <v>4500</v>
      </c>
      <c r="I1018" s="10" t="s">
        <v>4501</v>
      </c>
      <c r="J1018" s="59" t="s">
        <v>4502</v>
      </c>
      <c r="K1018" s="28">
        <v>4209</v>
      </c>
      <c r="L1018" s="28">
        <v>53</v>
      </c>
      <c r="M1018" s="1"/>
      <c r="N1018" s="1"/>
      <c r="O1018" s="1"/>
      <c r="P1018" s="1"/>
      <c r="Q1018" s="1"/>
      <c r="R1018" s="1"/>
    </row>
    <row r="1019" spans="1:18" x14ac:dyDescent="0.2">
      <c r="A1019" t="s">
        <v>181</v>
      </c>
      <c r="B1019" s="11" t="s">
        <v>182</v>
      </c>
      <c r="C1019" s="11">
        <v>39</v>
      </c>
      <c r="D1019" s="11" t="s">
        <v>1390</v>
      </c>
      <c r="E1019" s="12" t="str">
        <f t="shared" si="45"/>
        <v>42</v>
      </c>
      <c r="F1019" s="40" t="str">
        <f t="shared" si="46"/>
        <v>77198</v>
      </c>
      <c r="G1019" s="40" t="str">
        <f t="shared" si="47"/>
        <v>0138362</v>
      </c>
      <c r="H1019" s="8" t="s">
        <v>4515</v>
      </c>
      <c r="I1019" s="10" t="s">
        <v>4516</v>
      </c>
      <c r="J1019" s="59" t="s">
        <v>4517</v>
      </c>
      <c r="K1019" s="28">
        <v>9164</v>
      </c>
      <c r="L1019" s="28">
        <v>113</v>
      </c>
      <c r="M1019" s="1"/>
      <c r="N1019" s="1"/>
      <c r="O1019" s="1"/>
      <c r="P1019" s="1"/>
      <c r="Q1019" s="1"/>
      <c r="R1019" s="1"/>
    </row>
    <row r="1020" spans="1:18" x14ac:dyDescent="0.2">
      <c r="A1020" t="s">
        <v>181</v>
      </c>
      <c r="B1020" s="11" t="s">
        <v>182</v>
      </c>
      <c r="C1020" s="11">
        <v>39</v>
      </c>
      <c r="D1020" s="11" t="s">
        <v>1391</v>
      </c>
      <c r="E1020" s="12" t="str">
        <f t="shared" si="45"/>
        <v>42</v>
      </c>
      <c r="F1020" s="40" t="str">
        <f t="shared" si="46"/>
        <v>77206</v>
      </c>
      <c r="G1020" s="40" t="str">
        <f t="shared" si="47"/>
        <v>0138370</v>
      </c>
      <c r="H1020" s="8" t="s">
        <v>4518</v>
      </c>
      <c r="I1020" s="10" t="s">
        <v>4519</v>
      </c>
      <c r="J1020" s="59" t="s">
        <v>4520</v>
      </c>
      <c r="K1020" s="28">
        <v>5284</v>
      </c>
      <c r="L1020" s="28">
        <v>1120</v>
      </c>
      <c r="M1020" s="1"/>
      <c r="N1020" s="1"/>
      <c r="O1020" s="1"/>
      <c r="P1020" s="1"/>
      <c r="Q1020" s="1"/>
      <c r="R1020" s="1"/>
    </row>
    <row r="1021" spans="1:18" x14ac:dyDescent="0.2">
      <c r="A1021" t="s">
        <v>181</v>
      </c>
      <c r="B1021" s="11" t="s">
        <v>182</v>
      </c>
      <c r="C1021" s="11">
        <v>39</v>
      </c>
      <c r="D1021" s="11" t="s">
        <v>1392</v>
      </c>
      <c r="E1021" s="12" t="str">
        <f t="shared" si="45"/>
        <v>42</v>
      </c>
      <c r="F1021" s="40" t="str">
        <f t="shared" si="46"/>
        <v>77214</v>
      </c>
      <c r="G1021" s="40" t="str">
        <f t="shared" si="47"/>
        <v>0138388</v>
      </c>
      <c r="H1021" s="8" t="s">
        <v>4521</v>
      </c>
      <c r="I1021" s="10" t="s">
        <v>4522</v>
      </c>
      <c r="J1021" s="59" t="s">
        <v>4523</v>
      </c>
      <c r="K1021" s="28">
        <v>1032</v>
      </c>
      <c r="L1021" s="28">
        <v>162</v>
      </c>
      <c r="M1021" s="1"/>
      <c r="N1021" s="1"/>
      <c r="O1021" s="1"/>
      <c r="P1021" s="1"/>
      <c r="Q1021" s="1"/>
      <c r="R1021" s="1"/>
    </row>
    <row r="1022" spans="1:18" x14ac:dyDescent="0.2">
      <c r="A1022" t="s">
        <v>181</v>
      </c>
      <c r="B1022" s="11" t="s">
        <v>182</v>
      </c>
      <c r="C1022" s="11">
        <v>39</v>
      </c>
      <c r="D1022" s="11" t="s">
        <v>1393</v>
      </c>
      <c r="E1022" s="12" t="str">
        <f t="shared" si="45"/>
        <v>42</v>
      </c>
      <c r="F1022" s="40" t="str">
        <f t="shared" si="46"/>
        <v>77222</v>
      </c>
      <c r="G1022" s="40" t="str">
        <f t="shared" si="47"/>
        <v>0138396</v>
      </c>
      <c r="H1022" s="8" t="s">
        <v>4524</v>
      </c>
      <c r="I1022" s="10" t="s">
        <v>4525</v>
      </c>
      <c r="J1022" s="59" t="s">
        <v>4526</v>
      </c>
      <c r="K1022" s="28">
        <v>4381</v>
      </c>
      <c r="L1022" s="28">
        <v>751</v>
      </c>
      <c r="M1022" s="1"/>
      <c r="N1022" s="1"/>
      <c r="O1022" s="1"/>
      <c r="P1022" s="1"/>
      <c r="Q1022" s="1"/>
      <c r="R1022" s="1"/>
    </row>
    <row r="1023" spans="1:18" x14ac:dyDescent="0.2">
      <c r="A1023" t="s">
        <v>45</v>
      </c>
      <c r="B1023" s="11" t="s">
        <v>46</v>
      </c>
      <c r="C1023" s="11">
        <v>3</v>
      </c>
      <c r="D1023" s="11" t="s">
        <v>47</v>
      </c>
      <c r="E1023" s="37" t="str">
        <f t="shared" si="45"/>
        <v>43</v>
      </c>
      <c r="F1023" s="39" t="str">
        <f t="shared" si="46"/>
        <v>69369</v>
      </c>
      <c r="G1023" s="39" t="str">
        <f t="shared" si="47"/>
        <v>0000000</v>
      </c>
      <c r="H1023" s="20" t="s">
        <v>1435</v>
      </c>
      <c r="I1023" s="21" t="s">
        <v>1456</v>
      </c>
      <c r="J1023" s="57" t="s">
        <v>1457</v>
      </c>
      <c r="K1023" s="27">
        <v>403293</v>
      </c>
      <c r="L1023" s="28">
        <v>214305</v>
      </c>
      <c r="M1023" s="1"/>
      <c r="N1023" s="1"/>
      <c r="O1023" s="1"/>
      <c r="P1023" s="1"/>
      <c r="Q1023" s="1"/>
      <c r="R1023" s="1"/>
    </row>
    <row r="1024" spans="1:18" x14ac:dyDescent="0.2">
      <c r="A1024" t="s">
        <v>45</v>
      </c>
      <c r="B1024" s="11" t="s">
        <v>46</v>
      </c>
      <c r="C1024" s="11">
        <v>3</v>
      </c>
      <c r="D1024" s="11" t="s">
        <v>169</v>
      </c>
      <c r="E1024" s="12" t="str">
        <f t="shared" si="45"/>
        <v>43</v>
      </c>
      <c r="F1024" s="40" t="str">
        <f t="shared" si="46"/>
        <v>69393</v>
      </c>
      <c r="G1024" s="40" t="str">
        <f t="shared" si="47"/>
        <v>0000000</v>
      </c>
      <c r="H1024" s="8" t="s">
        <v>1435</v>
      </c>
      <c r="I1024" s="2" t="s">
        <v>1588</v>
      </c>
      <c r="J1024" s="59" t="s">
        <v>1589</v>
      </c>
      <c r="K1024" s="28">
        <v>192112</v>
      </c>
      <c r="L1024" s="28">
        <v>33807</v>
      </c>
      <c r="M1024" s="1"/>
      <c r="N1024" s="1"/>
      <c r="O1024" s="1"/>
      <c r="P1024" s="1"/>
      <c r="Q1024" s="1"/>
      <c r="R1024" s="1"/>
    </row>
    <row r="1025" spans="1:18" x14ac:dyDescent="0.2">
      <c r="A1025" t="s">
        <v>45</v>
      </c>
      <c r="B1025" s="11" t="s">
        <v>46</v>
      </c>
      <c r="C1025" s="11">
        <v>3</v>
      </c>
      <c r="D1025" s="11" t="s">
        <v>170</v>
      </c>
      <c r="E1025" s="10" t="str">
        <f t="shared" si="45"/>
        <v>43</v>
      </c>
      <c r="F1025" s="10" t="str">
        <f t="shared" si="46"/>
        <v>69401</v>
      </c>
      <c r="G1025" s="11" t="str">
        <f t="shared" si="47"/>
        <v>0000000</v>
      </c>
      <c r="H1025" s="10" t="s">
        <v>1435</v>
      </c>
      <c r="I1025" s="2" t="s">
        <v>1590</v>
      </c>
      <c r="J1025" s="58" t="s">
        <v>1591</v>
      </c>
      <c r="K1025" s="28">
        <v>148864</v>
      </c>
      <c r="L1025" s="28">
        <v>44955</v>
      </c>
      <c r="M1025" s="1"/>
      <c r="N1025" s="1"/>
      <c r="O1025" s="1"/>
      <c r="P1025" s="1"/>
      <c r="Q1025" s="1"/>
      <c r="R1025" s="1"/>
    </row>
    <row r="1026" spans="1:18" x14ac:dyDescent="0.2">
      <c r="A1026" t="s">
        <v>45</v>
      </c>
      <c r="B1026" s="11" t="s">
        <v>46</v>
      </c>
      <c r="C1026" s="11">
        <v>3</v>
      </c>
      <c r="D1026" s="11" t="s">
        <v>262</v>
      </c>
      <c r="E1026" s="10" t="str">
        <f t="shared" si="45"/>
        <v>43</v>
      </c>
      <c r="F1026" s="10" t="str">
        <f t="shared" si="46"/>
        <v>69427</v>
      </c>
      <c r="G1026" s="11" t="str">
        <f t="shared" si="47"/>
        <v>0000000</v>
      </c>
      <c r="H1026" s="10" t="s">
        <v>1435</v>
      </c>
      <c r="I1026" s="2" t="s">
        <v>1734</v>
      </c>
      <c r="J1026" s="58" t="s">
        <v>1735</v>
      </c>
      <c r="K1026" s="28">
        <v>590296</v>
      </c>
      <c r="L1026" s="28">
        <v>7468</v>
      </c>
      <c r="M1026" s="1"/>
      <c r="N1026" s="1"/>
      <c r="O1026" s="1"/>
      <c r="P1026" s="1"/>
      <c r="Q1026" s="1"/>
      <c r="R1026" s="1"/>
    </row>
    <row r="1027" spans="1:18" x14ac:dyDescent="0.2">
      <c r="A1027" t="s">
        <v>45</v>
      </c>
      <c r="B1027" s="11" t="s">
        <v>46</v>
      </c>
      <c r="C1027" s="11">
        <v>3</v>
      </c>
      <c r="D1027" s="11" t="s">
        <v>303</v>
      </c>
      <c r="E1027" s="10" t="str">
        <f t="shared" si="45"/>
        <v>43</v>
      </c>
      <c r="F1027" s="10" t="str">
        <f t="shared" si="46"/>
        <v>69450</v>
      </c>
      <c r="G1027" s="11" t="str">
        <f t="shared" si="47"/>
        <v>0000000</v>
      </c>
      <c r="H1027" s="10" t="s">
        <v>1435</v>
      </c>
      <c r="I1027" s="2" t="s">
        <v>1808</v>
      </c>
      <c r="J1027" s="58" t="s">
        <v>1809</v>
      </c>
      <c r="K1027" s="28">
        <v>341018</v>
      </c>
      <c r="L1027" s="28">
        <v>4233</v>
      </c>
      <c r="M1027" s="1"/>
      <c r="N1027" s="1"/>
      <c r="O1027" s="1"/>
      <c r="P1027" s="1"/>
      <c r="Q1027" s="1"/>
      <c r="R1027" s="1"/>
    </row>
    <row r="1028" spans="1:18" x14ac:dyDescent="0.2">
      <c r="A1028" t="s">
        <v>45</v>
      </c>
      <c r="B1028" s="11" t="s">
        <v>46</v>
      </c>
      <c r="C1028" s="11">
        <v>3</v>
      </c>
      <c r="D1028" s="11" t="s">
        <v>305</v>
      </c>
      <c r="E1028" s="37" t="str">
        <f t="shared" si="45"/>
        <v>43</v>
      </c>
      <c r="F1028" s="39" t="str">
        <f t="shared" si="46"/>
        <v>69468</v>
      </c>
      <c r="G1028" s="39" t="str">
        <f t="shared" si="47"/>
        <v>0000000</v>
      </c>
      <c r="H1028" s="20" t="s">
        <v>1435</v>
      </c>
      <c r="I1028" s="21" t="s">
        <v>1812</v>
      </c>
      <c r="J1028" s="57" t="s">
        <v>1813</v>
      </c>
      <c r="K1028" s="27">
        <v>126003</v>
      </c>
      <c r="L1028" s="28">
        <v>5844</v>
      </c>
      <c r="M1028" s="1"/>
      <c r="N1028" s="1"/>
      <c r="O1028" s="1"/>
      <c r="P1028" s="1"/>
      <c r="Q1028" s="1"/>
      <c r="R1028" s="1"/>
    </row>
    <row r="1029" spans="1:18" x14ac:dyDescent="0.2">
      <c r="A1029" t="s">
        <v>45</v>
      </c>
      <c r="B1029" s="11" t="s">
        <v>46</v>
      </c>
      <c r="C1029" s="11">
        <v>3</v>
      </c>
      <c r="D1029" s="11" t="s">
        <v>316</v>
      </c>
      <c r="E1029" s="37" t="str">
        <f t="shared" si="45"/>
        <v>43</v>
      </c>
      <c r="F1029" s="39" t="str">
        <f t="shared" si="46"/>
        <v>69484</v>
      </c>
      <c r="G1029" s="39" t="str">
        <f t="shared" si="47"/>
        <v>0000000</v>
      </c>
      <c r="H1029" s="20" t="s">
        <v>1435</v>
      </c>
      <c r="I1029" s="21" t="s">
        <v>1834</v>
      </c>
      <c r="J1029" s="57" t="s">
        <v>1835</v>
      </c>
      <c r="K1029" s="31">
        <v>266370</v>
      </c>
      <c r="L1029" s="28">
        <v>109842</v>
      </c>
      <c r="M1029" s="1"/>
      <c r="N1029" s="1"/>
      <c r="O1029" s="1"/>
      <c r="P1029" s="1"/>
      <c r="Q1029" s="1"/>
      <c r="R1029" s="1"/>
    </row>
    <row r="1030" spans="1:18" x14ac:dyDescent="0.2">
      <c r="A1030" t="s">
        <v>45</v>
      </c>
      <c r="B1030" s="11" t="s">
        <v>46</v>
      </c>
      <c r="C1030" s="11">
        <v>3</v>
      </c>
      <c r="D1030" s="11" t="s">
        <v>400</v>
      </c>
      <c r="E1030" s="37" t="str">
        <f t="shared" ref="E1030:E1093" si="48">MID($D1030,1,2)</f>
        <v>43</v>
      </c>
      <c r="F1030" s="39" t="str">
        <f t="shared" ref="F1030:F1093" si="49">MID($D1030,3,5)</f>
        <v>69492</v>
      </c>
      <c r="G1030" s="39" t="str">
        <f t="shared" ref="G1030:G1093" si="50">MID($D1030,8,7)</f>
        <v>0000000</v>
      </c>
      <c r="H1030" s="20" t="s">
        <v>1435</v>
      </c>
      <c r="I1030" s="21" t="s">
        <v>1994</v>
      </c>
      <c r="J1030" s="57" t="s">
        <v>1995</v>
      </c>
      <c r="K1030" s="27">
        <v>2619</v>
      </c>
      <c r="L1030" s="28">
        <v>2619</v>
      </c>
      <c r="M1030" s="1"/>
      <c r="N1030" s="1"/>
      <c r="O1030" s="1"/>
      <c r="P1030" s="1"/>
      <c r="Q1030" s="1"/>
      <c r="R1030" s="1"/>
    </row>
    <row r="1031" spans="1:18" x14ac:dyDescent="0.2">
      <c r="A1031" t="s">
        <v>45</v>
      </c>
      <c r="B1031" s="11" t="s">
        <v>46</v>
      </c>
      <c r="C1031" s="11">
        <v>3</v>
      </c>
      <c r="D1031" s="11" t="s">
        <v>434</v>
      </c>
      <c r="E1031" s="37" t="str">
        <f t="shared" si="48"/>
        <v>43</v>
      </c>
      <c r="F1031" s="39" t="str">
        <f t="shared" si="49"/>
        <v>69526</v>
      </c>
      <c r="G1031" s="39" t="str">
        <f t="shared" si="50"/>
        <v>0000000</v>
      </c>
      <c r="H1031" s="20" t="s">
        <v>1435</v>
      </c>
      <c r="I1031" s="21" t="s">
        <v>2062</v>
      </c>
      <c r="J1031" s="57" t="s">
        <v>2063</v>
      </c>
      <c r="K1031" s="27">
        <v>35487</v>
      </c>
      <c r="L1031" s="28">
        <v>18319</v>
      </c>
      <c r="M1031" s="1"/>
      <c r="N1031" s="1"/>
      <c r="O1031" s="1"/>
      <c r="P1031" s="1"/>
      <c r="Q1031" s="1"/>
      <c r="R1031" s="1"/>
    </row>
    <row r="1032" spans="1:18" x14ac:dyDescent="0.2">
      <c r="A1032" t="s">
        <v>45</v>
      </c>
      <c r="B1032" s="11" t="s">
        <v>46</v>
      </c>
      <c r="C1032" s="11">
        <v>3</v>
      </c>
      <c r="D1032" s="11" t="s">
        <v>435</v>
      </c>
      <c r="E1032" s="37" t="str">
        <f t="shared" si="48"/>
        <v>43</v>
      </c>
      <c r="F1032" s="39" t="str">
        <f t="shared" si="49"/>
        <v>69534</v>
      </c>
      <c r="G1032" s="39" t="str">
        <f t="shared" si="50"/>
        <v>0000000</v>
      </c>
      <c r="H1032" s="20" t="s">
        <v>1435</v>
      </c>
      <c r="I1032" s="21" t="s">
        <v>2064</v>
      </c>
      <c r="J1032" s="57" t="s">
        <v>2065</v>
      </c>
      <c r="K1032" s="31">
        <v>33037</v>
      </c>
      <c r="L1032" s="28">
        <v>9974</v>
      </c>
      <c r="M1032" s="1"/>
      <c r="N1032" s="1"/>
      <c r="O1032" s="1"/>
      <c r="P1032" s="1"/>
      <c r="Q1032" s="1"/>
      <c r="R1032" s="1"/>
    </row>
    <row r="1033" spans="1:18" x14ac:dyDescent="0.2">
      <c r="A1033" t="s">
        <v>45</v>
      </c>
      <c r="B1033" s="11" t="s">
        <v>46</v>
      </c>
      <c r="C1033" s="11">
        <v>3</v>
      </c>
      <c r="D1033" s="11" t="s">
        <v>442</v>
      </c>
      <c r="E1033" s="37" t="str">
        <f t="shared" si="48"/>
        <v>43</v>
      </c>
      <c r="F1033" s="39" t="str">
        <f t="shared" si="49"/>
        <v>69542</v>
      </c>
      <c r="G1033" s="39" t="str">
        <f t="shared" si="50"/>
        <v>0000000</v>
      </c>
      <c r="H1033" s="20" t="s">
        <v>1435</v>
      </c>
      <c r="I1033" s="21" t="s">
        <v>2078</v>
      </c>
      <c r="J1033" s="57" t="s">
        <v>2079</v>
      </c>
      <c r="K1033" s="27">
        <v>12611</v>
      </c>
      <c r="L1033" s="28">
        <v>5226</v>
      </c>
      <c r="M1033" s="1"/>
      <c r="N1033" s="1"/>
      <c r="O1033" s="1"/>
      <c r="P1033" s="1"/>
      <c r="Q1033" s="1"/>
      <c r="R1033" s="1"/>
    </row>
    <row r="1034" spans="1:18" x14ac:dyDescent="0.2">
      <c r="A1034" t="s">
        <v>45</v>
      </c>
      <c r="B1034" s="11" t="s">
        <v>46</v>
      </c>
      <c r="C1034" s="11">
        <v>3</v>
      </c>
      <c r="D1034" s="11" t="s">
        <v>489</v>
      </c>
      <c r="E1034" s="37" t="str">
        <f t="shared" si="48"/>
        <v>43</v>
      </c>
      <c r="F1034" s="39" t="str">
        <f t="shared" si="49"/>
        <v>69575</v>
      </c>
      <c r="G1034" s="39" t="str">
        <f t="shared" si="50"/>
        <v>0000000</v>
      </c>
      <c r="H1034" s="20" t="s">
        <v>1435</v>
      </c>
      <c r="I1034" s="21" t="s">
        <v>2160</v>
      </c>
      <c r="J1034" s="57" t="s">
        <v>2161</v>
      </c>
      <c r="K1034" s="31">
        <v>104615</v>
      </c>
      <c r="L1034" s="28">
        <v>33309</v>
      </c>
      <c r="M1034" s="1"/>
      <c r="N1034" s="1"/>
      <c r="O1034" s="1"/>
      <c r="P1034" s="1"/>
      <c r="Q1034" s="1"/>
      <c r="R1034" s="1"/>
    </row>
    <row r="1035" spans="1:18" x14ac:dyDescent="0.2">
      <c r="A1035" t="s">
        <v>45</v>
      </c>
      <c r="B1035" s="11" t="s">
        <v>46</v>
      </c>
      <c r="C1035" s="11">
        <v>3</v>
      </c>
      <c r="D1035" s="11" t="s">
        <v>491</v>
      </c>
      <c r="E1035" s="12" t="str">
        <f t="shared" si="48"/>
        <v>43</v>
      </c>
      <c r="F1035" s="12" t="str">
        <f t="shared" si="49"/>
        <v>69583</v>
      </c>
      <c r="G1035" s="12" t="str">
        <f t="shared" si="50"/>
        <v>0000000</v>
      </c>
      <c r="H1035" s="12" t="s">
        <v>1435</v>
      </c>
      <c r="I1035" s="2" t="s">
        <v>2164</v>
      </c>
      <c r="J1035" s="60" t="s">
        <v>2165</v>
      </c>
      <c r="K1035" s="28">
        <v>179169</v>
      </c>
      <c r="L1035" s="28">
        <v>2312</v>
      </c>
      <c r="M1035" s="1"/>
      <c r="N1035" s="1"/>
      <c r="O1035" s="1"/>
      <c r="P1035" s="1"/>
      <c r="Q1035" s="1"/>
      <c r="R1035" s="1"/>
    </row>
    <row r="1036" spans="1:18" x14ac:dyDescent="0.2">
      <c r="A1036" t="s">
        <v>45</v>
      </c>
      <c r="B1036" s="11" t="s">
        <v>46</v>
      </c>
      <c r="C1036" s="11">
        <v>3</v>
      </c>
      <c r="D1036" s="11" t="s">
        <v>499</v>
      </c>
      <c r="E1036" s="37" t="str">
        <f t="shared" si="48"/>
        <v>43</v>
      </c>
      <c r="F1036" s="39" t="str">
        <f t="shared" si="49"/>
        <v>69591</v>
      </c>
      <c r="G1036" s="39" t="str">
        <f t="shared" si="50"/>
        <v>0000000</v>
      </c>
      <c r="H1036" s="20" t="s">
        <v>1435</v>
      </c>
      <c r="I1036" s="21" t="s">
        <v>2179</v>
      </c>
      <c r="J1036" s="57" t="s">
        <v>2180</v>
      </c>
      <c r="K1036" s="27">
        <v>77287</v>
      </c>
      <c r="L1036" s="28">
        <v>30788</v>
      </c>
      <c r="M1036" s="1"/>
      <c r="N1036" s="1"/>
      <c r="O1036" s="1"/>
      <c r="P1036" s="1"/>
      <c r="Q1036" s="1"/>
      <c r="R1036" s="1"/>
    </row>
    <row r="1037" spans="1:18" x14ac:dyDescent="0.2">
      <c r="A1037" t="s">
        <v>45</v>
      </c>
      <c r="B1037" s="11" t="s">
        <v>46</v>
      </c>
      <c r="C1037" s="11">
        <v>3</v>
      </c>
      <c r="D1037" s="11" t="s">
        <v>501</v>
      </c>
      <c r="E1037" s="37" t="str">
        <f t="shared" si="48"/>
        <v>43</v>
      </c>
      <c r="F1037" s="39" t="str">
        <f t="shared" si="49"/>
        <v>69617</v>
      </c>
      <c r="G1037" s="39" t="str">
        <f t="shared" si="50"/>
        <v>0000000</v>
      </c>
      <c r="H1037" s="20" t="s">
        <v>1435</v>
      </c>
      <c r="I1037" s="21" t="s">
        <v>2183</v>
      </c>
      <c r="J1037" s="57" t="s">
        <v>2184</v>
      </c>
      <c r="K1037" s="27">
        <v>66693</v>
      </c>
      <c r="L1037" s="28">
        <v>33765</v>
      </c>
      <c r="M1037" s="1"/>
      <c r="N1037" s="1"/>
      <c r="O1037" s="1"/>
      <c r="P1037" s="1"/>
      <c r="Q1037" s="1"/>
      <c r="R1037" s="1"/>
    </row>
    <row r="1038" spans="1:18" x14ac:dyDescent="0.2">
      <c r="A1038" t="s">
        <v>45</v>
      </c>
      <c r="B1038" s="11" t="s">
        <v>46</v>
      </c>
      <c r="C1038" s="11">
        <v>3</v>
      </c>
      <c r="D1038" s="11" t="s">
        <v>549</v>
      </c>
      <c r="E1038" s="37" t="str">
        <f t="shared" si="48"/>
        <v>43</v>
      </c>
      <c r="F1038" s="39" t="str">
        <f t="shared" si="49"/>
        <v>69641</v>
      </c>
      <c r="G1038" s="39" t="str">
        <f t="shared" si="50"/>
        <v>0000000</v>
      </c>
      <c r="H1038" s="20" t="s">
        <v>1435</v>
      </c>
      <c r="I1038" s="21" t="s">
        <v>2279</v>
      </c>
      <c r="J1038" s="57" t="s">
        <v>2280</v>
      </c>
      <c r="K1038" s="27">
        <v>152609</v>
      </c>
      <c r="L1038" s="28">
        <v>9667</v>
      </c>
      <c r="M1038" s="1"/>
      <c r="N1038" s="1"/>
      <c r="O1038" s="1"/>
      <c r="P1038" s="1"/>
      <c r="Q1038" s="1"/>
      <c r="R1038" s="1"/>
    </row>
    <row r="1039" spans="1:18" x14ac:dyDescent="0.2">
      <c r="A1039" t="s">
        <v>45</v>
      </c>
      <c r="B1039" s="11" t="s">
        <v>46</v>
      </c>
      <c r="C1039" s="11">
        <v>3</v>
      </c>
      <c r="D1039" s="11" t="s">
        <v>638</v>
      </c>
      <c r="E1039" s="12" t="str">
        <f t="shared" si="48"/>
        <v>43</v>
      </c>
      <c r="F1039" s="42" t="str">
        <f t="shared" si="49"/>
        <v>69666</v>
      </c>
      <c r="G1039" s="42" t="str">
        <f t="shared" si="50"/>
        <v>0000000</v>
      </c>
      <c r="H1039" s="14" t="s">
        <v>1435</v>
      </c>
      <c r="I1039" s="10" t="s">
        <v>2448</v>
      </c>
      <c r="J1039" s="59" t="s">
        <v>2449</v>
      </c>
      <c r="K1039" s="28">
        <v>689176</v>
      </c>
      <c r="L1039" s="28">
        <v>8793</v>
      </c>
      <c r="M1039" s="1"/>
      <c r="N1039" s="1"/>
      <c r="O1039" s="1"/>
      <c r="P1039" s="1"/>
      <c r="Q1039" s="1"/>
      <c r="R1039" s="1"/>
    </row>
    <row r="1040" spans="1:18" x14ac:dyDescent="0.2">
      <c r="A1040" t="s">
        <v>45</v>
      </c>
      <c r="B1040" s="11" t="s">
        <v>46</v>
      </c>
      <c r="C1040" s="11">
        <v>3</v>
      </c>
      <c r="D1040" s="11" t="s">
        <v>654</v>
      </c>
      <c r="E1040" s="10" t="str">
        <f t="shared" si="48"/>
        <v>43</v>
      </c>
      <c r="F1040" s="10" t="str">
        <f t="shared" si="49"/>
        <v>69674</v>
      </c>
      <c r="G1040" s="11" t="str">
        <f t="shared" si="50"/>
        <v>0000000</v>
      </c>
      <c r="H1040" s="10" t="s">
        <v>1435</v>
      </c>
      <c r="I1040" s="2" t="s">
        <v>2480</v>
      </c>
      <c r="J1040" s="58" t="s">
        <v>2481</v>
      </c>
      <c r="K1040" s="28">
        <v>271073</v>
      </c>
      <c r="L1040" s="28">
        <v>79676</v>
      </c>
      <c r="M1040" s="1"/>
      <c r="N1040" s="1"/>
      <c r="O1040" s="1"/>
      <c r="P1040" s="1"/>
      <c r="Q1040" s="1"/>
      <c r="R1040" s="1"/>
    </row>
    <row r="1041" spans="1:18" x14ac:dyDescent="0.2">
      <c r="A1041" t="s">
        <v>45</v>
      </c>
      <c r="B1041" s="11" t="s">
        <v>46</v>
      </c>
      <c r="C1041" s="11">
        <v>3</v>
      </c>
      <c r="D1041" s="11" t="s">
        <v>662</v>
      </c>
      <c r="E1041" s="37" t="str">
        <f t="shared" si="48"/>
        <v>43</v>
      </c>
      <c r="F1041" s="39" t="str">
        <f t="shared" si="49"/>
        <v>69682</v>
      </c>
      <c r="G1041" s="39" t="str">
        <f t="shared" si="50"/>
        <v>0000000</v>
      </c>
      <c r="H1041" s="20" t="s">
        <v>1435</v>
      </c>
      <c r="I1041" s="21" t="s">
        <v>2496</v>
      </c>
      <c r="J1041" s="57" t="s">
        <v>2497</v>
      </c>
      <c r="K1041" s="27">
        <v>28644</v>
      </c>
      <c r="L1041" s="28">
        <v>573</v>
      </c>
      <c r="M1041" s="1"/>
      <c r="N1041" s="1"/>
      <c r="O1041" s="1"/>
      <c r="P1041" s="1"/>
      <c r="Q1041" s="1"/>
      <c r="R1041" s="1"/>
    </row>
    <row r="1042" spans="1:18" x14ac:dyDescent="0.2">
      <c r="A1042" t="s">
        <v>45</v>
      </c>
      <c r="B1042" s="11" t="s">
        <v>46</v>
      </c>
      <c r="C1042" s="11">
        <v>3</v>
      </c>
      <c r="D1042" s="11" t="s">
        <v>713</v>
      </c>
      <c r="E1042" s="37" t="str">
        <f t="shared" si="48"/>
        <v>43</v>
      </c>
      <c r="F1042" s="39" t="str">
        <f t="shared" si="49"/>
        <v>69690</v>
      </c>
      <c r="G1042" s="39" t="str">
        <f t="shared" si="50"/>
        <v>0000000</v>
      </c>
      <c r="H1042" s="20" t="s">
        <v>1435</v>
      </c>
      <c r="I1042" s="21" t="s">
        <v>2594</v>
      </c>
      <c r="J1042" s="57" t="s">
        <v>2595</v>
      </c>
      <c r="K1042" s="27">
        <v>113209</v>
      </c>
      <c r="L1042" s="28">
        <v>36299</v>
      </c>
      <c r="M1042" s="1"/>
      <c r="N1042" s="1"/>
      <c r="O1042" s="1"/>
      <c r="P1042" s="1"/>
      <c r="Q1042" s="1"/>
      <c r="R1042" s="1"/>
    </row>
    <row r="1043" spans="1:18" x14ac:dyDescent="0.2">
      <c r="A1043" t="s">
        <v>45</v>
      </c>
      <c r="B1043" s="11" t="s">
        <v>46</v>
      </c>
      <c r="C1043" s="11">
        <v>3</v>
      </c>
      <c r="D1043" s="11" t="s">
        <v>737</v>
      </c>
      <c r="E1043" s="37" t="str">
        <f t="shared" si="48"/>
        <v>43</v>
      </c>
      <c r="F1043" s="39" t="str">
        <f t="shared" si="49"/>
        <v>69708</v>
      </c>
      <c r="G1043" s="39" t="str">
        <f t="shared" si="50"/>
        <v>0000000</v>
      </c>
      <c r="H1043" s="20" t="s">
        <v>1435</v>
      </c>
      <c r="I1043" s="21" t="s">
        <v>2642</v>
      </c>
      <c r="J1043" s="57" t="s">
        <v>2643</v>
      </c>
      <c r="K1043" s="27">
        <v>66680</v>
      </c>
      <c r="L1043" s="28">
        <v>880</v>
      </c>
      <c r="M1043" s="1"/>
      <c r="N1043" s="1"/>
      <c r="O1043" s="1"/>
      <c r="P1043" s="1"/>
      <c r="Q1043" s="1"/>
      <c r="R1043" s="1"/>
    </row>
    <row r="1044" spans="1:18" x14ac:dyDescent="0.2">
      <c r="A1044" t="s">
        <v>45</v>
      </c>
      <c r="B1044" s="11" t="s">
        <v>46</v>
      </c>
      <c r="C1044" s="11">
        <v>3</v>
      </c>
      <c r="D1044" s="11" t="s">
        <v>473</v>
      </c>
      <c r="E1044" s="10" t="str">
        <f t="shared" si="48"/>
        <v>43</v>
      </c>
      <c r="F1044" s="10" t="str">
        <f t="shared" si="49"/>
        <v>73387</v>
      </c>
      <c r="G1044" s="11" t="str">
        <f t="shared" si="50"/>
        <v>0000000</v>
      </c>
      <c r="H1044" s="10" t="s">
        <v>1435</v>
      </c>
      <c r="I1044" s="2" t="s">
        <v>2132</v>
      </c>
      <c r="J1044" s="58" t="s">
        <v>2133</v>
      </c>
      <c r="K1044" s="28">
        <v>174258</v>
      </c>
      <c r="L1044" s="28">
        <v>65828</v>
      </c>
      <c r="M1044" s="1"/>
      <c r="N1044" s="1"/>
      <c r="O1044" s="1"/>
      <c r="P1044" s="1"/>
      <c r="Q1044" s="1"/>
      <c r="R1044" s="1"/>
    </row>
    <row r="1045" spans="1:18" x14ac:dyDescent="0.2">
      <c r="A1045" t="s">
        <v>45</v>
      </c>
      <c r="B1045" s="11" t="s">
        <v>46</v>
      </c>
      <c r="C1045" s="11">
        <v>3</v>
      </c>
      <c r="D1045" s="11" t="s">
        <v>863</v>
      </c>
      <c r="E1045" s="37" t="str">
        <f t="shared" si="48"/>
        <v>43</v>
      </c>
      <c r="F1045" s="39" t="str">
        <f t="shared" si="49"/>
        <v>69666</v>
      </c>
      <c r="G1045" s="39" t="str">
        <f t="shared" si="50"/>
        <v>4330585</v>
      </c>
      <c r="H1045" s="20" t="s">
        <v>2936</v>
      </c>
      <c r="I1045" s="21" t="s">
        <v>2937</v>
      </c>
      <c r="J1045" s="57" t="s">
        <v>2938</v>
      </c>
      <c r="K1045" s="31">
        <v>22173</v>
      </c>
      <c r="L1045" s="28">
        <v>1005</v>
      </c>
      <c r="M1045" s="1"/>
      <c r="N1045" s="1"/>
      <c r="O1045" s="1"/>
      <c r="P1045" s="1"/>
      <c r="Q1045" s="1"/>
      <c r="R1045" s="1"/>
    </row>
    <row r="1046" spans="1:18" x14ac:dyDescent="0.2">
      <c r="A1046" t="s">
        <v>45</v>
      </c>
      <c r="B1046" s="11" t="s">
        <v>46</v>
      </c>
      <c r="C1046" s="11">
        <v>3</v>
      </c>
      <c r="D1046" s="11" t="s">
        <v>888</v>
      </c>
      <c r="E1046" s="37" t="str">
        <f t="shared" si="48"/>
        <v>43</v>
      </c>
      <c r="F1046" s="39" t="str">
        <f t="shared" si="49"/>
        <v>69427</v>
      </c>
      <c r="G1046" s="39" t="str">
        <f t="shared" si="50"/>
        <v>4330668</v>
      </c>
      <c r="H1046" s="20" t="s">
        <v>3010</v>
      </c>
      <c r="I1046" s="21" t="s">
        <v>3011</v>
      </c>
      <c r="J1046" s="57" t="s">
        <v>3012</v>
      </c>
      <c r="K1046" s="27">
        <v>16741</v>
      </c>
      <c r="L1046" s="28">
        <v>206</v>
      </c>
      <c r="M1046" s="1"/>
      <c r="N1046" s="1"/>
      <c r="O1046" s="1"/>
      <c r="P1046" s="1"/>
      <c r="Q1046" s="1"/>
      <c r="R1046" s="1"/>
    </row>
    <row r="1047" spans="1:18" x14ac:dyDescent="0.2">
      <c r="A1047" t="s">
        <v>45</v>
      </c>
      <c r="B1047" s="11" t="s">
        <v>46</v>
      </c>
      <c r="C1047" s="11">
        <v>3</v>
      </c>
      <c r="D1047" s="11" t="s">
        <v>944</v>
      </c>
      <c r="E1047" s="37" t="str">
        <f t="shared" si="48"/>
        <v>43</v>
      </c>
      <c r="F1047" s="39" t="str">
        <f t="shared" si="49"/>
        <v>69369</v>
      </c>
      <c r="G1047" s="39" t="str">
        <f t="shared" si="50"/>
        <v>0106633</v>
      </c>
      <c r="H1047" s="20" t="s">
        <v>3178</v>
      </c>
      <c r="I1047" s="21" t="s">
        <v>3179</v>
      </c>
      <c r="J1047" s="57" t="s">
        <v>3180</v>
      </c>
      <c r="K1047" s="27">
        <v>17433</v>
      </c>
      <c r="L1047" s="28">
        <v>214</v>
      </c>
      <c r="M1047" s="1"/>
      <c r="N1047" s="1"/>
      <c r="O1047" s="1"/>
      <c r="P1047" s="1"/>
      <c r="Q1047" s="1"/>
      <c r="R1047" s="1"/>
    </row>
    <row r="1048" spans="1:18" x14ac:dyDescent="0.2">
      <c r="A1048" t="s">
        <v>45</v>
      </c>
      <c r="B1048" s="11" t="s">
        <v>46</v>
      </c>
      <c r="C1048" s="11">
        <v>3</v>
      </c>
      <c r="D1048" s="11" t="s">
        <v>1014</v>
      </c>
      <c r="E1048" s="37" t="str">
        <f t="shared" si="48"/>
        <v>43</v>
      </c>
      <c r="F1048" s="39" t="str">
        <f t="shared" si="49"/>
        <v>69450</v>
      </c>
      <c r="G1048" s="39" t="str">
        <f t="shared" si="50"/>
        <v>0113662</v>
      </c>
      <c r="H1048" s="20" t="s">
        <v>3388</v>
      </c>
      <c r="I1048" s="21" t="s">
        <v>3389</v>
      </c>
      <c r="J1048" s="57" t="s">
        <v>3390</v>
      </c>
      <c r="K1048" s="27">
        <v>17547</v>
      </c>
      <c r="L1048" s="28">
        <v>11387</v>
      </c>
      <c r="M1048" s="1"/>
      <c r="N1048" s="1"/>
      <c r="O1048" s="1"/>
      <c r="P1048" s="1"/>
      <c r="Q1048" s="1"/>
      <c r="R1048" s="1"/>
    </row>
    <row r="1049" spans="1:18" x14ac:dyDescent="0.2">
      <c r="A1049" t="s">
        <v>45</v>
      </c>
      <c r="B1049" s="11" t="s">
        <v>46</v>
      </c>
      <c r="C1049" s="11">
        <v>3</v>
      </c>
      <c r="D1049" s="11" t="s">
        <v>1017</v>
      </c>
      <c r="E1049" s="37" t="str">
        <f t="shared" si="48"/>
        <v>43</v>
      </c>
      <c r="F1049" s="39" t="str">
        <f t="shared" si="49"/>
        <v>10439</v>
      </c>
      <c r="G1049" s="39" t="str">
        <f t="shared" si="50"/>
        <v>0113704</v>
      </c>
      <c r="H1049" s="20" t="s">
        <v>3397</v>
      </c>
      <c r="I1049" s="21" t="s">
        <v>3398</v>
      </c>
      <c r="J1049" s="57" t="s">
        <v>3399</v>
      </c>
      <c r="K1049" s="31">
        <v>22809</v>
      </c>
      <c r="L1049" s="28">
        <v>2307</v>
      </c>
      <c r="M1049" s="1"/>
      <c r="N1049" s="1"/>
      <c r="O1049" s="1"/>
      <c r="P1049" s="1"/>
      <c r="Q1049" s="1"/>
      <c r="R1049" s="1"/>
    </row>
    <row r="1050" spans="1:18" x14ac:dyDescent="0.2">
      <c r="A1050" t="s">
        <v>45</v>
      </c>
      <c r="B1050" s="11" t="s">
        <v>46</v>
      </c>
      <c r="C1050" s="11">
        <v>3</v>
      </c>
      <c r="D1050" s="11" t="s">
        <v>1045</v>
      </c>
      <c r="E1050" s="37" t="str">
        <f t="shared" si="48"/>
        <v>43</v>
      </c>
      <c r="F1050" s="39" t="str">
        <f t="shared" si="49"/>
        <v>10439</v>
      </c>
      <c r="G1050" s="39" t="str">
        <f t="shared" si="50"/>
        <v>0116814</v>
      </c>
      <c r="H1050" s="20" t="s">
        <v>3481</v>
      </c>
      <c r="I1050" s="21" t="s">
        <v>3482</v>
      </c>
      <c r="J1050" s="57" t="s">
        <v>3483</v>
      </c>
      <c r="K1050" s="31">
        <v>12315</v>
      </c>
      <c r="L1050" s="28">
        <v>3079</v>
      </c>
      <c r="M1050" s="1"/>
      <c r="N1050" s="1"/>
      <c r="O1050" s="1"/>
      <c r="P1050" s="1"/>
      <c r="Q1050" s="1"/>
      <c r="R1050" s="1"/>
    </row>
    <row r="1051" spans="1:18" x14ac:dyDescent="0.2">
      <c r="A1051" t="s">
        <v>45</v>
      </c>
      <c r="B1051" s="11" t="s">
        <v>46</v>
      </c>
      <c r="C1051" s="11">
        <v>3</v>
      </c>
      <c r="D1051" s="11" t="s">
        <v>1047</v>
      </c>
      <c r="E1051" s="37" t="str">
        <f t="shared" si="48"/>
        <v>43</v>
      </c>
      <c r="F1051" s="39" t="str">
        <f t="shared" si="49"/>
        <v>69427</v>
      </c>
      <c r="G1051" s="39" t="str">
        <f t="shared" si="50"/>
        <v>0116889</v>
      </c>
      <c r="H1051" s="20" t="s">
        <v>3487</v>
      </c>
      <c r="I1051" s="21" t="s">
        <v>3488</v>
      </c>
      <c r="J1051" s="57" t="s">
        <v>3489</v>
      </c>
      <c r="K1051" s="31">
        <v>21082</v>
      </c>
      <c r="L1051" s="28">
        <v>259</v>
      </c>
      <c r="M1051" s="1"/>
      <c r="N1051" s="1"/>
      <c r="O1051" s="1"/>
      <c r="P1051" s="1"/>
      <c r="Q1051" s="1"/>
      <c r="R1051" s="1"/>
    </row>
    <row r="1052" spans="1:18" x14ac:dyDescent="0.2">
      <c r="A1052" t="s">
        <v>45</v>
      </c>
      <c r="B1052" s="11" t="s">
        <v>46</v>
      </c>
      <c r="C1052" s="11">
        <v>3</v>
      </c>
      <c r="D1052" s="11" t="s">
        <v>1073</v>
      </c>
      <c r="E1052" s="12" t="str">
        <f t="shared" si="48"/>
        <v>43</v>
      </c>
      <c r="F1052" s="40" t="str">
        <f t="shared" si="49"/>
        <v>10439</v>
      </c>
      <c r="G1052" s="40" t="str">
        <f t="shared" si="50"/>
        <v>0119024</v>
      </c>
      <c r="H1052" s="8" t="s">
        <v>3565</v>
      </c>
      <c r="I1052" s="10" t="s">
        <v>3566</v>
      </c>
      <c r="J1052" s="59" t="s">
        <v>3567</v>
      </c>
      <c r="K1052" s="28">
        <v>17169</v>
      </c>
      <c r="L1052" s="28">
        <v>2598</v>
      </c>
      <c r="M1052" s="1"/>
      <c r="N1052" s="1"/>
      <c r="O1052" s="1"/>
      <c r="P1052" s="1"/>
      <c r="Q1052" s="1"/>
      <c r="R1052" s="1"/>
    </row>
    <row r="1053" spans="1:18" x14ac:dyDescent="0.2">
      <c r="A1053" t="s">
        <v>45</v>
      </c>
      <c r="B1053" s="11" t="s">
        <v>46</v>
      </c>
      <c r="C1053" s="11">
        <v>3</v>
      </c>
      <c r="D1053" s="11" t="s">
        <v>1094</v>
      </c>
      <c r="E1053" s="37" t="str">
        <f t="shared" si="48"/>
        <v>43</v>
      </c>
      <c r="F1053" s="39" t="str">
        <f t="shared" si="49"/>
        <v>10439</v>
      </c>
      <c r="G1053" s="39" t="str">
        <f t="shared" si="50"/>
        <v>0120642</v>
      </c>
      <c r="H1053" s="20" t="s">
        <v>3628</v>
      </c>
      <c r="I1053" s="21" t="s">
        <v>3629</v>
      </c>
      <c r="J1053" s="57" t="s">
        <v>3630</v>
      </c>
      <c r="K1053" s="31">
        <v>19804</v>
      </c>
      <c r="L1053" s="28">
        <v>924</v>
      </c>
      <c r="M1053" s="1"/>
      <c r="N1053" s="1"/>
      <c r="O1053" s="1"/>
      <c r="P1053" s="1"/>
      <c r="Q1053" s="1"/>
      <c r="R1053" s="1"/>
    </row>
    <row r="1054" spans="1:18" x14ac:dyDescent="0.2">
      <c r="A1054" t="s">
        <v>45</v>
      </c>
      <c r="B1054" s="11" t="s">
        <v>46</v>
      </c>
      <c r="C1054" s="11">
        <v>3</v>
      </c>
      <c r="D1054" s="11" t="s">
        <v>1102</v>
      </c>
      <c r="E1054" s="12" t="str">
        <f t="shared" si="48"/>
        <v>43</v>
      </c>
      <c r="F1054" s="40" t="str">
        <f t="shared" si="49"/>
        <v>10439</v>
      </c>
      <c r="G1054" s="40" t="str">
        <f t="shared" si="50"/>
        <v>0121483</v>
      </c>
      <c r="H1054" s="8" t="s">
        <v>3652</v>
      </c>
      <c r="I1054" s="10" t="s">
        <v>3653</v>
      </c>
      <c r="J1054" s="59" t="s">
        <v>3654</v>
      </c>
      <c r="K1054" s="28">
        <v>20003</v>
      </c>
      <c r="L1054" s="28">
        <v>15236</v>
      </c>
      <c r="M1054" s="1"/>
      <c r="N1054" s="1"/>
      <c r="O1054" s="1"/>
      <c r="P1054" s="1"/>
      <c r="Q1054" s="1"/>
      <c r="R1054" s="1"/>
    </row>
    <row r="1055" spans="1:18" x14ac:dyDescent="0.2">
      <c r="A1055" t="s">
        <v>45</v>
      </c>
      <c r="B1055" s="11" t="s">
        <v>46</v>
      </c>
      <c r="C1055" s="11">
        <v>3</v>
      </c>
      <c r="D1055" s="11" t="s">
        <v>1106</v>
      </c>
      <c r="E1055" s="37" t="str">
        <f t="shared" si="48"/>
        <v>43</v>
      </c>
      <c r="F1055" s="39" t="str">
        <f t="shared" si="49"/>
        <v>69450</v>
      </c>
      <c r="G1055" s="39" t="str">
        <f t="shared" si="50"/>
        <v>0123299</v>
      </c>
      <c r="H1055" s="20" t="s">
        <v>3664</v>
      </c>
      <c r="I1055" s="21" t="s">
        <v>3665</v>
      </c>
      <c r="J1055" s="57" t="s">
        <v>3666</v>
      </c>
      <c r="K1055" s="31">
        <v>23436</v>
      </c>
      <c r="L1055" s="28">
        <v>10608</v>
      </c>
      <c r="M1055" s="1"/>
      <c r="N1055" s="1"/>
      <c r="O1055" s="1"/>
      <c r="P1055" s="1"/>
      <c r="Q1055" s="1"/>
      <c r="R1055" s="1"/>
    </row>
    <row r="1056" spans="1:18" x14ac:dyDescent="0.2">
      <c r="A1056" t="s">
        <v>45</v>
      </c>
      <c r="B1056" s="11" t="s">
        <v>46</v>
      </c>
      <c r="C1056" s="11">
        <v>3</v>
      </c>
      <c r="D1056" s="11" t="s">
        <v>1107</v>
      </c>
      <c r="E1056" s="37" t="str">
        <f t="shared" si="48"/>
        <v>43</v>
      </c>
      <c r="F1056" s="39" t="str">
        <f t="shared" si="49"/>
        <v>10439</v>
      </c>
      <c r="G1056" s="39" t="str">
        <f t="shared" si="50"/>
        <v>0123281</v>
      </c>
      <c r="H1056" s="20" t="s">
        <v>3667</v>
      </c>
      <c r="I1056" s="21" t="s">
        <v>3668</v>
      </c>
      <c r="J1056" s="57" t="s">
        <v>3669</v>
      </c>
      <c r="K1056" s="31">
        <v>20431</v>
      </c>
      <c r="L1056" s="28">
        <v>4063</v>
      </c>
      <c r="M1056" s="1"/>
      <c r="N1056" s="1"/>
      <c r="O1056" s="1"/>
      <c r="P1056" s="1"/>
      <c r="Q1056" s="1"/>
      <c r="R1056" s="1"/>
    </row>
    <row r="1057" spans="1:18" x14ac:dyDescent="0.2">
      <c r="A1057" t="s">
        <v>45</v>
      </c>
      <c r="B1057" s="11" t="s">
        <v>46</v>
      </c>
      <c r="C1057" s="11">
        <v>3</v>
      </c>
      <c r="D1057" s="11" t="s">
        <v>1129</v>
      </c>
      <c r="E1057" s="37" t="str">
        <f t="shared" si="48"/>
        <v>43</v>
      </c>
      <c r="F1057" s="39" t="str">
        <f t="shared" si="49"/>
        <v>10439</v>
      </c>
      <c r="G1057" s="39" t="str">
        <f t="shared" si="50"/>
        <v>0123257</v>
      </c>
      <c r="H1057" s="20" t="s">
        <v>3733</v>
      </c>
      <c r="I1057" s="21" t="s">
        <v>3734</v>
      </c>
      <c r="J1057" s="57" t="s">
        <v>3735</v>
      </c>
      <c r="K1057" s="27">
        <v>27791</v>
      </c>
      <c r="L1057" s="28">
        <v>1410</v>
      </c>
      <c r="M1057" s="1"/>
      <c r="N1057" s="1"/>
      <c r="O1057" s="1"/>
      <c r="P1057" s="1"/>
      <c r="Q1057" s="1"/>
      <c r="R1057" s="1"/>
    </row>
    <row r="1058" spans="1:18" x14ac:dyDescent="0.2">
      <c r="A1058" t="s">
        <v>45</v>
      </c>
      <c r="B1058" s="11" t="s">
        <v>46</v>
      </c>
      <c r="C1058" s="11">
        <v>3</v>
      </c>
      <c r="D1058" s="11" t="s">
        <v>1133</v>
      </c>
      <c r="E1058" s="37" t="str">
        <f t="shared" si="48"/>
        <v>43</v>
      </c>
      <c r="F1058" s="39" t="str">
        <f t="shared" si="49"/>
        <v>69484</v>
      </c>
      <c r="G1058" s="39" t="str">
        <f t="shared" si="50"/>
        <v>0123760</v>
      </c>
      <c r="H1058" s="20" t="s">
        <v>3745</v>
      </c>
      <c r="I1058" s="21" t="s">
        <v>3746</v>
      </c>
      <c r="J1058" s="57" t="s">
        <v>3747</v>
      </c>
      <c r="K1058" s="27">
        <v>15355</v>
      </c>
      <c r="L1058" s="28">
        <v>3839</v>
      </c>
      <c r="M1058" s="1"/>
      <c r="N1058" s="1"/>
      <c r="O1058" s="1"/>
      <c r="P1058" s="1"/>
      <c r="Q1058" s="1"/>
      <c r="R1058" s="1"/>
    </row>
    <row r="1059" spans="1:18" x14ac:dyDescent="0.2">
      <c r="A1059" t="s">
        <v>45</v>
      </c>
      <c r="B1059" s="11" t="s">
        <v>46</v>
      </c>
      <c r="C1059" s="11">
        <v>3</v>
      </c>
      <c r="D1059" s="11" t="s">
        <v>1136</v>
      </c>
      <c r="E1059" s="37" t="str">
        <f t="shared" si="48"/>
        <v>43</v>
      </c>
      <c r="F1059" s="39" t="str">
        <f t="shared" si="49"/>
        <v>10439</v>
      </c>
      <c r="G1059" s="39" t="str">
        <f t="shared" si="50"/>
        <v>0123794</v>
      </c>
      <c r="H1059" s="20" t="s">
        <v>3754</v>
      </c>
      <c r="I1059" s="21" t="s">
        <v>3755</v>
      </c>
      <c r="J1059" s="57" t="s">
        <v>3756</v>
      </c>
      <c r="K1059" s="31">
        <v>6579</v>
      </c>
      <c r="L1059" s="28">
        <v>6579</v>
      </c>
      <c r="M1059" s="1"/>
      <c r="N1059" s="1"/>
      <c r="O1059" s="1"/>
      <c r="P1059" s="1"/>
      <c r="Q1059" s="1"/>
      <c r="R1059" s="1"/>
    </row>
    <row r="1060" spans="1:18" x14ac:dyDescent="0.2">
      <c r="A1060" t="s">
        <v>45</v>
      </c>
      <c r="B1060" s="11" t="s">
        <v>46</v>
      </c>
      <c r="C1060" s="11">
        <v>3</v>
      </c>
      <c r="D1060" s="11" t="s">
        <v>1142</v>
      </c>
      <c r="E1060" s="12" t="str">
        <f t="shared" si="48"/>
        <v>43</v>
      </c>
      <c r="F1060" s="40" t="str">
        <f t="shared" si="49"/>
        <v>10439</v>
      </c>
      <c r="G1060" s="40" t="str">
        <f t="shared" si="50"/>
        <v>0124065</v>
      </c>
      <c r="H1060" s="8" t="s">
        <v>3772</v>
      </c>
      <c r="I1060" s="10" t="s">
        <v>3773</v>
      </c>
      <c r="J1060" s="59" t="s">
        <v>3774</v>
      </c>
      <c r="K1060" s="28">
        <v>12609</v>
      </c>
      <c r="L1060" s="28">
        <v>349</v>
      </c>
      <c r="M1060" s="1"/>
      <c r="N1060" s="1"/>
      <c r="O1060" s="1"/>
      <c r="P1060" s="1"/>
      <c r="Q1060" s="1"/>
      <c r="R1060" s="1"/>
    </row>
    <row r="1061" spans="1:18" x14ac:dyDescent="0.2">
      <c r="A1061" t="s">
        <v>45</v>
      </c>
      <c r="B1061" s="11" t="s">
        <v>46</v>
      </c>
      <c r="C1061" s="11">
        <v>3</v>
      </c>
      <c r="D1061" s="11" t="s">
        <v>1168</v>
      </c>
      <c r="E1061" s="12" t="str">
        <f t="shared" si="48"/>
        <v>43</v>
      </c>
      <c r="F1061" s="40" t="str">
        <f t="shared" si="49"/>
        <v>69369</v>
      </c>
      <c r="G1061" s="40" t="str">
        <f t="shared" si="50"/>
        <v>0125526</v>
      </c>
      <c r="H1061" s="8" t="s">
        <v>3850</v>
      </c>
      <c r="I1061" s="10" t="s">
        <v>3851</v>
      </c>
      <c r="J1061" s="59" t="s">
        <v>3852</v>
      </c>
      <c r="K1061" s="28">
        <v>14701</v>
      </c>
      <c r="L1061" s="28">
        <v>11426</v>
      </c>
      <c r="M1061" s="1"/>
      <c r="N1061" s="1"/>
      <c r="O1061" s="1"/>
      <c r="P1061" s="1"/>
      <c r="Q1061" s="1"/>
      <c r="R1061" s="1"/>
    </row>
    <row r="1062" spans="1:18" x14ac:dyDescent="0.2">
      <c r="A1062" t="s">
        <v>45</v>
      </c>
      <c r="B1062" s="11" t="s">
        <v>46</v>
      </c>
      <c r="C1062" s="11">
        <v>3</v>
      </c>
      <c r="D1062" s="11" t="s">
        <v>1174</v>
      </c>
      <c r="E1062" s="12" t="str">
        <f t="shared" si="48"/>
        <v>43</v>
      </c>
      <c r="F1062" s="40" t="str">
        <f t="shared" si="49"/>
        <v>69427</v>
      </c>
      <c r="G1062" s="40" t="str">
        <f t="shared" si="50"/>
        <v>0125617</v>
      </c>
      <c r="H1062" s="8" t="s">
        <v>3868</v>
      </c>
      <c r="I1062" s="10" t="s">
        <v>3869</v>
      </c>
      <c r="J1062" s="59" t="s">
        <v>3870</v>
      </c>
      <c r="K1062" s="28">
        <v>16333</v>
      </c>
      <c r="L1062" s="28">
        <v>4083</v>
      </c>
      <c r="M1062" s="1"/>
      <c r="N1062" s="1"/>
      <c r="O1062" s="1"/>
      <c r="P1062" s="1"/>
      <c r="Q1062" s="1"/>
      <c r="R1062" s="1"/>
    </row>
    <row r="1063" spans="1:18" x14ac:dyDescent="0.2">
      <c r="A1063" t="s">
        <v>45</v>
      </c>
      <c r="B1063" s="11" t="s">
        <v>46</v>
      </c>
      <c r="C1063" s="11">
        <v>3</v>
      </c>
      <c r="D1063" s="11" t="s">
        <v>1175</v>
      </c>
      <c r="E1063" s="12" t="str">
        <f t="shared" si="48"/>
        <v>43</v>
      </c>
      <c r="F1063" s="40" t="str">
        <f t="shared" si="49"/>
        <v>10439</v>
      </c>
      <c r="G1063" s="40" t="str">
        <f t="shared" si="50"/>
        <v>0125781</v>
      </c>
      <c r="H1063" s="8" t="s">
        <v>3871</v>
      </c>
      <c r="I1063" s="10" t="s">
        <v>3872</v>
      </c>
      <c r="J1063" s="59" t="s">
        <v>3873</v>
      </c>
      <c r="K1063" s="28">
        <v>26377</v>
      </c>
      <c r="L1063" s="28">
        <v>10459</v>
      </c>
      <c r="M1063" s="1"/>
      <c r="N1063" s="1"/>
      <c r="O1063" s="1"/>
      <c r="P1063" s="1"/>
      <c r="Q1063" s="1"/>
      <c r="R1063" s="1"/>
    </row>
    <row r="1064" spans="1:18" x14ac:dyDescent="0.2">
      <c r="A1064" t="s">
        <v>45</v>
      </c>
      <c r="B1064" s="11" t="s">
        <v>46</v>
      </c>
      <c r="C1064" s="11">
        <v>3</v>
      </c>
      <c r="D1064" s="11" t="s">
        <v>1176</v>
      </c>
      <c r="E1064" s="12" t="str">
        <f t="shared" si="48"/>
        <v>43</v>
      </c>
      <c r="F1064" s="40" t="str">
        <f t="shared" si="49"/>
        <v>10439</v>
      </c>
      <c r="G1064" s="40" t="str">
        <f t="shared" si="50"/>
        <v>0125799</v>
      </c>
      <c r="H1064" s="8" t="s">
        <v>3874</v>
      </c>
      <c r="I1064" s="10" t="s">
        <v>3875</v>
      </c>
      <c r="J1064" s="59" t="s">
        <v>3876</v>
      </c>
      <c r="K1064" s="28">
        <v>20899</v>
      </c>
      <c r="L1064" s="28">
        <v>2884</v>
      </c>
      <c r="M1064" s="1"/>
      <c r="N1064" s="1"/>
      <c r="O1064" s="1"/>
      <c r="P1064" s="1"/>
      <c r="Q1064" s="1"/>
      <c r="R1064" s="1"/>
    </row>
    <row r="1065" spans="1:18" x14ac:dyDescent="0.2">
      <c r="A1065" t="s">
        <v>45</v>
      </c>
      <c r="B1065" s="11" t="s">
        <v>46</v>
      </c>
      <c r="C1065" s="11">
        <v>3</v>
      </c>
      <c r="D1065" s="11" t="s">
        <v>1208</v>
      </c>
      <c r="E1065" s="12" t="str">
        <f t="shared" si="48"/>
        <v>43</v>
      </c>
      <c r="F1065" s="40" t="str">
        <f t="shared" si="49"/>
        <v>10439</v>
      </c>
      <c r="G1065" s="40" t="str">
        <f t="shared" si="50"/>
        <v>0128090</v>
      </c>
      <c r="H1065" s="8" t="s">
        <v>3970</v>
      </c>
      <c r="I1065" s="10" t="s">
        <v>3971</v>
      </c>
      <c r="J1065" s="59" t="s">
        <v>3972</v>
      </c>
      <c r="K1065" s="28">
        <v>11402</v>
      </c>
      <c r="L1065" s="28">
        <v>11402</v>
      </c>
      <c r="M1065" s="1"/>
      <c r="N1065" s="1"/>
      <c r="O1065" s="1"/>
      <c r="P1065" s="1"/>
      <c r="Q1065" s="1"/>
      <c r="R1065" s="1"/>
    </row>
    <row r="1066" spans="1:18" x14ac:dyDescent="0.2">
      <c r="A1066" t="s">
        <v>45</v>
      </c>
      <c r="B1066" s="11" t="s">
        <v>46</v>
      </c>
      <c r="C1066" s="11">
        <v>3</v>
      </c>
      <c r="D1066" s="11" t="s">
        <v>1211</v>
      </c>
      <c r="E1066" s="12" t="str">
        <f t="shared" si="48"/>
        <v>43</v>
      </c>
      <c r="F1066" s="40" t="str">
        <f t="shared" si="49"/>
        <v>69450</v>
      </c>
      <c r="G1066" s="40" t="str">
        <f t="shared" si="50"/>
        <v>0128108</v>
      </c>
      <c r="H1066" s="8" t="s">
        <v>3979</v>
      </c>
      <c r="I1066" s="10" t="s">
        <v>3980</v>
      </c>
      <c r="J1066" s="59" t="s">
        <v>3981</v>
      </c>
      <c r="K1066" s="28">
        <v>21179</v>
      </c>
      <c r="L1066" s="28">
        <v>6333</v>
      </c>
      <c r="M1066" s="1"/>
      <c r="N1066" s="1"/>
      <c r="O1066" s="1"/>
      <c r="P1066" s="1"/>
      <c r="Q1066" s="1"/>
      <c r="R1066" s="1"/>
    </row>
    <row r="1067" spans="1:18" x14ac:dyDescent="0.2">
      <c r="A1067" t="s">
        <v>45</v>
      </c>
      <c r="B1067" s="11" t="s">
        <v>46</v>
      </c>
      <c r="C1067" s="11">
        <v>3</v>
      </c>
      <c r="D1067" s="11" t="s">
        <v>1221</v>
      </c>
      <c r="E1067" s="12" t="str">
        <f t="shared" si="48"/>
        <v>43</v>
      </c>
      <c r="F1067" s="40" t="str">
        <f t="shared" si="49"/>
        <v>69450</v>
      </c>
      <c r="G1067" s="40" t="str">
        <f t="shared" si="50"/>
        <v>0129247</v>
      </c>
      <c r="H1067" s="8" t="s">
        <v>4009</v>
      </c>
      <c r="I1067" s="10" t="s">
        <v>4010</v>
      </c>
      <c r="J1067" s="59" t="s">
        <v>4011</v>
      </c>
      <c r="K1067" s="28">
        <v>12053</v>
      </c>
      <c r="L1067" s="28">
        <v>3013</v>
      </c>
      <c r="M1067" s="1"/>
      <c r="N1067" s="1"/>
      <c r="O1067" s="1"/>
      <c r="P1067" s="1"/>
      <c r="Q1067" s="1"/>
      <c r="R1067" s="1"/>
    </row>
    <row r="1068" spans="1:18" x14ac:dyDescent="0.2">
      <c r="A1068" t="s">
        <v>45</v>
      </c>
      <c r="B1068" s="11" t="s">
        <v>46</v>
      </c>
      <c r="C1068" s="11">
        <v>3</v>
      </c>
      <c r="D1068" s="11" t="s">
        <v>1222</v>
      </c>
      <c r="E1068" s="12" t="str">
        <f t="shared" si="48"/>
        <v>43</v>
      </c>
      <c r="F1068" s="40" t="str">
        <f t="shared" si="49"/>
        <v>69666</v>
      </c>
      <c r="G1068" s="40" t="str">
        <f t="shared" si="50"/>
        <v>0131656</v>
      </c>
      <c r="H1068" s="8" t="s">
        <v>4012</v>
      </c>
      <c r="I1068" s="10" t="s">
        <v>4013</v>
      </c>
      <c r="J1068" s="59" t="s">
        <v>4014</v>
      </c>
      <c r="K1068" s="28">
        <v>11497</v>
      </c>
      <c r="L1068" s="28">
        <v>2874</v>
      </c>
      <c r="M1068" s="1"/>
      <c r="N1068" s="1"/>
      <c r="O1068" s="1"/>
      <c r="P1068" s="1"/>
      <c r="Q1068" s="1"/>
      <c r="R1068" s="1"/>
    </row>
    <row r="1069" spans="1:18" x14ac:dyDescent="0.2">
      <c r="A1069" t="s">
        <v>45</v>
      </c>
      <c r="B1069" s="11" t="s">
        <v>46</v>
      </c>
      <c r="C1069" s="11">
        <v>3</v>
      </c>
      <c r="D1069" s="11" t="s">
        <v>1236</v>
      </c>
      <c r="E1069" s="12" t="str">
        <f t="shared" si="48"/>
        <v>43</v>
      </c>
      <c r="F1069" s="40" t="str">
        <f t="shared" si="49"/>
        <v>69450</v>
      </c>
      <c r="G1069" s="40" t="str">
        <f t="shared" si="50"/>
        <v>0129205</v>
      </c>
      <c r="H1069" s="8" t="s">
        <v>4054</v>
      </c>
      <c r="I1069" s="10" t="s">
        <v>4055</v>
      </c>
      <c r="J1069" s="59" t="s">
        <v>4056</v>
      </c>
      <c r="K1069" s="28">
        <v>17840</v>
      </c>
      <c r="L1069" s="28">
        <v>219</v>
      </c>
      <c r="M1069" s="1"/>
      <c r="N1069" s="1"/>
      <c r="O1069" s="1"/>
      <c r="P1069" s="1"/>
      <c r="Q1069" s="1"/>
      <c r="R1069" s="1"/>
    </row>
    <row r="1070" spans="1:18" x14ac:dyDescent="0.2">
      <c r="A1070" t="s">
        <v>45</v>
      </c>
      <c r="B1070" s="11" t="s">
        <v>46</v>
      </c>
      <c r="C1070" s="11">
        <v>3</v>
      </c>
      <c r="D1070" s="11" t="s">
        <v>1237</v>
      </c>
      <c r="E1070" s="12" t="str">
        <f t="shared" si="48"/>
        <v>43</v>
      </c>
      <c r="F1070" s="40" t="str">
        <f t="shared" si="49"/>
        <v>69369</v>
      </c>
      <c r="G1070" s="40" t="str">
        <f t="shared" si="50"/>
        <v>0129924</v>
      </c>
      <c r="H1070" s="8" t="s">
        <v>4057</v>
      </c>
      <c r="I1070" s="10" t="s">
        <v>4058</v>
      </c>
      <c r="J1070" s="59" t="s">
        <v>4059</v>
      </c>
      <c r="K1070" s="28">
        <v>18044</v>
      </c>
      <c r="L1070" s="28">
        <v>2224</v>
      </c>
      <c r="M1070" s="1"/>
      <c r="N1070" s="1"/>
      <c r="O1070" s="1"/>
      <c r="P1070" s="1"/>
      <c r="Q1070" s="1"/>
      <c r="R1070" s="1"/>
    </row>
    <row r="1071" spans="1:18" x14ac:dyDescent="0.2">
      <c r="A1071" t="s">
        <v>45</v>
      </c>
      <c r="B1071" s="11" t="s">
        <v>46</v>
      </c>
      <c r="C1071" s="11">
        <v>3</v>
      </c>
      <c r="D1071" s="11" t="s">
        <v>1241</v>
      </c>
      <c r="E1071" s="12" t="str">
        <f t="shared" si="48"/>
        <v>43</v>
      </c>
      <c r="F1071" s="40" t="str">
        <f t="shared" si="49"/>
        <v>10439</v>
      </c>
      <c r="G1071" s="40" t="str">
        <f t="shared" si="50"/>
        <v>0129213</v>
      </c>
      <c r="H1071" s="8" t="s">
        <v>4069</v>
      </c>
      <c r="I1071" s="10" t="s">
        <v>4070</v>
      </c>
      <c r="J1071" s="59" t="s">
        <v>4071</v>
      </c>
      <c r="K1071" s="28">
        <v>15338</v>
      </c>
      <c r="L1071" s="28">
        <v>11682</v>
      </c>
      <c r="M1071" s="1"/>
      <c r="N1071" s="1"/>
      <c r="O1071" s="1"/>
      <c r="P1071" s="1"/>
      <c r="Q1071" s="1"/>
      <c r="R1071" s="1"/>
    </row>
    <row r="1072" spans="1:18" x14ac:dyDescent="0.2">
      <c r="A1072" t="s">
        <v>45</v>
      </c>
      <c r="B1072" s="11" t="s">
        <v>46</v>
      </c>
      <c r="C1072" s="11">
        <v>3</v>
      </c>
      <c r="D1072" s="11" t="s">
        <v>1261</v>
      </c>
      <c r="E1072" s="12" t="str">
        <f t="shared" si="48"/>
        <v>43</v>
      </c>
      <c r="F1072" s="40" t="str">
        <f t="shared" si="49"/>
        <v>69427</v>
      </c>
      <c r="G1072" s="40" t="str">
        <f t="shared" si="50"/>
        <v>0131995</v>
      </c>
      <c r="H1072" s="8" t="s">
        <v>4129</v>
      </c>
      <c r="I1072" s="10" t="s">
        <v>4130</v>
      </c>
      <c r="J1072" s="59" t="s">
        <v>4131</v>
      </c>
      <c r="K1072" s="28">
        <v>10680</v>
      </c>
      <c r="L1072" s="28">
        <v>130</v>
      </c>
      <c r="M1072" s="1"/>
      <c r="N1072" s="1"/>
      <c r="O1072" s="1"/>
      <c r="P1072" s="1"/>
      <c r="Q1072" s="1"/>
      <c r="R1072" s="1"/>
    </row>
    <row r="1073" spans="1:18" x14ac:dyDescent="0.2">
      <c r="A1073" t="s">
        <v>45</v>
      </c>
      <c r="B1073" s="11" t="s">
        <v>46</v>
      </c>
      <c r="C1073" s="11">
        <v>3</v>
      </c>
      <c r="D1073" s="11" t="s">
        <v>1262</v>
      </c>
      <c r="E1073" s="12" t="str">
        <f t="shared" si="48"/>
        <v>43</v>
      </c>
      <c r="F1073" s="40" t="str">
        <f t="shared" si="49"/>
        <v>69427</v>
      </c>
      <c r="G1073" s="40" t="str">
        <f t="shared" si="50"/>
        <v>0130856</v>
      </c>
      <c r="H1073" s="8" t="s">
        <v>4132</v>
      </c>
      <c r="I1073" s="10" t="s">
        <v>4133</v>
      </c>
      <c r="J1073" s="59" t="s">
        <v>4134</v>
      </c>
      <c r="K1073" s="28">
        <v>13680</v>
      </c>
      <c r="L1073" s="28">
        <v>168</v>
      </c>
      <c r="M1073" s="1"/>
      <c r="N1073" s="1"/>
      <c r="O1073" s="1"/>
      <c r="P1073" s="1"/>
      <c r="Q1073" s="1"/>
      <c r="R1073" s="1"/>
    </row>
    <row r="1074" spans="1:18" x14ac:dyDescent="0.2">
      <c r="A1074" t="s">
        <v>45</v>
      </c>
      <c r="B1074" s="11" t="s">
        <v>46</v>
      </c>
      <c r="C1074" s="11">
        <v>3</v>
      </c>
      <c r="D1074" s="11" t="s">
        <v>1266</v>
      </c>
      <c r="E1074" s="12" t="str">
        <f t="shared" si="48"/>
        <v>43</v>
      </c>
      <c r="F1074" s="40" t="str">
        <f t="shared" si="49"/>
        <v>10439</v>
      </c>
      <c r="G1074" s="40" t="str">
        <f t="shared" si="50"/>
        <v>0131110</v>
      </c>
      <c r="H1074" s="8" t="s">
        <v>4144</v>
      </c>
      <c r="I1074" s="10" t="s">
        <v>4145</v>
      </c>
      <c r="J1074" s="59" t="s">
        <v>4146</v>
      </c>
      <c r="K1074" s="28">
        <v>26251</v>
      </c>
      <c r="L1074" s="28">
        <v>7429</v>
      </c>
      <c r="M1074" s="1"/>
      <c r="N1074" s="1"/>
      <c r="O1074" s="1"/>
      <c r="P1074" s="1"/>
      <c r="Q1074" s="1"/>
      <c r="R1074" s="1"/>
    </row>
    <row r="1075" spans="1:18" x14ac:dyDescent="0.2">
      <c r="A1075" t="s">
        <v>45</v>
      </c>
      <c r="B1075" s="11" t="s">
        <v>46</v>
      </c>
      <c r="C1075" s="11">
        <v>3</v>
      </c>
      <c r="D1075" s="11" t="s">
        <v>1275</v>
      </c>
      <c r="E1075" s="12" t="str">
        <f t="shared" si="48"/>
        <v>43</v>
      </c>
      <c r="F1075" s="40" t="str">
        <f t="shared" si="49"/>
        <v>10439</v>
      </c>
      <c r="G1075" s="40" t="str">
        <f t="shared" si="50"/>
        <v>0131748</v>
      </c>
      <c r="H1075" s="8" t="s">
        <v>4171</v>
      </c>
      <c r="I1075" s="10" t="s">
        <v>4172</v>
      </c>
      <c r="J1075" s="59" t="s">
        <v>4173</v>
      </c>
      <c r="K1075" s="28">
        <v>12055</v>
      </c>
      <c r="L1075" s="28">
        <v>12055</v>
      </c>
      <c r="M1075" s="1"/>
      <c r="N1075" s="1"/>
      <c r="O1075" s="1"/>
      <c r="P1075" s="1"/>
      <c r="Q1075" s="1"/>
      <c r="R1075" s="1"/>
    </row>
    <row r="1076" spans="1:18" x14ac:dyDescent="0.2">
      <c r="A1076" t="s">
        <v>45</v>
      </c>
      <c r="B1076" s="11" t="s">
        <v>46</v>
      </c>
      <c r="C1076" s="11">
        <v>3</v>
      </c>
      <c r="D1076" s="11" t="s">
        <v>1285</v>
      </c>
      <c r="E1076" s="12" t="str">
        <f t="shared" si="48"/>
        <v>43</v>
      </c>
      <c r="F1076" s="40" t="str">
        <f t="shared" si="49"/>
        <v>69427</v>
      </c>
      <c r="G1076" s="40" t="str">
        <f t="shared" si="50"/>
        <v>0132274</v>
      </c>
      <c r="H1076" s="8" t="s">
        <v>4201</v>
      </c>
      <c r="I1076" s="10" t="s">
        <v>4202</v>
      </c>
      <c r="J1076" s="59" t="s">
        <v>4203</v>
      </c>
      <c r="K1076" s="28">
        <v>20985</v>
      </c>
      <c r="L1076" s="28">
        <v>15983</v>
      </c>
      <c r="M1076" s="1"/>
      <c r="N1076" s="1"/>
      <c r="O1076" s="1"/>
      <c r="P1076" s="1"/>
      <c r="Q1076" s="1"/>
      <c r="R1076" s="1"/>
    </row>
    <row r="1077" spans="1:18" x14ac:dyDescent="0.2">
      <c r="A1077" t="s">
        <v>45</v>
      </c>
      <c r="B1077" s="11" t="s">
        <v>46</v>
      </c>
      <c r="C1077" s="11">
        <v>3</v>
      </c>
      <c r="D1077" s="11" t="s">
        <v>1289</v>
      </c>
      <c r="E1077" s="12" t="str">
        <f t="shared" si="48"/>
        <v>43</v>
      </c>
      <c r="F1077" s="40" t="str">
        <f t="shared" si="49"/>
        <v>10439</v>
      </c>
      <c r="G1077" s="40" t="str">
        <f t="shared" si="50"/>
        <v>0132530</v>
      </c>
      <c r="H1077" s="8" t="s">
        <v>4213</v>
      </c>
      <c r="I1077" s="10" t="s">
        <v>4214</v>
      </c>
      <c r="J1077" s="59" t="s">
        <v>4215</v>
      </c>
      <c r="K1077" s="28">
        <v>11331</v>
      </c>
      <c r="L1077" s="28">
        <v>11331</v>
      </c>
      <c r="M1077" s="1"/>
      <c r="N1077" s="1"/>
      <c r="O1077" s="1"/>
      <c r="P1077" s="1"/>
      <c r="Q1077" s="1"/>
      <c r="R1077" s="1"/>
    </row>
    <row r="1078" spans="1:18" x14ac:dyDescent="0.2">
      <c r="A1078" t="s">
        <v>45</v>
      </c>
      <c r="B1078" s="11" t="s">
        <v>46</v>
      </c>
      <c r="C1078" s="11">
        <v>3</v>
      </c>
      <c r="D1078" s="11" t="s">
        <v>1301</v>
      </c>
      <c r="E1078" s="12" t="str">
        <f t="shared" si="48"/>
        <v>43</v>
      </c>
      <c r="F1078" s="40" t="str">
        <f t="shared" si="49"/>
        <v>10439</v>
      </c>
      <c r="G1078" s="40" t="str">
        <f t="shared" si="50"/>
        <v>0133496</v>
      </c>
      <c r="H1078" s="8" t="s">
        <v>4249</v>
      </c>
      <c r="I1078" s="10" t="s">
        <v>4250</v>
      </c>
      <c r="J1078" s="59" t="s">
        <v>4251</v>
      </c>
      <c r="K1078" s="28">
        <v>21160</v>
      </c>
      <c r="L1078" s="28">
        <v>13081</v>
      </c>
      <c r="M1078" s="1"/>
      <c r="N1078" s="1"/>
      <c r="O1078" s="1"/>
      <c r="P1078" s="1"/>
      <c r="Q1078" s="1"/>
      <c r="R1078" s="1"/>
    </row>
    <row r="1079" spans="1:18" x14ac:dyDescent="0.2">
      <c r="A1079" t="s">
        <v>45</v>
      </c>
      <c r="B1079" s="11" t="s">
        <v>46</v>
      </c>
      <c r="C1079" s="11">
        <v>3</v>
      </c>
      <c r="D1079" s="11" t="s">
        <v>1359</v>
      </c>
      <c r="E1079" s="12" t="str">
        <f t="shared" si="48"/>
        <v>43</v>
      </c>
      <c r="F1079" s="40" t="str">
        <f t="shared" si="49"/>
        <v>77115</v>
      </c>
      <c r="G1079" s="40" t="str">
        <f t="shared" si="50"/>
        <v>0137059</v>
      </c>
      <c r="H1079" s="8" t="s">
        <v>4423</v>
      </c>
      <c r="I1079" s="10" t="s">
        <v>4424</v>
      </c>
      <c r="J1079" s="59" t="s">
        <v>4425</v>
      </c>
      <c r="K1079" s="28">
        <v>1500</v>
      </c>
      <c r="L1079" s="28">
        <v>389</v>
      </c>
      <c r="M1079" s="1"/>
      <c r="N1079" s="1"/>
      <c r="O1079" s="1"/>
      <c r="P1079" s="1"/>
      <c r="Q1079" s="1"/>
      <c r="R1079" s="1"/>
    </row>
    <row r="1080" spans="1:18" x14ac:dyDescent="0.2">
      <c r="A1080" t="s">
        <v>45</v>
      </c>
      <c r="B1080" s="11" t="s">
        <v>46</v>
      </c>
      <c r="C1080" s="11">
        <v>3</v>
      </c>
      <c r="D1080" s="11" t="s">
        <v>1368</v>
      </c>
      <c r="E1080" s="12" t="str">
        <f t="shared" si="48"/>
        <v>43</v>
      </c>
      <c r="F1080" s="40" t="str">
        <f t="shared" si="49"/>
        <v>77149</v>
      </c>
      <c r="G1080" s="40" t="str">
        <f t="shared" si="50"/>
        <v>0137315</v>
      </c>
      <c r="H1080" s="8" t="s">
        <v>4450</v>
      </c>
      <c r="I1080" s="10" t="s">
        <v>4451</v>
      </c>
      <c r="J1080" s="59" t="s">
        <v>4452</v>
      </c>
      <c r="K1080" s="28">
        <v>10856</v>
      </c>
      <c r="L1080" s="28">
        <v>835</v>
      </c>
      <c r="M1080" s="1"/>
      <c r="N1080" s="1"/>
      <c r="O1080" s="1"/>
      <c r="P1080" s="1"/>
      <c r="Q1080" s="1"/>
      <c r="R1080" s="1"/>
    </row>
    <row r="1081" spans="1:18" x14ac:dyDescent="0.2">
      <c r="A1081" t="s">
        <v>128</v>
      </c>
      <c r="B1081" s="11" t="s">
        <v>129</v>
      </c>
      <c r="C1081" s="11">
        <v>1</v>
      </c>
      <c r="D1081" s="11" t="s">
        <v>810</v>
      </c>
      <c r="E1081" s="37" t="str">
        <f t="shared" si="48"/>
        <v>44</v>
      </c>
      <c r="F1081" s="39" t="str">
        <f t="shared" si="49"/>
        <v>10447</v>
      </c>
      <c r="G1081" s="39" t="str">
        <f t="shared" si="50"/>
        <v>0000000</v>
      </c>
      <c r="H1081" s="20" t="s">
        <v>1435</v>
      </c>
      <c r="I1081" s="21" t="s">
        <v>2788</v>
      </c>
      <c r="J1081" s="57" t="s">
        <v>2789</v>
      </c>
      <c r="K1081" s="27">
        <v>27603</v>
      </c>
      <c r="L1081" s="28">
        <v>4913</v>
      </c>
      <c r="M1081" s="1"/>
      <c r="N1081" s="1"/>
      <c r="O1081" s="1"/>
      <c r="P1081" s="1"/>
      <c r="Q1081" s="1"/>
      <c r="R1081" s="1"/>
    </row>
    <row r="1082" spans="1:18" x14ac:dyDescent="0.2">
      <c r="A1082" t="s">
        <v>128</v>
      </c>
      <c r="B1082" s="11" t="s">
        <v>129</v>
      </c>
      <c r="C1082" s="11">
        <v>1</v>
      </c>
      <c r="D1082" s="11" t="s">
        <v>130</v>
      </c>
      <c r="E1082" s="12" t="str">
        <f t="shared" si="48"/>
        <v>44</v>
      </c>
      <c r="F1082" s="40" t="str">
        <f t="shared" si="49"/>
        <v>69732</v>
      </c>
      <c r="G1082" s="40" t="str">
        <f t="shared" si="50"/>
        <v>0000000</v>
      </c>
      <c r="H1082" s="8" t="s">
        <v>1435</v>
      </c>
      <c r="I1082" s="10" t="s">
        <v>1534</v>
      </c>
      <c r="J1082" s="59" t="s">
        <v>1535</v>
      </c>
      <c r="K1082" s="28">
        <v>5486</v>
      </c>
      <c r="L1082" s="28">
        <v>719</v>
      </c>
      <c r="M1082" s="1"/>
      <c r="N1082" s="1"/>
      <c r="O1082" s="1"/>
      <c r="P1082" s="1"/>
      <c r="Q1082" s="1"/>
      <c r="R1082" s="1"/>
    </row>
    <row r="1083" spans="1:18" x14ac:dyDescent="0.2">
      <c r="A1083" t="s">
        <v>128</v>
      </c>
      <c r="B1083" s="11" t="s">
        <v>129</v>
      </c>
      <c r="C1083" s="11">
        <v>1</v>
      </c>
      <c r="D1083" s="11" t="s">
        <v>335</v>
      </c>
      <c r="E1083" s="37" t="str">
        <f t="shared" si="48"/>
        <v>44</v>
      </c>
      <c r="F1083" s="39" t="str">
        <f t="shared" si="49"/>
        <v>69757</v>
      </c>
      <c r="G1083" s="39" t="str">
        <f t="shared" si="50"/>
        <v>0000000</v>
      </c>
      <c r="H1083" s="20" t="s">
        <v>1435</v>
      </c>
      <c r="I1083" s="21" t="s">
        <v>1872</v>
      </c>
      <c r="J1083" s="57" t="s">
        <v>1873</v>
      </c>
      <c r="K1083" s="31">
        <v>2607</v>
      </c>
      <c r="L1083" s="28">
        <v>534</v>
      </c>
      <c r="M1083" s="1"/>
      <c r="N1083" s="1"/>
      <c r="O1083" s="1"/>
      <c r="P1083" s="1"/>
      <c r="Q1083" s="1"/>
      <c r="R1083" s="1"/>
    </row>
    <row r="1084" spans="1:18" x14ac:dyDescent="0.2">
      <c r="A1084" t="s">
        <v>128</v>
      </c>
      <c r="B1084" s="11" t="s">
        <v>129</v>
      </c>
      <c r="C1084" s="11">
        <v>1</v>
      </c>
      <c r="D1084" s="11" t="s">
        <v>422</v>
      </c>
      <c r="E1084" s="37" t="str">
        <f t="shared" si="48"/>
        <v>44</v>
      </c>
      <c r="F1084" s="39" t="str">
        <f t="shared" si="49"/>
        <v>69765</v>
      </c>
      <c r="G1084" s="39" t="str">
        <f t="shared" si="50"/>
        <v>0000000</v>
      </c>
      <c r="H1084" s="20" t="s">
        <v>1435</v>
      </c>
      <c r="I1084" s="21" t="s">
        <v>2038</v>
      </c>
      <c r="J1084" s="57" t="s">
        <v>2039</v>
      </c>
      <c r="K1084" s="27">
        <v>47485</v>
      </c>
      <c r="L1084" s="28">
        <v>15661</v>
      </c>
      <c r="M1084" s="1"/>
      <c r="N1084" s="1"/>
      <c r="O1084" s="1"/>
      <c r="P1084" s="1"/>
      <c r="Q1084" s="1"/>
      <c r="R1084" s="1"/>
    </row>
    <row r="1085" spans="1:18" x14ac:dyDescent="0.2">
      <c r="A1085" t="s">
        <v>128</v>
      </c>
      <c r="B1085" s="11" t="s">
        <v>129</v>
      </c>
      <c r="C1085" s="11">
        <v>1</v>
      </c>
      <c r="D1085" s="11" t="s">
        <v>493</v>
      </c>
      <c r="E1085" s="12" t="str">
        <f t="shared" si="48"/>
        <v>44</v>
      </c>
      <c r="F1085" s="12" t="str">
        <f t="shared" si="49"/>
        <v>69773</v>
      </c>
      <c r="G1085" s="12" t="str">
        <f t="shared" si="50"/>
        <v>0000000</v>
      </c>
      <c r="H1085" s="12" t="s">
        <v>1435</v>
      </c>
      <c r="I1085" s="10" t="s">
        <v>2168</v>
      </c>
      <c r="J1085" s="60" t="s">
        <v>2169</v>
      </c>
      <c r="K1085" s="28">
        <v>1663</v>
      </c>
      <c r="L1085" s="28">
        <v>5</v>
      </c>
      <c r="M1085" s="1"/>
      <c r="N1085" s="1"/>
      <c r="O1085" s="1"/>
      <c r="P1085" s="1"/>
      <c r="Q1085" s="1"/>
      <c r="R1085" s="1"/>
    </row>
    <row r="1086" spans="1:18" x14ac:dyDescent="0.2">
      <c r="A1086" t="s">
        <v>128</v>
      </c>
      <c r="B1086" s="11" t="s">
        <v>129</v>
      </c>
      <c r="C1086" s="11">
        <v>1</v>
      </c>
      <c r="D1086" s="11" t="s">
        <v>543</v>
      </c>
      <c r="E1086" s="37" t="str">
        <f t="shared" si="48"/>
        <v>44</v>
      </c>
      <c r="F1086" s="39" t="str">
        <f t="shared" si="49"/>
        <v>69781</v>
      </c>
      <c r="G1086" s="39" t="str">
        <f t="shared" si="50"/>
        <v>0000000</v>
      </c>
      <c r="H1086" s="20" t="s">
        <v>1435</v>
      </c>
      <c r="I1086" s="21" t="s">
        <v>2267</v>
      </c>
      <c r="J1086" s="57" t="s">
        <v>2268</v>
      </c>
      <c r="K1086" s="31">
        <v>814</v>
      </c>
      <c r="L1086" s="28">
        <v>11</v>
      </c>
      <c r="M1086" s="1"/>
      <c r="N1086" s="1"/>
      <c r="O1086" s="1"/>
      <c r="P1086" s="1"/>
      <c r="Q1086" s="1"/>
      <c r="R1086" s="1"/>
    </row>
    <row r="1087" spans="1:18" x14ac:dyDescent="0.2">
      <c r="A1087" t="s">
        <v>128</v>
      </c>
      <c r="B1087" s="11" t="s">
        <v>129</v>
      </c>
      <c r="C1087" s="11">
        <v>1</v>
      </c>
      <c r="D1087" s="11" t="s">
        <v>546</v>
      </c>
      <c r="E1087" s="37" t="str">
        <f t="shared" si="48"/>
        <v>44</v>
      </c>
      <c r="F1087" s="39" t="str">
        <f t="shared" si="49"/>
        <v>69799</v>
      </c>
      <c r="G1087" s="39" t="str">
        <f t="shared" si="50"/>
        <v>0000000</v>
      </c>
      <c r="H1087" s="20" t="s">
        <v>1435</v>
      </c>
      <c r="I1087" s="21" t="s">
        <v>2273</v>
      </c>
      <c r="J1087" s="57" t="s">
        <v>2274</v>
      </c>
      <c r="K1087" s="31">
        <v>681040</v>
      </c>
      <c r="L1087" s="28">
        <v>304612</v>
      </c>
      <c r="M1087" s="1"/>
      <c r="N1087" s="1"/>
      <c r="O1087" s="1"/>
      <c r="P1087" s="1"/>
      <c r="Q1087" s="1"/>
      <c r="R1087" s="1"/>
    </row>
    <row r="1088" spans="1:18" x14ac:dyDescent="0.2">
      <c r="A1088" t="s">
        <v>128</v>
      </c>
      <c r="B1088" s="11" t="s">
        <v>129</v>
      </c>
      <c r="C1088" s="11">
        <v>1</v>
      </c>
      <c r="D1088" s="11" t="s">
        <v>642</v>
      </c>
      <c r="E1088" s="12" t="str">
        <f t="shared" si="48"/>
        <v>44</v>
      </c>
      <c r="F1088" s="40" t="str">
        <f t="shared" si="49"/>
        <v>69807</v>
      </c>
      <c r="G1088" s="40" t="str">
        <f t="shared" si="50"/>
        <v>0000000</v>
      </c>
      <c r="H1088" s="8" t="s">
        <v>1435</v>
      </c>
      <c r="I1088" s="10" t="s">
        <v>2456</v>
      </c>
      <c r="J1088" s="59" t="s">
        <v>2457</v>
      </c>
      <c r="K1088" s="28">
        <v>49114</v>
      </c>
      <c r="L1088" s="28">
        <v>21395</v>
      </c>
      <c r="M1088" s="1"/>
      <c r="N1088" s="1"/>
      <c r="O1088" s="1"/>
      <c r="P1088" s="1"/>
      <c r="Q1088" s="1"/>
      <c r="R1088" s="1"/>
    </row>
    <row r="1089" spans="1:18" x14ac:dyDescent="0.2">
      <c r="A1089" t="s">
        <v>128</v>
      </c>
      <c r="B1089" s="11" t="s">
        <v>129</v>
      </c>
      <c r="C1089" s="11">
        <v>1</v>
      </c>
      <c r="D1089" s="11" t="s">
        <v>655</v>
      </c>
      <c r="E1089" s="37" t="str">
        <f t="shared" si="48"/>
        <v>44</v>
      </c>
      <c r="F1089" s="39" t="str">
        <f t="shared" si="49"/>
        <v>69815</v>
      </c>
      <c r="G1089" s="39" t="str">
        <f t="shared" si="50"/>
        <v>0000000</v>
      </c>
      <c r="H1089" s="20" t="s">
        <v>1435</v>
      </c>
      <c r="I1089" s="21" t="s">
        <v>2482</v>
      </c>
      <c r="J1089" s="57" t="s">
        <v>2483</v>
      </c>
      <c r="K1089" s="31">
        <v>64228</v>
      </c>
      <c r="L1089" s="28">
        <v>25340</v>
      </c>
      <c r="M1089" s="1"/>
      <c r="N1089" s="1"/>
      <c r="O1089" s="1"/>
      <c r="P1089" s="1"/>
      <c r="Q1089" s="1"/>
      <c r="R1089" s="1"/>
    </row>
    <row r="1090" spans="1:18" x14ac:dyDescent="0.2">
      <c r="A1090" t="s">
        <v>128</v>
      </c>
      <c r="B1090" s="11" t="s">
        <v>129</v>
      </c>
      <c r="C1090" s="11">
        <v>1</v>
      </c>
      <c r="D1090" s="11" t="s">
        <v>656</v>
      </c>
      <c r="E1090" s="37" t="str">
        <f t="shared" si="48"/>
        <v>44</v>
      </c>
      <c r="F1090" s="39" t="str">
        <f t="shared" si="49"/>
        <v>69823</v>
      </c>
      <c r="G1090" s="39" t="str">
        <f t="shared" si="50"/>
        <v>0000000</v>
      </c>
      <c r="H1090" s="20" t="s">
        <v>1435</v>
      </c>
      <c r="I1090" s="21" t="s">
        <v>2484</v>
      </c>
      <c r="J1090" s="57" t="s">
        <v>2485</v>
      </c>
      <c r="K1090" s="31">
        <v>144742</v>
      </c>
      <c r="L1090" s="28">
        <v>43975</v>
      </c>
      <c r="M1090" s="1"/>
      <c r="N1090" s="1"/>
      <c r="O1090" s="1"/>
      <c r="P1090" s="1"/>
      <c r="Q1090" s="1"/>
      <c r="R1090" s="1"/>
    </row>
    <row r="1091" spans="1:18" x14ac:dyDescent="0.2">
      <c r="A1091" t="s">
        <v>128</v>
      </c>
      <c r="B1091" s="11" t="s">
        <v>129</v>
      </c>
      <c r="C1091" s="11">
        <v>1</v>
      </c>
      <c r="D1091" s="11" t="s">
        <v>690</v>
      </c>
      <c r="E1091" s="12" t="str">
        <f t="shared" si="48"/>
        <v>44</v>
      </c>
      <c r="F1091" s="40" t="str">
        <f t="shared" si="49"/>
        <v>69849</v>
      </c>
      <c r="G1091" s="40" t="str">
        <f t="shared" si="50"/>
        <v>0000000</v>
      </c>
      <c r="H1091" s="8" t="s">
        <v>1435</v>
      </c>
      <c r="I1091" s="10" t="s">
        <v>2548</v>
      </c>
      <c r="J1091" s="59" t="s">
        <v>2549</v>
      </c>
      <c r="K1091" s="28">
        <v>57570</v>
      </c>
      <c r="L1091" s="28">
        <v>17540</v>
      </c>
      <c r="M1091" s="1"/>
      <c r="N1091" s="1"/>
      <c r="O1091" s="1"/>
      <c r="P1091" s="1"/>
      <c r="Q1091" s="1"/>
      <c r="R1091" s="1"/>
    </row>
    <row r="1092" spans="1:18" x14ac:dyDescent="0.2">
      <c r="A1092" t="s">
        <v>128</v>
      </c>
      <c r="B1092" s="11" t="s">
        <v>129</v>
      </c>
      <c r="C1092" s="11">
        <v>1</v>
      </c>
      <c r="D1092" s="11" t="s">
        <v>669</v>
      </c>
      <c r="E1092" s="37" t="str">
        <f t="shared" si="48"/>
        <v>44</v>
      </c>
      <c r="F1092" s="39" t="str">
        <f t="shared" si="49"/>
        <v>75432</v>
      </c>
      <c r="G1092" s="39" t="str">
        <f t="shared" si="50"/>
        <v>0000000</v>
      </c>
      <c r="H1092" s="20" t="s">
        <v>1435</v>
      </c>
      <c r="I1092" s="21" t="s">
        <v>2510</v>
      </c>
      <c r="J1092" s="57" t="s">
        <v>2511</v>
      </c>
      <c r="K1092" s="27">
        <v>50159</v>
      </c>
      <c r="L1092" s="28">
        <v>15207</v>
      </c>
      <c r="M1092" s="1"/>
      <c r="N1092" s="1"/>
      <c r="O1092" s="1"/>
      <c r="P1092" s="1"/>
      <c r="Q1092" s="1"/>
      <c r="R1092" s="1"/>
    </row>
    <row r="1093" spans="1:18" x14ac:dyDescent="0.2">
      <c r="A1093" t="s">
        <v>128</v>
      </c>
      <c r="B1093" s="11" t="s">
        <v>129</v>
      </c>
      <c r="C1093" s="11">
        <v>1</v>
      </c>
      <c r="D1093" s="11" t="s">
        <v>983</v>
      </c>
      <c r="E1093" s="37" t="str">
        <f t="shared" si="48"/>
        <v>44</v>
      </c>
      <c r="F1093" s="39" t="str">
        <f t="shared" si="49"/>
        <v>69807</v>
      </c>
      <c r="G1093" s="39" t="str">
        <f t="shared" si="50"/>
        <v>0110007</v>
      </c>
      <c r="H1093" s="20" t="s">
        <v>3295</v>
      </c>
      <c r="I1093" s="21" t="s">
        <v>3296</v>
      </c>
      <c r="J1093" s="57" t="s">
        <v>3297</v>
      </c>
      <c r="K1093" s="27">
        <v>41558</v>
      </c>
      <c r="L1093" s="28">
        <v>535</v>
      </c>
      <c r="M1093" s="1"/>
      <c r="N1093" s="1"/>
      <c r="O1093" s="1"/>
      <c r="P1093" s="1"/>
      <c r="Q1093" s="1"/>
      <c r="R1093" s="1"/>
    </row>
    <row r="1094" spans="1:18" x14ac:dyDescent="0.2">
      <c r="A1094" t="s">
        <v>128</v>
      </c>
      <c r="B1094" s="11" t="s">
        <v>129</v>
      </c>
      <c r="C1094" s="11">
        <v>1</v>
      </c>
      <c r="D1094" s="11" t="s">
        <v>1055</v>
      </c>
      <c r="E1094" s="37" t="str">
        <f t="shared" ref="E1094:E1157" si="51">MID($D1094,1,2)</f>
        <v>44</v>
      </c>
      <c r="F1094" s="39" t="str">
        <f t="shared" ref="F1094:F1157" si="52">MID($D1094,3,5)</f>
        <v>69799</v>
      </c>
      <c r="G1094" s="39" t="str">
        <f t="shared" ref="G1094:G1157" si="53">MID($D1094,8,7)</f>
        <v>0117804</v>
      </c>
      <c r="H1094" s="20" t="s">
        <v>3511</v>
      </c>
      <c r="I1094" s="21" t="s">
        <v>3512</v>
      </c>
      <c r="J1094" s="57" t="s">
        <v>3513</v>
      </c>
      <c r="K1094" s="27">
        <v>23152</v>
      </c>
      <c r="L1094" s="28">
        <v>6422</v>
      </c>
      <c r="M1094" s="1"/>
      <c r="N1094" s="1"/>
      <c r="O1094" s="1"/>
      <c r="P1094" s="1"/>
      <c r="Q1094" s="1"/>
      <c r="R1094" s="1"/>
    </row>
    <row r="1095" spans="1:18" x14ac:dyDescent="0.2">
      <c r="A1095" t="s">
        <v>128</v>
      </c>
      <c r="B1095" s="11" t="s">
        <v>129</v>
      </c>
      <c r="C1095" s="11">
        <v>1</v>
      </c>
      <c r="D1095" s="11" t="s">
        <v>1401</v>
      </c>
      <c r="E1095" s="12" t="str">
        <f t="shared" si="51"/>
        <v>44</v>
      </c>
      <c r="F1095" s="40" t="str">
        <f t="shared" si="52"/>
        <v>77248</v>
      </c>
      <c r="G1095" s="40" t="str">
        <f t="shared" si="53"/>
        <v>0138909</v>
      </c>
      <c r="H1095" s="8" t="s">
        <v>4548</v>
      </c>
      <c r="I1095" s="10" t="s">
        <v>4549</v>
      </c>
      <c r="J1095" s="59" t="s">
        <v>4550</v>
      </c>
      <c r="K1095" s="28">
        <v>9918</v>
      </c>
      <c r="L1095" s="28">
        <v>2480</v>
      </c>
      <c r="M1095" s="1"/>
      <c r="N1095" s="1"/>
      <c r="O1095" s="1"/>
      <c r="P1095" s="1"/>
      <c r="Q1095" s="1"/>
      <c r="R1095" s="1"/>
    </row>
    <row r="1096" spans="1:18" x14ac:dyDescent="0.2">
      <c r="A1096" t="s">
        <v>55</v>
      </c>
      <c r="B1096" s="11" t="s">
        <v>56</v>
      </c>
      <c r="C1096" s="11">
        <v>1</v>
      </c>
      <c r="D1096" s="11" t="s">
        <v>811</v>
      </c>
      <c r="E1096" s="37" t="str">
        <f t="shared" si="51"/>
        <v>45</v>
      </c>
      <c r="F1096" s="39" t="str">
        <f t="shared" si="52"/>
        <v>10454</v>
      </c>
      <c r="G1096" s="39" t="str">
        <f t="shared" si="53"/>
        <v>0000000</v>
      </c>
      <c r="H1096" s="20" t="s">
        <v>1435</v>
      </c>
      <c r="I1096" s="21" t="s">
        <v>2790</v>
      </c>
      <c r="J1096" s="57" t="s">
        <v>2791</v>
      </c>
      <c r="K1096" s="31">
        <v>7077</v>
      </c>
      <c r="L1096" s="28">
        <v>3916</v>
      </c>
      <c r="M1096" s="1"/>
      <c r="N1096" s="1"/>
      <c r="O1096" s="1"/>
      <c r="P1096" s="1"/>
      <c r="Q1096" s="1"/>
      <c r="R1096" s="1"/>
    </row>
    <row r="1097" spans="1:18" x14ac:dyDescent="0.2">
      <c r="A1097" t="s">
        <v>55</v>
      </c>
      <c r="B1097" s="11" t="s">
        <v>56</v>
      </c>
      <c r="C1097" s="11">
        <v>1</v>
      </c>
      <c r="D1097" s="11" t="s">
        <v>57</v>
      </c>
      <c r="E1097" s="37" t="str">
        <f t="shared" si="51"/>
        <v>45</v>
      </c>
      <c r="F1097" s="39" t="str">
        <f t="shared" si="52"/>
        <v>69856</v>
      </c>
      <c r="G1097" s="39" t="str">
        <f t="shared" si="53"/>
        <v>0000000</v>
      </c>
      <c r="H1097" s="20" t="s">
        <v>1435</v>
      </c>
      <c r="I1097" s="21" t="s">
        <v>1464</v>
      </c>
      <c r="J1097" s="57" t="s">
        <v>1465</v>
      </c>
      <c r="K1097" s="27">
        <v>58222</v>
      </c>
      <c r="L1097" s="28">
        <v>26027</v>
      </c>
      <c r="M1097" s="1"/>
      <c r="N1097" s="1"/>
      <c r="O1097" s="1"/>
      <c r="P1097" s="1"/>
      <c r="Q1097" s="1"/>
      <c r="R1097" s="1"/>
    </row>
    <row r="1098" spans="1:18" x14ac:dyDescent="0.2">
      <c r="A1098" t="s">
        <v>55</v>
      </c>
      <c r="B1098" s="11" t="s">
        <v>56</v>
      </c>
      <c r="C1098" s="11">
        <v>1</v>
      </c>
      <c r="D1098" s="11" t="s">
        <v>96</v>
      </c>
      <c r="E1098" s="37" t="str">
        <f t="shared" si="51"/>
        <v>45</v>
      </c>
      <c r="F1098" s="39" t="str">
        <f t="shared" si="52"/>
        <v>69872</v>
      </c>
      <c r="G1098" s="39" t="str">
        <f t="shared" si="53"/>
        <v>0000000</v>
      </c>
      <c r="H1098" s="20" t="s">
        <v>1435</v>
      </c>
      <c r="I1098" s="21" t="s">
        <v>1502</v>
      </c>
      <c r="J1098" s="57" t="s">
        <v>1503</v>
      </c>
      <c r="K1098" s="31">
        <v>10018</v>
      </c>
      <c r="L1098" s="28">
        <v>125</v>
      </c>
      <c r="M1098" s="1"/>
      <c r="N1098" s="1"/>
      <c r="O1098" s="1"/>
      <c r="P1098" s="1"/>
      <c r="Q1098" s="1"/>
      <c r="R1098" s="1"/>
    </row>
    <row r="1099" spans="1:18" x14ac:dyDescent="0.2">
      <c r="A1099" t="s">
        <v>55</v>
      </c>
      <c r="B1099" s="11" t="s">
        <v>56</v>
      </c>
      <c r="C1099" s="11">
        <v>1</v>
      </c>
      <c r="D1099" s="11" t="s">
        <v>185</v>
      </c>
      <c r="E1099" s="12" t="str">
        <f t="shared" si="51"/>
        <v>45</v>
      </c>
      <c r="F1099" s="40" t="str">
        <f t="shared" si="52"/>
        <v>69914</v>
      </c>
      <c r="G1099" s="40" t="str">
        <f t="shared" si="53"/>
        <v>0000000</v>
      </c>
      <c r="H1099" s="8" t="s">
        <v>1435</v>
      </c>
      <c r="I1099" s="10" t="s">
        <v>1608</v>
      </c>
      <c r="J1099" s="59" t="s">
        <v>1609</v>
      </c>
      <c r="K1099" s="28">
        <v>67289</v>
      </c>
      <c r="L1099" s="28">
        <v>826</v>
      </c>
      <c r="M1099" s="1"/>
      <c r="N1099" s="1"/>
      <c r="O1099" s="1"/>
      <c r="P1099" s="1"/>
      <c r="Q1099" s="1"/>
      <c r="R1099" s="1"/>
    </row>
    <row r="1100" spans="1:18" x14ac:dyDescent="0.2">
      <c r="A1100" t="s">
        <v>55</v>
      </c>
      <c r="B1100" s="11" t="s">
        <v>56</v>
      </c>
      <c r="C1100" s="11">
        <v>1</v>
      </c>
      <c r="D1100" s="11" t="s">
        <v>236</v>
      </c>
      <c r="E1100" s="12" t="str">
        <f t="shared" si="51"/>
        <v>45</v>
      </c>
      <c r="F1100" s="40" t="str">
        <f t="shared" si="52"/>
        <v>69955</v>
      </c>
      <c r="G1100" s="40" t="str">
        <f t="shared" si="53"/>
        <v>0000000</v>
      </c>
      <c r="H1100" s="8" t="s">
        <v>1435</v>
      </c>
      <c r="I1100" s="10" t="s">
        <v>1690</v>
      </c>
      <c r="J1100" s="59" t="s">
        <v>1691</v>
      </c>
      <c r="K1100" s="28">
        <v>36983</v>
      </c>
      <c r="L1100" s="28">
        <v>11624</v>
      </c>
      <c r="M1100" s="1"/>
      <c r="N1100" s="1"/>
      <c r="O1100" s="1"/>
      <c r="P1100" s="1"/>
      <c r="Q1100" s="1"/>
      <c r="R1100" s="1"/>
    </row>
    <row r="1101" spans="1:18" x14ac:dyDescent="0.2">
      <c r="A1101" t="s">
        <v>55</v>
      </c>
      <c r="B1101" s="11" t="s">
        <v>56</v>
      </c>
      <c r="C1101" s="11">
        <v>1</v>
      </c>
      <c r="D1101" s="11" t="s">
        <v>273</v>
      </c>
      <c r="E1101" s="37" t="str">
        <f t="shared" si="51"/>
        <v>45</v>
      </c>
      <c r="F1101" s="39" t="str">
        <f t="shared" si="52"/>
        <v>69971</v>
      </c>
      <c r="G1101" s="39" t="str">
        <f t="shared" si="53"/>
        <v>0000000</v>
      </c>
      <c r="H1101" s="20" t="s">
        <v>1435</v>
      </c>
      <c r="I1101" s="21" t="s">
        <v>1756</v>
      </c>
      <c r="J1101" s="57" t="s">
        <v>1757</v>
      </c>
      <c r="K1101" s="31">
        <v>138727</v>
      </c>
      <c r="L1101" s="28">
        <v>22702</v>
      </c>
      <c r="M1101" s="1"/>
      <c r="N1101" s="1"/>
      <c r="O1101" s="1"/>
      <c r="P1101" s="1"/>
      <c r="Q1101" s="1"/>
      <c r="R1101" s="1"/>
    </row>
    <row r="1102" spans="1:18" x14ac:dyDescent="0.2">
      <c r="A1102" t="s">
        <v>55</v>
      </c>
      <c r="B1102" s="11" t="s">
        <v>56</v>
      </c>
      <c r="C1102" s="11">
        <v>1</v>
      </c>
      <c r="D1102" s="11" t="s">
        <v>288</v>
      </c>
      <c r="E1102" s="37" t="str">
        <f t="shared" si="51"/>
        <v>45</v>
      </c>
      <c r="F1102" s="39" t="str">
        <f t="shared" si="52"/>
        <v>69989</v>
      </c>
      <c r="G1102" s="39" t="str">
        <f t="shared" si="53"/>
        <v>0000000</v>
      </c>
      <c r="H1102" s="20" t="s">
        <v>1435</v>
      </c>
      <c r="I1102" s="21" t="s">
        <v>1778</v>
      </c>
      <c r="J1102" s="57" t="s">
        <v>1779</v>
      </c>
      <c r="K1102" s="27">
        <v>42929</v>
      </c>
      <c r="L1102" s="28">
        <v>528</v>
      </c>
      <c r="M1102" s="1"/>
      <c r="N1102" s="1"/>
      <c r="O1102" s="1"/>
      <c r="P1102" s="1"/>
      <c r="Q1102" s="1"/>
      <c r="R1102" s="1"/>
    </row>
    <row r="1103" spans="1:18" x14ac:dyDescent="0.2">
      <c r="A1103" t="s">
        <v>55</v>
      </c>
      <c r="B1103" s="11" t="s">
        <v>56</v>
      </c>
      <c r="C1103" s="11">
        <v>1</v>
      </c>
      <c r="D1103" s="11" t="s">
        <v>358</v>
      </c>
      <c r="E1103" s="37" t="str">
        <f t="shared" si="51"/>
        <v>45</v>
      </c>
      <c r="F1103" s="39" t="str">
        <f t="shared" si="52"/>
        <v>70037</v>
      </c>
      <c r="G1103" s="39" t="str">
        <f t="shared" si="53"/>
        <v>0000000</v>
      </c>
      <c r="H1103" s="20" t="s">
        <v>1435</v>
      </c>
      <c r="I1103" s="21" t="s">
        <v>1918</v>
      </c>
      <c r="J1103" s="57" t="s">
        <v>1919</v>
      </c>
      <c r="K1103" s="27">
        <v>562</v>
      </c>
      <c r="L1103" s="28">
        <v>7</v>
      </c>
      <c r="M1103" s="1"/>
      <c r="N1103" s="1"/>
      <c r="O1103" s="1"/>
      <c r="P1103" s="1"/>
      <c r="Q1103" s="1"/>
      <c r="R1103" s="1"/>
    </row>
    <row r="1104" spans="1:18" x14ac:dyDescent="0.2">
      <c r="A1104" t="s">
        <v>55</v>
      </c>
      <c r="B1104" s="11" t="s">
        <v>56</v>
      </c>
      <c r="C1104" s="11">
        <v>1</v>
      </c>
      <c r="D1104" s="11" t="s">
        <v>472</v>
      </c>
      <c r="E1104" s="12" t="str">
        <f t="shared" si="51"/>
        <v>45</v>
      </c>
      <c r="F1104" s="40" t="str">
        <f t="shared" si="52"/>
        <v>70052</v>
      </c>
      <c r="G1104" s="40" t="str">
        <f t="shared" si="53"/>
        <v>0000000</v>
      </c>
      <c r="H1104" s="8" t="s">
        <v>1435</v>
      </c>
      <c r="I1104" s="10" t="s">
        <v>2130</v>
      </c>
      <c r="J1104" s="59" t="s">
        <v>2131</v>
      </c>
      <c r="K1104" s="28">
        <v>6284</v>
      </c>
      <c r="L1104" s="28">
        <v>77</v>
      </c>
      <c r="M1104" s="1"/>
      <c r="N1104" s="1"/>
      <c r="O1104" s="1"/>
      <c r="P1104" s="1"/>
      <c r="Q1104" s="1"/>
      <c r="R1104" s="1"/>
    </row>
    <row r="1105" spans="1:18" x14ac:dyDescent="0.2">
      <c r="A1105" t="s">
        <v>55</v>
      </c>
      <c r="B1105" s="11" t="s">
        <v>56</v>
      </c>
      <c r="C1105" s="11">
        <v>1</v>
      </c>
      <c r="D1105" s="11" t="s">
        <v>524</v>
      </c>
      <c r="E1105" s="37" t="str">
        <f t="shared" si="51"/>
        <v>45</v>
      </c>
      <c r="F1105" s="39" t="str">
        <f t="shared" si="52"/>
        <v>70086</v>
      </c>
      <c r="G1105" s="39" t="str">
        <f t="shared" si="53"/>
        <v>0000000</v>
      </c>
      <c r="H1105" s="20" t="s">
        <v>1435</v>
      </c>
      <c r="I1105" s="21" t="s">
        <v>2229</v>
      </c>
      <c r="J1105" s="57" t="s">
        <v>2230</v>
      </c>
      <c r="K1105" s="31">
        <v>1961</v>
      </c>
      <c r="L1105" s="28">
        <v>6</v>
      </c>
      <c r="M1105" s="1"/>
      <c r="N1105" s="1"/>
      <c r="O1105" s="1"/>
      <c r="P1105" s="1"/>
      <c r="Q1105" s="1"/>
      <c r="R1105" s="1"/>
    </row>
    <row r="1106" spans="1:18" x14ac:dyDescent="0.2">
      <c r="A1106" t="s">
        <v>55</v>
      </c>
      <c r="B1106" s="11" t="s">
        <v>56</v>
      </c>
      <c r="C1106" s="11">
        <v>1</v>
      </c>
      <c r="D1106" s="11" t="s">
        <v>542</v>
      </c>
      <c r="E1106" s="37" t="str">
        <f t="shared" si="51"/>
        <v>45</v>
      </c>
      <c r="F1106" s="39" t="str">
        <f t="shared" si="52"/>
        <v>70094</v>
      </c>
      <c r="G1106" s="39" t="str">
        <f t="shared" si="53"/>
        <v>0000000</v>
      </c>
      <c r="H1106" s="20" t="s">
        <v>1435</v>
      </c>
      <c r="I1106" s="21" t="s">
        <v>2265</v>
      </c>
      <c r="J1106" s="57" t="s">
        <v>2266</v>
      </c>
      <c r="K1106" s="31">
        <v>21340</v>
      </c>
      <c r="L1106" s="28">
        <v>266</v>
      </c>
      <c r="M1106" s="1"/>
      <c r="N1106" s="1"/>
      <c r="O1106" s="1"/>
      <c r="P1106" s="1"/>
      <c r="Q1106" s="1"/>
      <c r="R1106" s="1"/>
    </row>
    <row r="1107" spans="1:18" x14ac:dyDescent="0.2">
      <c r="A1107" t="s">
        <v>55</v>
      </c>
      <c r="B1107" s="11" t="s">
        <v>56</v>
      </c>
      <c r="C1107" s="11">
        <v>1</v>
      </c>
      <c r="D1107" s="11" t="s">
        <v>591</v>
      </c>
      <c r="E1107" s="12" t="str">
        <f t="shared" si="51"/>
        <v>45</v>
      </c>
      <c r="F1107" s="12" t="str">
        <f t="shared" si="52"/>
        <v>70110</v>
      </c>
      <c r="G1107" s="12" t="str">
        <f t="shared" si="53"/>
        <v>0000000</v>
      </c>
      <c r="H1107" s="12" t="s">
        <v>1435</v>
      </c>
      <c r="I1107" s="10" t="s">
        <v>2358</v>
      </c>
      <c r="J1107" s="60" t="s">
        <v>2359</v>
      </c>
      <c r="K1107" s="28">
        <v>108270</v>
      </c>
      <c r="L1107" s="28">
        <v>35998</v>
      </c>
      <c r="M1107" s="1"/>
      <c r="N1107" s="1"/>
      <c r="O1107" s="1"/>
      <c r="P1107" s="1"/>
      <c r="Q1107" s="1"/>
      <c r="R1107" s="1"/>
    </row>
    <row r="1108" spans="1:18" x14ac:dyDescent="0.2">
      <c r="A1108" t="s">
        <v>55</v>
      </c>
      <c r="B1108" s="11" t="s">
        <v>56</v>
      </c>
      <c r="C1108" s="11">
        <v>1</v>
      </c>
      <c r="D1108" s="11" t="s">
        <v>676</v>
      </c>
      <c r="E1108" s="12" t="str">
        <f t="shared" si="51"/>
        <v>45</v>
      </c>
      <c r="F1108" s="40" t="str">
        <f t="shared" si="52"/>
        <v>70128</v>
      </c>
      <c r="G1108" s="40" t="str">
        <f t="shared" si="53"/>
        <v>0000000</v>
      </c>
      <c r="H1108" s="8" t="s">
        <v>1435</v>
      </c>
      <c r="I1108" s="2" t="s">
        <v>2524</v>
      </c>
      <c r="J1108" s="59" t="s">
        <v>2525</v>
      </c>
      <c r="K1108" s="28">
        <v>5089</v>
      </c>
      <c r="L1108" s="28">
        <v>64</v>
      </c>
      <c r="M1108" s="1"/>
      <c r="N1108" s="1"/>
      <c r="O1108" s="1"/>
      <c r="P1108" s="1"/>
      <c r="Q1108" s="1"/>
      <c r="R1108" s="1"/>
    </row>
    <row r="1109" spans="1:18" x14ac:dyDescent="0.2">
      <c r="A1109" t="s">
        <v>55</v>
      </c>
      <c r="B1109" s="11" t="s">
        <v>56</v>
      </c>
      <c r="C1109" s="11">
        <v>1</v>
      </c>
      <c r="D1109" s="11" t="s">
        <v>769</v>
      </c>
      <c r="E1109" s="12" t="str">
        <f t="shared" si="51"/>
        <v>45</v>
      </c>
      <c r="F1109" s="40" t="str">
        <f t="shared" si="52"/>
        <v>70169</v>
      </c>
      <c r="G1109" s="40" t="str">
        <f t="shared" si="53"/>
        <v>0000000</v>
      </c>
      <c r="H1109" s="8" t="s">
        <v>1435</v>
      </c>
      <c r="I1109" s="10" t="s">
        <v>2706</v>
      </c>
      <c r="J1109" s="59" t="s">
        <v>2707</v>
      </c>
      <c r="K1109" s="28">
        <v>1731</v>
      </c>
      <c r="L1109" s="28">
        <v>21</v>
      </c>
      <c r="M1109" s="1"/>
      <c r="N1109" s="1"/>
      <c r="O1109" s="1"/>
      <c r="P1109" s="1"/>
      <c r="Q1109" s="1"/>
      <c r="R1109" s="1"/>
    </row>
    <row r="1110" spans="1:18" x14ac:dyDescent="0.2">
      <c r="A1110" t="s">
        <v>55</v>
      </c>
      <c r="B1110" s="11" t="s">
        <v>56</v>
      </c>
      <c r="C1110" s="11">
        <v>1</v>
      </c>
      <c r="D1110" s="11" t="s">
        <v>313</v>
      </c>
      <c r="E1110" s="37" t="str">
        <f t="shared" si="51"/>
        <v>45</v>
      </c>
      <c r="F1110" s="39" t="str">
        <f t="shared" si="52"/>
        <v>75267</v>
      </c>
      <c r="G1110" s="39" t="str">
        <f t="shared" si="53"/>
        <v>0000000</v>
      </c>
      <c r="H1110" s="20" t="s">
        <v>1435</v>
      </c>
      <c r="I1110" s="21" t="s">
        <v>1828</v>
      </c>
      <c r="J1110" s="57" t="s">
        <v>1829</v>
      </c>
      <c r="K1110" s="31">
        <v>140351</v>
      </c>
      <c r="L1110" s="28">
        <v>10463</v>
      </c>
      <c r="M1110" s="1"/>
      <c r="N1110" s="1"/>
      <c r="O1110" s="1"/>
      <c r="P1110" s="1"/>
      <c r="Q1110" s="1"/>
      <c r="R1110" s="1"/>
    </row>
    <row r="1111" spans="1:18" x14ac:dyDescent="0.2">
      <c r="A1111" t="s">
        <v>55</v>
      </c>
      <c r="B1111" s="11" t="s">
        <v>56</v>
      </c>
      <c r="C1111" s="11">
        <v>1</v>
      </c>
      <c r="D1111" s="11" t="s">
        <v>1016</v>
      </c>
      <c r="E1111" s="10" t="str">
        <f t="shared" si="51"/>
        <v>45</v>
      </c>
      <c r="F1111" s="13" t="str">
        <f t="shared" si="52"/>
        <v>75267</v>
      </c>
      <c r="G1111" s="11" t="str">
        <f t="shared" si="53"/>
        <v>0113407</v>
      </c>
      <c r="H1111" s="10" t="s">
        <v>3394</v>
      </c>
      <c r="I1111" s="2" t="s">
        <v>3395</v>
      </c>
      <c r="J1111" s="58" t="s">
        <v>3396</v>
      </c>
      <c r="K1111" s="28">
        <v>5198</v>
      </c>
      <c r="L1111" s="28">
        <v>1300</v>
      </c>
      <c r="M1111" s="1"/>
      <c r="N1111" s="1"/>
      <c r="O1111" s="1"/>
      <c r="P1111" s="1"/>
      <c r="Q1111" s="1"/>
      <c r="R1111" s="1"/>
    </row>
    <row r="1112" spans="1:18" x14ac:dyDescent="0.2">
      <c r="A1112" t="s">
        <v>55</v>
      </c>
      <c r="B1112" s="11" t="s">
        <v>56</v>
      </c>
      <c r="C1112" s="11">
        <v>1</v>
      </c>
      <c r="D1112" s="11" t="s">
        <v>1296</v>
      </c>
      <c r="E1112" s="12" t="str">
        <f t="shared" si="51"/>
        <v>45</v>
      </c>
      <c r="F1112" s="40" t="str">
        <f t="shared" si="52"/>
        <v>10454</v>
      </c>
      <c r="G1112" s="40" t="str">
        <f t="shared" si="53"/>
        <v>0132944</v>
      </c>
      <c r="H1112" s="8" t="s">
        <v>4234</v>
      </c>
      <c r="I1112" s="10" t="s">
        <v>4235</v>
      </c>
      <c r="J1112" s="59" t="s">
        <v>4236</v>
      </c>
      <c r="K1112" s="28">
        <v>7530</v>
      </c>
      <c r="L1112" s="28">
        <v>24</v>
      </c>
      <c r="M1112" s="1"/>
      <c r="N1112" s="1"/>
      <c r="O1112" s="1"/>
      <c r="P1112" s="1"/>
      <c r="Q1112" s="1"/>
      <c r="R1112" s="1"/>
    </row>
    <row r="1113" spans="1:18" x14ac:dyDescent="0.2">
      <c r="A1113" t="s">
        <v>55</v>
      </c>
      <c r="B1113" s="11" t="s">
        <v>56</v>
      </c>
      <c r="C1113" s="11">
        <v>1</v>
      </c>
      <c r="D1113" s="11" t="s">
        <v>1337</v>
      </c>
      <c r="E1113" s="12" t="str">
        <f t="shared" si="51"/>
        <v>45</v>
      </c>
      <c r="F1113" s="40" t="str">
        <f t="shared" si="52"/>
        <v>69914</v>
      </c>
      <c r="G1113" s="40" t="str">
        <f t="shared" si="53"/>
        <v>0135624</v>
      </c>
      <c r="H1113" s="8" t="s">
        <v>4357</v>
      </c>
      <c r="I1113" s="10" t="s">
        <v>4358</v>
      </c>
      <c r="J1113" s="59" t="s">
        <v>4359</v>
      </c>
      <c r="K1113" s="28">
        <v>5929</v>
      </c>
      <c r="L1113" s="28">
        <v>1482</v>
      </c>
      <c r="M1113" s="1"/>
      <c r="N1113" s="1"/>
      <c r="O1113" s="1"/>
      <c r="P1113" s="1"/>
      <c r="Q1113" s="1"/>
      <c r="R1113" s="1"/>
    </row>
    <row r="1114" spans="1:18" x14ac:dyDescent="0.2">
      <c r="A1114" t="s">
        <v>55</v>
      </c>
      <c r="B1114" s="11" t="s">
        <v>56</v>
      </c>
      <c r="C1114" s="11">
        <v>1</v>
      </c>
      <c r="D1114" s="11" t="s">
        <v>1424</v>
      </c>
      <c r="E1114" s="12" t="str">
        <f t="shared" si="51"/>
        <v>45</v>
      </c>
      <c r="F1114" s="40" t="str">
        <f t="shared" si="52"/>
        <v>10454</v>
      </c>
      <c r="G1114" s="40" t="str">
        <f t="shared" si="53"/>
        <v>0129957</v>
      </c>
      <c r="H1114" s="8" t="s">
        <v>4616</v>
      </c>
      <c r="I1114" s="10" t="s">
        <v>4617</v>
      </c>
      <c r="J1114" s="59" t="s">
        <v>4618</v>
      </c>
      <c r="K1114" s="28">
        <v>6259</v>
      </c>
      <c r="L1114" s="28">
        <v>19</v>
      </c>
      <c r="M1114" s="1"/>
      <c r="N1114" s="1"/>
      <c r="O1114" s="1"/>
      <c r="P1114" s="1"/>
      <c r="Q1114" s="1"/>
      <c r="R1114" s="1"/>
    </row>
    <row r="1115" spans="1:18" x14ac:dyDescent="0.2">
      <c r="A1115" t="s">
        <v>680</v>
      </c>
      <c r="B1115" s="11" t="s">
        <v>681</v>
      </c>
      <c r="C1115" s="11">
        <v>1</v>
      </c>
      <c r="D1115" s="11" t="s">
        <v>682</v>
      </c>
      <c r="E1115" s="37" t="str">
        <f t="shared" si="51"/>
        <v>46</v>
      </c>
      <c r="F1115" s="39" t="str">
        <f t="shared" si="52"/>
        <v>70177</v>
      </c>
      <c r="G1115" s="39" t="str">
        <f t="shared" si="53"/>
        <v>0000000</v>
      </c>
      <c r="H1115" s="20" t="s">
        <v>1435</v>
      </c>
      <c r="I1115" s="21" t="s">
        <v>2532</v>
      </c>
      <c r="J1115" s="57" t="s">
        <v>2533</v>
      </c>
      <c r="K1115" s="27">
        <v>13465</v>
      </c>
      <c r="L1115" s="28">
        <v>9341</v>
      </c>
      <c r="M1115" s="1"/>
      <c r="N1115" s="1"/>
      <c r="O1115" s="1"/>
      <c r="P1115" s="1"/>
      <c r="Q1115" s="1"/>
      <c r="R1115" s="1"/>
    </row>
    <row r="1116" spans="1:18" x14ac:dyDescent="0.2">
      <c r="A1116" t="s">
        <v>111</v>
      </c>
      <c r="B1116" s="11" t="s">
        <v>112</v>
      </c>
      <c r="C1116" s="11">
        <v>1</v>
      </c>
      <c r="D1116" s="11" t="s">
        <v>113</v>
      </c>
      <c r="E1116" s="38" t="str">
        <f t="shared" si="51"/>
        <v>47</v>
      </c>
      <c r="F1116" s="41" t="str">
        <f t="shared" si="52"/>
        <v>70185</v>
      </c>
      <c r="G1116" s="41" t="str">
        <f t="shared" si="53"/>
        <v>0000000</v>
      </c>
      <c r="H1116" s="34" t="s">
        <v>1435</v>
      </c>
      <c r="I1116" s="35" t="s">
        <v>1520</v>
      </c>
      <c r="J1116" s="62" t="s">
        <v>1521</v>
      </c>
      <c r="K1116" s="36">
        <v>7102</v>
      </c>
      <c r="L1116" s="36">
        <v>2340</v>
      </c>
      <c r="M1116" s="1"/>
      <c r="N1116" s="1"/>
      <c r="O1116" s="1"/>
      <c r="P1116" s="1"/>
      <c r="Q1116" s="1"/>
      <c r="R1116" s="1"/>
    </row>
    <row r="1117" spans="1:18" x14ac:dyDescent="0.2">
      <c r="A1117" t="s">
        <v>111</v>
      </c>
      <c r="B1117" s="11" t="s">
        <v>112</v>
      </c>
      <c r="C1117" s="11">
        <v>1</v>
      </c>
      <c r="D1117" s="11" t="s">
        <v>259</v>
      </c>
      <c r="E1117" s="37" t="str">
        <f t="shared" si="51"/>
        <v>47</v>
      </c>
      <c r="F1117" s="39" t="str">
        <f t="shared" si="52"/>
        <v>70243</v>
      </c>
      <c r="G1117" s="39" t="str">
        <f t="shared" si="53"/>
        <v>0000000</v>
      </c>
      <c r="H1117" s="20" t="s">
        <v>1435</v>
      </c>
      <c r="I1117" s="21" t="s">
        <v>1728</v>
      </c>
      <c r="J1117" s="57" t="s">
        <v>1729</v>
      </c>
      <c r="K1117" s="27">
        <v>12992</v>
      </c>
      <c r="L1117" s="28">
        <v>2180</v>
      </c>
      <c r="M1117" s="1"/>
      <c r="N1117" s="1"/>
      <c r="O1117" s="1"/>
      <c r="P1117" s="1"/>
      <c r="Q1117" s="1"/>
      <c r="R1117" s="1"/>
    </row>
    <row r="1118" spans="1:18" x14ac:dyDescent="0.2">
      <c r="A1118" t="s">
        <v>111</v>
      </c>
      <c r="B1118" s="11" t="s">
        <v>112</v>
      </c>
      <c r="C1118" s="11">
        <v>1</v>
      </c>
      <c r="D1118" s="11" t="s">
        <v>325</v>
      </c>
      <c r="E1118" s="37" t="str">
        <f t="shared" si="51"/>
        <v>47</v>
      </c>
      <c r="F1118" s="39" t="str">
        <f t="shared" si="52"/>
        <v>70326</v>
      </c>
      <c r="G1118" s="39" t="str">
        <f t="shared" si="53"/>
        <v>0000000</v>
      </c>
      <c r="H1118" s="20" t="s">
        <v>1435</v>
      </c>
      <c r="I1118" s="21" t="s">
        <v>1852</v>
      </c>
      <c r="J1118" s="57" t="s">
        <v>1853</v>
      </c>
      <c r="K1118" s="27">
        <v>3430</v>
      </c>
      <c r="L1118" s="28">
        <v>43</v>
      </c>
      <c r="M1118" s="1"/>
      <c r="N1118" s="1"/>
      <c r="O1118" s="1"/>
      <c r="P1118" s="1"/>
      <c r="Q1118" s="1"/>
      <c r="R1118" s="1"/>
    </row>
    <row r="1119" spans="1:18" x14ac:dyDescent="0.2">
      <c r="A1119" t="s">
        <v>111</v>
      </c>
      <c r="B1119" s="11" t="s">
        <v>112</v>
      </c>
      <c r="C1119" s="11">
        <v>1</v>
      </c>
      <c r="D1119" s="11" t="s">
        <v>386</v>
      </c>
      <c r="E1119" s="37" t="str">
        <f t="shared" si="51"/>
        <v>47</v>
      </c>
      <c r="F1119" s="39" t="str">
        <f t="shared" si="52"/>
        <v>70375</v>
      </c>
      <c r="G1119" s="39" t="str">
        <f t="shared" si="53"/>
        <v>0000000</v>
      </c>
      <c r="H1119" s="20" t="s">
        <v>1435</v>
      </c>
      <c r="I1119" s="21" t="s">
        <v>1970</v>
      </c>
      <c r="J1119" s="57" t="s">
        <v>1971</v>
      </c>
      <c r="K1119" s="31">
        <v>2141</v>
      </c>
      <c r="L1119" s="28">
        <v>983</v>
      </c>
      <c r="M1119" s="1"/>
      <c r="N1119" s="1"/>
      <c r="O1119" s="1"/>
      <c r="P1119" s="1"/>
      <c r="Q1119" s="1"/>
      <c r="R1119" s="1"/>
    </row>
    <row r="1120" spans="1:18" x14ac:dyDescent="0.2">
      <c r="A1120" t="s">
        <v>111</v>
      </c>
      <c r="B1120" s="11" t="s">
        <v>112</v>
      </c>
      <c r="C1120" s="11">
        <v>1</v>
      </c>
      <c r="D1120" s="11" t="s">
        <v>502</v>
      </c>
      <c r="E1120" s="37" t="str">
        <f t="shared" si="51"/>
        <v>47</v>
      </c>
      <c r="F1120" s="39" t="str">
        <f t="shared" si="52"/>
        <v>70425</v>
      </c>
      <c r="G1120" s="39" t="str">
        <f t="shared" si="53"/>
        <v>0000000</v>
      </c>
      <c r="H1120" s="20" t="s">
        <v>1435</v>
      </c>
      <c r="I1120" s="21" t="s">
        <v>2185</v>
      </c>
      <c r="J1120" s="57" t="s">
        <v>2186</v>
      </c>
      <c r="K1120" s="27">
        <v>29047</v>
      </c>
      <c r="L1120" s="28">
        <v>355</v>
      </c>
      <c r="M1120" s="1"/>
      <c r="N1120" s="1"/>
      <c r="O1120" s="1"/>
      <c r="P1120" s="1"/>
      <c r="Q1120" s="1"/>
      <c r="R1120" s="1"/>
    </row>
    <row r="1121" spans="1:18" x14ac:dyDescent="0.2">
      <c r="A1121" t="s">
        <v>111</v>
      </c>
      <c r="B1121" s="11" t="s">
        <v>112</v>
      </c>
      <c r="C1121" s="11">
        <v>1</v>
      </c>
      <c r="D1121" s="11" t="s">
        <v>671</v>
      </c>
      <c r="E1121" s="37" t="str">
        <f t="shared" si="51"/>
        <v>47</v>
      </c>
      <c r="F1121" s="39" t="str">
        <f t="shared" si="52"/>
        <v>70458</v>
      </c>
      <c r="G1121" s="39" t="str">
        <f t="shared" si="53"/>
        <v>0000000</v>
      </c>
      <c r="H1121" s="20" t="s">
        <v>1435</v>
      </c>
      <c r="I1121" s="21" t="s">
        <v>2514</v>
      </c>
      <c r="J1121" s="57" t="s">
        <v>2515</v>
      </c>
      <c r="K1121" s="27">
        <v>893</v>
      </c>
      <c r="L1121" s="28">
        <v>436</v>
      </c>
      <c r="M1121" s="1"/>
      <c r="N1121" s="1"/>
      <c r="O1121" s="1"/>
      <c r="P1121" s="1"/>
      <c r="Q1121" s="1"/>
      <c r="R1121" s="1"/>
    </row>
    <row r="1122" spans="1:18" x14ac:dyDescent="0.2">
      <c r="A1122" t="s">
        <v>111</v>
      </c>
      <c r="B1122" s="11" t="s">
        <v>112</v>
      </c>
      <c r="C1122" s="11">
        <v>1</v>
      </c>
      <c r="D1122" s="11" t="s">
        <v>760</v>
      </c>
      <c r="E1122" s="37" t="str">
        <f t="shared" si="51"/>
        <v>47</v>
      </c>
      <c r="F1122" s="39" t="str">
        <f t="shared" si="52"/>
        <v>70482</v>
      </c>
      <c r="G1122" s="39" t="str">
        <f t="shared" si="53"/>
        <v>0000000</v>
      </c>
      <c r="H1122" s="20" t="s">
        <v>1435</v>
      </c>
      <c r="I1122" s="21" t="s">
        <v>2688</v>
      </c>
      <c r="J1122" s="57" t="s">
        <v>2689</v>
      </c>
      <c r="K1122" s="27">
        <v>17494</v>
      </c>
      <c r="L1122" s="28">
        <v>5736</v>
      </c>
      <c r="M1122" s="1"/>
      <c r="N1122" s="1"/>
      <c r="O1122" s="1"/>
      <c r="P1122" s="1"/>
      <c r="Q1122" s="1"/>
      <c r="R1122" s="1"/>
    </row>
    <row r="1123" spans="1:18" x14ac:dyDescent="0.2">
      <c r="A1123" t="s">
        <v>111</v>
      </c>
      <c r="B1123" s="11" t="s">
        <v>112</v>
      </c>
      <c r="C1123" s="11">
        <v>1</v>
      </c>
      <c r="D1123" s="11" t="s">
        <v>787</v>
      </c>
      <c r="E1123" s="37" t="str">
        <f t="shared" si="51"/>
        <v>47</v>
      </c>
      <c r="F1123" s="39" t="str">
        <f t="shared" si="52"/>
        <v>70508</v>
      </c>
      <c r="G1123" s="39" t="str">
        <f t="shared" si="53"/>
        <v>0000000</v>
      </c>
      <c r="H1123" s="20" t="s">
        <v>1435</v>
      </c>
      <c r="I1123" s="21" t="s">
        <v>2742</v>
      </c>
      <c r="J1123" s="57" t="s">
        <v>2743</v>
      </c>
      <c r="K1123" s="31">
        <v>49686</v>
      </c>
      <c r="L1123" s="28">
        <v>49686</v>
      </c>
      <c r="M1123" s="1"/>
      <c r="N1123" s="1"/>
      <c r="O1123" s="1"/>
      <c r="P1123" s="1"/>
      <c r="Q1123" s="1"/>
      <c r="R1123" s="1"/>
    </row>
    <row r="1124" spans="1:18" x14ac:dyDescent="0.2">
      <c r="A1124" t="s">
        <v>111</v>
      </c>
      <c r="B1124" s="11" t="s">
        <v>112</v>
      </c>
      <c r="C1124" s="11">
        <v>1</v>
      </c>
      <c r="D1124" s="11" t="s">
        <v>788</v>
      </c>
      <c r="E1124" s="37" t="str">
        <f t="shared" si="51"/>
        <v>47</v>
      </c>
      <c r="F1124" s="39" t="str">
        <f t="shared" si="52"/>
        <v>70516</v>
      </c>
      <c r="G1124" s="39" t="str">
        <f t="shared" si="53"/>
        <v>0000000</v>
      </c>
      <c r="H1124" s="20" t="s">
        <v>1435</v>
      </c>
      <c r="I1124" s="21" t="s">
        <v>2744</v>
      </c>
      <c r="J1124" s="57" t="s">
        <v>2745</v>
      </c>
      <c r="K1124" s="27">
        <v>25388</v>
      </c>
      <c r="L1124" s="28">
        <v>11504</v>
      </c>
      <c r="M1124" s="1"/>
      <c r="N1124" s="1"/>
      <c r="O1124" s="1"/>
      <c r="P1124" s="1"/>
      <c r="Q1124" s="1"/>
      <c r="R1124" s="1"/>
    </row>
    <row r="1125" spans="1:18" x14ac:dyDescent="0.2">
      <c r="A1125" t="s">
        <v>111</v>
      </c>
      <c r="B1125" s="11" t="s">
        <v>112</v>
      </c>
      <c r="C1125" s="11">
        <v>1</v>
      </c>
      <c r="D1125" s="11" t="s">
        <v>158</v>
      </c>
      <c r="E1125" s="37" t="str">
        <f t="shared" si="51"/>
        <v>47</v>
      </c>
      <c r="F1125" s="39" t="str">
        <f t="shared" si="52"/>
        <v>73684</v>
      </c>
      <c r="G1125" s="39" t="str">
        <f t="shared" si="53"/>
        <v>0000000</v>
      </c>
      <c r="H1125" s="20" t="s">
        <v>1435</v>
      </c>
      <c r="I1125" s="21" t="s">
        <v>1570</v>
      </c>
      <c r="J1125" s="57" t="s">
        <v>1571</v>
      </c>
      <c r="K1125" s="27">
        <v>16419</v>
      </c>
      <c r="L1125" s="28">
        <v>201</v>
      </c>
      <c r="M1125" s="1"/>
      <c r="N1125" s="1"/>
      <c r="O1125" s="1"/>
      <c r="P1125" s="1"/>
      <c r="Q1125" s="1"/>
      <c r="R1125" s="1"/>
    </row>
    <row r="1126" spans="1:18" x14ac:dyDescent="0.2">
      <c r="A1126" t="s">
        <v>111</v>
      </c>
      <c r="B1126" s="11" t="s">
        <v>112</v>
      </c>
      <c r="C1126" s="11">
        <v>1</v>
      </c>
      <c r="D1126" s="11" t="s">
        <v>668</v>
      </c>
      <c r="E1126" s="12" t="str">
        <f t="shared" si="51"/>
        <v>47</v>
      </c>
      <c r="F1126" s="40" t="str">
        <f t="shared" si="52"/>
        <v>76455</v>
      </c>
      <c r="G1126" s="40" t="str">
        <f t="shared" si="53"/>
        <v>0000000</v>
      </c>
      <c r="H1126" s="8" t="s">
        <v>1435</v>
      </c>
      <c r="I1126" s="10" t="s">
        <v>2508</v>
      </c>
      <c r="J1126" s="59" t="s">
        <v>2509</v>
      </c>
      <c r="K1126" s="28">
        <v>30064</v>
      </c>
      <c r="L1126" s="28">
        <v>369</v>
      </c>
      <c r="M1126" s="1"/>
      <c r="N1126" s="1"/>
      <c r="O1126" s="1"/>
      <c r="P1126" s="1"/>
      <c r="Q1126" s="1"/>
      <c r="R1126" s="1"/>
    </row>
    <row r="1127" spans="1:18" x14ac:dyDescent="0.2">
      <c r="A1127" t="s">
        <v>111</v>
      </c>
      <c r="B1127" s="11" t="s">
        <v>112</v>
      </c>
      <c r="C1127" s="11">
        <v>1</v>
      </c>
      <c r="D1127" s="11" t="s">
        <v>1049</v>
      </c>
      <c r="E1127" s="37" t="str">
        <f t="shared" si="51"/>
        <v>47</v>
      </c>
      <c r="F1127" s="39" t="str">
        <f t="shared" si="52"/>
        <v>10470</v>
      </c>
      <c r="G1127" s="39" t="str">
        <f t="shared" si="53"/>
        <v>0117168</v>
      </c>
      <c r="H1127" s="20" t="s">
        <v>3493</v>
      </c>
      <c r="I1127" s="21" t="s">
        <v>3494</v>
      </c>
      <c r="J1127" s="57" t="s">
        <v>3495</v>
      </c>
      <c r="K1127" s="31">
        <v>18708</v>
      </c>
      <c r="L1127" s="28">
        <v>3906</v>
      </c>
      <c r="M1127" s="1"/>
      <c r="N1127" s="1"/>
      <c r="O1127" s="1"/>
      <c r="P1127" s="1"/>
      <c r="Q1127" s="1"/>
      <c r="R1127" s="1"/>
    </row>
    <row r="1128" spans="1:18" x14ac:dyDescent="0.2">
      <c r="A1128" t="s">
        <v>111</v>
      </c>
      <c r="B1128" s="11" t="s">
        <v>112</v>
      </c>
      <c r="C1128" s="11">
        <v>1</v>
      </c>
      <c r="D1128" s="11" t="s">
        <v>1370</v>
      </c>
      <c r="E1128" s="12" t="str">
        <f t="shared" si="51"/>
        <v>47</v>
      </c>
      <c r="F1128" s="40" t="str">
        <f t="shared" si="52"/>
        <v>10470</v>
      </c>
      <c r="G1128" s="40" t="str">
        <f t="shared" si="53"/>
        <v>0137372</v>
      </c>
      <c r="H1128" s="8" t="s">
        <v>4456</v>
      </c>
      <c r="I1128" s="10" t="s">
        <v>4457</v>
      </c>
      <c r="J1128" s="59" t="s">
        <v>4458</v>
      </c>
      <c r="K1128" s="28">
        <v>5771</v>
      </c>
      <c r="L1128" s="28">
        <v>71</v>
      </c>
      <c r="M1128" s="1"/>
      <c r="N1128" s="1"/>
      <c r="O1128" s="1"/>
      <c r="P1128" s="1"/>
      <c r="Q1128" s="1"/>
      <c r="R1128" s="1"/>
    </row>
    <row r="1129" spans="1:18" x14ac:dyDescent="0.2">
      <c r="A1129" t="s">
        <v>104</v>
      </c>
      <c r="B1129" s="11" t="s">
        <v>105</v>
      </c>
      <c r="C1129" s="11">
        <v>3</v>
      </c>
      <c r="D1129" s="11" t="s">
        <v>106</v>
      </c>
      <c r="E1129" s="37" t="str">
        <f t="shared" si="51"/>
        <v>48</v>
      </c>
      <c r="F1129" s="39" t="str">
        <f t="shared" si="52"/>
        <v>70524</v>
      </c>
      <c r="G1129" s="39" t="str">
        <f t="shared" si="53"/>
        <v>0000000</v>
      </c>
      <c r="H1129" s="20" t="s">
        <v>1435</v>
      </c>
      <c r="I1129" s="21" t="s">
        <v>1510</v>
      </c>
      <c r="J1129" s="57" t="s">
        <v>1511</v>
      </c>
      <c r="K1129" s="27">
        <v>63168</v>
      </c>
      <c r="L1129" s="28">
        <v>823</v>
      </c>
      <c r="M1129" s="1"/>
      <c r="N1129" s="1"/>
      <c r="O1129" s="1"/>
      <c r="P1129" s="1"/>
      <c r="Q1129" s="1"/>
      <c r="R1129" s="1"/>
    </row>
    <row r="1130" spans="1:18" x14ac:dyDescent="0.2">
      <c r="A1130" t="s">
        <v>104</v>
      </c>
      <c r="B1130" s="11" t="s">
        <v>105</v>
      </c>
      <c r="C1130" s="11">
        <v>3</v>
      </c>
      <c r="D1130" s="11" t="s">
        <v>252</v>
      </c>
      <c r="E1130" s="12" t="str">
        <f t="shared" si="51"/>
        <v>48</v>
      </c>
      <c r="F1130" s="42" t="str">
        <f t="shared" si="52"/>
        <v>70532</v>
      </c>
      <c r="G1130" s="42" t="str">
        <f t="shared" si="53"/>
        <v>0000000</v>
      </c>
      <c r="H1130" s="14" t="s">
        <v>1435</v>
      </c>
      <c r="I1130" s="10" t="s">
        <v>1714</v>
      </c>
      <c r="J1130" s="59" t="s">
        <v>1715</v>
      </c>
      <c r="K1130" s="28">
        <v>92781</v>
      </c>
      <c r="L1130" s="28">
        <v>1893</v>
      </c>
      <c r="M1130" s="1"/>
      <c r="N1130" s="1"/>
      <c r="O1130" s="1"/>
      <c r="P1130" s="1"/>
      <c r="Q1130" s="1"/>
      <c r="R1130" s="1"/>
    </row>
    <row r="1131" spans="1:18" x14ac:dyDescent="0.2">
      <c r="A1131" t="s">
        <v>104</v>
      </c>
      <c r="B1131" s="11" t="s">
        <v>105</v>
      </c>
      <c r="C1131" s="11">
        <v>3</v>
      </c>
      <c r="D1131" s="11" t="s">
        <v>850</v>
      </c>
      <c r="E1131" s="12" t="str">
        <f t="shared" si="51"/>
        <v>48</v>
      </c>
      <c r="F1131" s="40" t="str">
        <f t="shared" si="52"/>
        <v>70581</v>
      </c>
      <c r="G1131" s="40" t="str">
        <f t="shared" si="53"/>
        <v>6116255</v>
      </c>
      <c r="H1131" s="8" t="s">
        <v>2897</v>
      </c>
      <c r="I1131" s="21" t="s">
        <v>2898</v>
      </c>
      <c r="J1131" s="59" t="s">
        <v>2899</v>
      </c>
      <c r="K1131" s="28">
        <v>13421</v>
      </c>
      <c r="L1131" s="28">
        <v>11790</v>
      </c>
      <c r="M1131" s="1"/>
      <c r="N1131" s="1"/>
      <c r="O1131" s="1"/>
      <c r="P1131" s="1"/>
      <c r="Q1131" s="1"/>
      <c r="R1131" s="1"/>
    </row>
    <row r="1132" spans="1:18" x14ac:dyDescent="0.2">
      <c r="A1132" t="s">
        <v>104</v>
      </c>
      <c r="B1132" s="11" t="s">
        <v>105</v>
      </c>
      <c r="C1132" s="11">
        <v>3</v>
      </c>
      <c r="D1132" s="11" t="s">
        <v>880</v>
      </c>
      <c r="E1132" s="37" t="str">
        <f t="shared" si="51"/>
        <v>48</v>
      </c>
      <c r="F1132" s="39" t="str">
        <f t="shared" si="52"/>
        <v>70581</v>
      </c>
      <c r="G1132" s="39" t="str">
        <f t="shared" si="53"/>
        <v>4830196</v>
      </c>
      <c r="H1132" s="20" t="s">
        <v>2986</v>
      </c>
      <c r="I1132" s="21" t="s">
        <v>2987</v>
      </c>
      <c r="J1132" s="57" t="s">
        <v>2988</v>
      </c>
      <c r="K1132" s="31">
        <v>16415</v>
      </c>
      <c r="L1132" s="28">
        <v>12332</v>
      </c>
      <c r="M1132" s="1"/>
      <c r="N1132" s="1"/>
      <c r="O1132" s="1"/>
      <c r="P1132" s="1"/>
      <c r="Q1132" s="1"/>
      <c r="R1132" s="1"/>
    </row>
    <row r="1133" spans="1:18" x14ac:dyDescent="0.2">
      <c r="A1133" t="s">
        <v>104</v>
      </c>
      <c r="B1133" s="11" t="s">
        <v>105</v>
      </c>
      <c r="C1133" s="11">
        <v>3</v>
      </c>
      <c r="D1133" s="11" t="s">
        <v>1302</v>
      </c>
      <c r="E1133" s="12" t="str">
        <f t="shared" si="51"/>
        <v>48</v>
      </c>
      <c r="F1133" s="40" t="str">
        <f t="shared" si="52"/>
        <v>70581</v>
      </c>
      <c r="G1133" s="40" t="str">
        <f t="shared" si="53"/>
        <v>0134262</v>
      </c>
      <c r="H1133" s="8" t="s">
        <v>4252</v>
      </c>
      <c r="I1133" s="10" t="s">
        <v>4253</v>
      </c>
      <c r="J1133" s="59" t="s">
        <v>4254</v>
      </c>
      <c r="K1133" s="28">
        <v>26669</v>
      </c>
      <c r="L1133" s="28">
        <v>82</v>
      </c>
      <c r="M1133" s="1"/>
      <c r="N1133" s="1"/>
      <c r="O1133" s="1"/>
      <c r="P1133" s="1"/>
      <c r="Q1133" s="1"/>
      <c r="R1133" s="1"/>
    </row>
    <row r="1134" spans="1:18" x14ac:dyDescent="0.2">
      <c r="A1134" t="s">
        <v>104</v>
      </c>
      <c r="B1134" s="11" t="s">
        <v>105</v>
      </c>
      <c r="C1134" s="11">
        <v>3</v>
      </c>
      <c r="D1134" s="11" t="s">
        <v>1352</v>
      </c>
      <c r="E1134" s="12" t="str">
        <f t="shared" si="51"/>
        <v>48</v>
      </c>
      <c r="F1134" s="40" t="str">
        <f t="shared" si="52"/>
        <v>70581</v>
      </c>
      <c r="G1134" s="40" t="str">
        <f t="shared" si="53"/>
        <v>0137380</v>
      </c>
      <c r="H1134" s="8" t="s">
        <v>4402</v>
      </c>
      <c r="I1134" s="10" t="s">
        <v>4403</v>
      </c>
      <c r="J1134" s="59" t="s">
        <v>4404</v>
      </c>
      <c r="K1134" s="28">
        <v>8666</v>
      </c>
      <c r="L1134" s="28">
        <v>8666</v>
      </c>
      <c r="M1134" s="1"/>
      <c r="N1134" s="1"/>
      <c r="O1134" s="1"/>
      <c r="P1134" s="1"/>
      <c r="Q1134" s="1"/>
      <c r="R1134" s="1"/>
    </row>
    <row r="1135" spans="1:18" x14ac:dyDescent="0.2">
      <c r="A1135" t="s">
        <v>104</v>
      </c>
      <c r="B1135" s="11" t="s">
        <v>105</v>
      </c>
      <c r="C1135" s="11">
        <v>3</v>
      </c>
      <c r="D1135" s="11" t="s">
        <v>1402</v>
      </c>
      <c r="E1135" s="12" t="str">
        <f t="shared" si="51"/>
        <v>48</v>
      </c>
      <c r="F1135" s="40" t="str">
        <f t="shared" si="52"/>
        <v>10488</v>
      </c>
      <c r="G1135" s="40" t="str">
        <f t="shared" si="53"/>
        <v>0139030</v>
      </c>
      <c r="H1135" s="8" t="s">
        <v>4551</v>
      </c>
      <c r="I1135" s="10" t="s">
        <v>4552</v>
      </c>
      <c r="J1135" s="59" t="s">
        <v>4553</v>
      </c>
      <c r="K1135" s="28">
        <v>16286</v>
      </c>
      <c r="L1135" s="28">
        <v>2630</v>
      </c>
      <c r="M1135" s="1"/>
      <c r="N1135" s="1"/>
      <c r="O1135" s="1"/>
      <c r="P1135" s="1"/>
      <c r="Q1135" s="1"/>
      <c r="R1135" s="1"/>
    </row>
    <row r="1136" spans="1:18" x14ac:dyDescent="0.2">
      <c r="A1136" t="s">
        <v>104</v>
      </c>
      <c r="B1136" s="11" t="s">
        <v>105</v>
      </c>
      <c r="C1136" s="11">
        <v>3</v>
      </c>
      <c r="D1136" s="11" t="s">
        <v>1428</v>
      </c>
      <c r="E1136" s="12" t="str">
        <f t="shared" si="51"/>
        <v>48</v>
      </c>
      <c r="F1136" s="40" t="str">
        <f t="shared" si="52"/>
        <v>70581</v>
      </c>
      <c r="G1136" s="40" t="str">
        <f t="shared" si="53"/>
        <v>0139816</v>
      </c>
      <c r="H1136" s="8" t="s">
        <v>4628</v>
      </c>
      <c r="I1136" s="10" t="s">
        <v>4629</v>
      </c>
      <c r="J1136" s="59" t="s">
        <v>4630</v>
      </c>
      <c r="K1136" s="28">
        <v>3499</v>
      </c>
      <c r="L1136" s="28">
        <v>875</v>
      </c>
      <c r="M1136" s="1"/>
      <c r="N1136" s="1"/>
      <c r="O1136" s="1"/>
      <c r="P1136" s="1"/>
      <c r="Q1136" s="1"/>
      <c r="R1136" s="1"/>
    </row>
    <row r="1137" spans="1:18" x14ac:dyDescent="0.2">
      <c r="A1137" t="s">
        <v>100</v>
      </c>
      <c r="B1137" s="11" t="s">
        <v>101</v>
      </c>
      <c r="C1137" s="11">
        <v>6</v>
      </c>
      <c r="D1137" s="11" t="s">
        <v>812</v>
      </c>
      <c r="E1137" s="37" t="str">
        <f t="shared" si="51"/>
        <v>49</v>
      </c>
      <c r="F1137" s="39" t="str">
        <f t="shared" si="52"/>
        <v>10496</v>
      </c>
      <c r="G1137" s="39" t="str">
        <f t="shared" si="53"/>
        <v>0000000</v>
      </c>
      <c r="H1137" s="20" t="s">
        <v>1435</v>
      </c>
      <c r="I1137" s="21" t="s">
        <v>2792</v>
      </c>
      <c r="J1137" s="57" t="s">
        <v>2793</v>
      </c>
      <c r="K1137" s="31">
        <v>14131</v>
      </c>
      <c r="L1137" s="28">
        <v>3036</v>
      </c>
      <c r="M1137" s="1"/>
      <c r="N1137" s="1"/>
      <c r="O1137" s="1"/>
      <c r="P1137" s="1"/>
      <c r="Q1137" s="1"/>
      <c r="R1137" s="1"/>
    </row>
    <row r="1138" spans="1:18" x14ac:dyDescent="0.2">
      <c r="A1138" t="s">
        <v>100</v>
      </c>
      <c r="B1138" s="11" t="s">
        <v>101</v>
      </c>
      <c r="C1138" s="11">
        <v>6</v>
      </c>
      <c r="D1138" s="11" t="s">
        <v>764</v>
      </c>
      <c r="E1138" s="37" t="str">
        <f t="shared" si="51"/>
        <v>49</v>
      </c>
      <c r="F1138" s="39" t="str">
        <f t="shared" si="52"/>
        <v>70607</v>
      </c>
      <c r="G1138" s="39" t="str">
        <f t="shared" si="53"/>
        <v>0000000</v>
      </c>
      <c r="H1138" s="20" t="s">
        <v>1435</v>
      </c>
      <c r="I1138" s="21" t="s">
        <v>2696</v>
      </c>
      <c r="J1138" s="57" t="s">
        <v>2697</v>
      </c>
      <c r="K1138" s="31">
        <v>35896</v>
      </c>
      <c r="L1138" s="28">
        <v>155</v>
      </c>
      <c r="M1138" s="1"/>
      <c r="N1138" s="1"/>
      <c r="O1138" s="1"/>
      <c r="P1138" s="1"/>
      <c r="Q1138" s="1"/>
      <c r="R1138" s="1"/>
    </row>
    <row r="1139" spans="1:18" x14ac:dyDescent="0.2">
      <c r="A1139" t="s">
        <v>100</v>
      </c>
      <c r="B1139" s="11" t="s">
        <v>101</v>
      </c>
      <c r="C1139" s="11">
        <v>6</v>
      </c>
      <c r="D1139" s="11" t="s">
        <v>102</v>
      </c>
      <c r="E1139" s="37" t="str">
        <f t="shared" si="51"/>
        <v>49</v>
      </c>
      <c r="F1139" s="39" t="str">
        <f t="shared" si="52"/>
        <v>70615</v>
      </c>
      <c r="G1139" s="39" t="str">
        <f t="shared" si="53"/>
        <v>0000000</v>
      </c>
      <c r="H1139" s="20" t="s">
        <v>1435</v>
      </c>
      <c r="I1139" s="21" t="s">
        <v>1506</v>
      </c>
      <c r="J1139" s="57" t="s">
        <v>1507</v>
      </c>
      <c r="K1139" s="31">
        <v>81590</v>
      </c>
      <c r="L1139" s="28">
        <v>4864</v>
      </c>
      <c r="M1139" s="1"/>
      <c r="N1139" s="1"/>
      <c r="O1139" s="1"/>
      <c r="P1139" s="1"/>
      <c r="Q1139" s="1"/>
      <c r="R1139" s="1"/>
    </row>
    <row r="1140" spans="1:18" x14ac:dyDescent="0.2">
      <c r="A1140" t="s">
        <v>100</v>
      </c>
      <c r="B1140" s="11" t="s">
        <v>101</v>
      </c>
      <c r="C1140" s="11">
        <v>6</v>
      </c>
      <c r="D1140" s="11" t="s">
        <v>216</v>
      </c>
      <c r="E1140" s="12" t="str">
        <f t="shared" si="51"/>
        <v>49</v>
      </c>
      <c r="F1140" s="40" t="str">
        <f t="shared" si="52"/>
        <v>70656</v>
      </c>
      <c r="G1140" s="40" t="str">
        <f t="shared" si="53"/>
        <v>0000000</v>
      </c>
      <c r="H1140" s="8" t="s">
        <v>1435</v>
      </c>
      <c r="I1140" s="10" t="s">
        <v>1654</v>
      </c>
      <c r="J1140" s="59" t="s">
        <v>1655</v>
      </c>
      <c r="K1140" s="28">
        <v>35620</v>
      </c>
      <c r="L1140" s="28">
        <v>3033</v>
      </c>
      <c r="M1140" s="1"/>
      <c r="N1140" s="1"/>
      <c r="O1140" s="1"/>
      <c r="P1140" s="1"/>
      <c r="Q1140" s="1"/>
      <c r="R1140" s="1"/>
    </row>
    <row r="1141" spans="1:18" x14ac:dyDescent="0.2">
      <c r="A1141" t="s">
        <v>100</v>
      </c>
      <c r="B1141" s="11" t="s">
        <v>101</v>
      </c>
      <c r="C1141" s="11">
        <v>6</v>
      </c>
      <c r="D1141" s="11" t="s">
        <v>296</v>
      </c>
      <c r="E1141" s="12" t="str">
        <f t="shared" si="51"/>
        <v>49</v>
      </c>
      <c r="F1141" s="12" t="str">
        <f t="shared" si="52"/>
        <v>70680</v>
      </c>
      <c r="G1141" s="12" t="str">
        <f t="shared" si="53"/>
        <v>0000000</v>
      </c>
      <c r="H1141" s="12" t="s">
        <v>1435</v>
      </c>
      <c r="I1141" s="10" t="s">
        <v>1794</v>
      </c>
      <c r="J1141" s="60" t="s">
        <v>1795</v>
      </c>
      <c r="K1141" s="28">
        <v>8806</v>
      </c>
      <c r="L1141" s="28">
        <v>112</v>
      </c>
      <c r="M1141" s="1"/>
      <c r="N1141" s="1"/>
      <c r="O1141" s="1"/>
      <c r="P1141" s="1"/>
      <c r="Q1141" s="1"/>
      <c r="R1141" s="1"/>
    </row>
    <row r="1142" spans="1:18" x14ac:dyDescent="0.2">
      <c r="A1142" t="s">
        <v>100</v>
      </c>
      <c r="B1142" s="11" t="s">
        <v>101</v>
      </c>
      <c r="C1142" s="11">
        <v>6</v>
      </c>
      <c r="D1142" s="11" t="s">
        <v>298</v>
      </c>
      <c r="E1142" s="37" t="str">
        <f t="shared" si="51"/>
        <v>49</v>
      </c>
      <c r="F1142" s="39" t="str">
        <f t="shared" si="52"/>
        <v>70698</v>
      </c>
      <c r="G1142" s="39" t="str">
        <f t="shared" si="53"/>
        <v>0000000</v>
      </c>
      <c r="H1142" s="20" t="s">
        <v>1435</v>
      </c>
      <c r="I1142" s="21" t="s">
        <v>1798</v>
      </c>
      <c r="J1142" s="57" t="s">
        <v>1799</v>
      </c>
      <c r="K1142" s="27">
        <v>1886</v>
      </c>
      <c r="L1142" s="28">
        <v>404</v>
      </c>
      <c r="M1142" s="1"/>
      <c r="N1142" s="1"/>
      <c r="O1142" s="1"/>
      <c r="P1142" s="1"/>
      <c r="Q1142" s="1"/>
      <c r="R1142" s="1"/>
    </row>
    <row r="1143" spans="1:18" x14ac:dyDescent="0.2">
      <c r="A1143" t="s">
        <v>100</v>
      </c>
      <c r="B1143" s="11" t="s">
        <v>101</v>
      </c>
      <c r="C1143" s="11">
        <v>6</v>
      </c>
      <c r="D1143" s="11" t="s">
        <v>315</v>
      </c>
      <c r="E1143" s="12" t="str">
        <f t="shared" si="51"/>
        <v>49</v>
      </c>
      <c r="F1143" s="12" t="str">
        <f t="shared" si="52"/>
        <v>70706</v>
      </c>
      <c r="G1143" s="12" t="str">
        <f t="shared" si="53"/>
        <v>0000000</v>
      </c>
      <c r="H1143" s="12" t="s">
        <v>1435</v>
      </c>
      <c r="I1143" s="10" t="s">
        <v>1832</v>
      </c>
      <c r="J1143" s="60" t="s">
        <v>1833</v>
      </c>
      <c r="K1143" s="28">
        <v>5047</v>
      </c>
      <c r="L1143" s="28">
        <v>469</v>
      </c>
      <c r="M1143" s="1"/>
      <c r="N1143" s="1"/>
      <c r="O1143" s="1"/>
      <c r="P1143" s="1"/>
      <c r="Q1143" s="1"/>
      <c r="R1143" s="1"/>
    </row>
    <row r="1144" spans="1:18" x14ac:dyDescent="0.2">
      <c r="A1144" t="s">
        <v>100</v>
      </c>
      <c r="B1144" s="11" t="s">
        <v>101</v>
      </c>
      <c r="C1144" s="11">
        <v>6</v>
      </c>
      <c r="D1144" s="11" t="s">
        <v>329</v>
      </c>
      <c r="E1144" s="37" t="str">
        <f t="shared" si="51"/>
        <v>49</v>
      </c>
      <c r="F1144" s="39" t="str">
        <f t="shared" si="52"/>
        <v>70722</v>
      </c>
      <c r="G1144" s="39" t="str">
        <f t="shared" si="53"/>
        <v>0000000</v>
      </c>
      <c r="H1144" s="20" t="s">
        <v>1435</v>
      </c>
      <c r="I1144" s="21" t="s">
        <v>1860</v>
      </c>
      <c r="J1144" s="57" t="s">
        <v>1861</v>
      </c>
      <c r="K1144" s="31">
        <v>10740</v>
      </c>
      <c r="L1144" s="28">
        <v>524</v>
      </c>
      <c r="M1144" s="1"/>
      <c r="N1144" s="1"/>
      <c r="O1144" s="1"/>
      <c r="P1144" s="1"/>
      <c r="Q1144" s="1"/>
      <c r="R1144" s="1"/>
    </row>
    <row r="1145" spans="1:18" x14ac:dyDescent="0.2">
      <c r="A1145" t="s">
        <v>100</v>
      </c>
      <c r="B1145" s="11" t="s">
        <v>101</v>
      </c>
      <c r="C1145" s="11">
        <v>6</v>
      </c>
      <c r="D1145" s="11" t="s">
        <v>336</v>
      </c>
      <c r="E1145" s="37" t="str">
        <f t="shared" si="51"/>
        <v>49</v>
      </c>
      <c r="F1145" s="39" t="str">
        <f t="shared" si="52"/>
        <v>70730</v>
      </c>
      <c r="G1145" s="39" t="str">
        <f t="shared" si="53"/>
        <v>0000000</v>
      </c>
      <c r="H1145" s="20" t="s">
        <v>1435</v>
      </c>
      <c r="I1145" s="21" t="s">
        <v>1874</v>
      </c>
      <c r="J1145" s="57" t="s">
        <v>1875</v>
      </c>
      <c r="K1145" s="31">
        <v>6027</v>
      </c>
      <c r="L1145" s="28">
        <v>76</v>
      </c>
      <c r="M1145" s="1"/>
      <c r="N1145" s="1"/>
      <c r="O1145" s="1"/>
      <c r="P1145" s="1"/>
      <c r="Q1145" s="1"/>
      <c r="R1145" s="1"/>
    </row>
    <row r="1146" spans="1:18" x14ac:dyDescent="0.2">
      <c r="A1146" t="s">
        <v>100</v>
      </c>
      <c r="B1146" s="11" t="s">
        <v>101</v>
      </c>
      <c r="C1146" s="11">
        <v>6</v>
      </c>
      <c r="D1146" s="11" t="s">
        <v>349</v>
      </c>
      <c r="E1146" s="37" t="str">
        <f t="shared" si="51"/>
        <v>49</v>
      </c>
      <c r="F1146" s="39" t="str">
        <f t="shared" si="52"/>
        <v>70763</v>
      </c>
      <c r="G1146" s="39" t="str">
        <f t="shared" si="53"/>
        <v>0000000</v>
      </c>
      <c r="H1146" s="20" t="s">
        <v>1435</v>
      </c>
      <c r="I1146" s="21" t="s">
        <v>1900</v>
      </c>
      <c r="J1146" s="57" t="s">
        <v>1901</v>
      </c>
      <c r="K1146" s="31">
        <v>2374</v>
      </c>
      <c r="L1146" s="28">
        <v>565</v>
      </c>
      <c r="M1146" s="1"/>
      <c r="N1146" s="1"/>
      <c r="O1146" s="1"/>
      <c r="P1146" s="1"/>
      <c r="Q1146" s="1"/>
      <c r="R1146" s="1"/>
    </row>
    <row r="1147" spans="1:18" x14ac:dyDescent="0.2">
      <c r="A1147" t="s">
        <v>100</v>
      </c>
      <c r="B1147" s="11" t="s">
        <v>101</v>
      </c>
      <c r="C1147" s="11">
        <v>6</v>
      </c>
      <c r="D1147" s="11" t="s">
        <v>373</v>
      </c>
      <c r="E1147" s="37" t="str">
        <f t="shared" si="51"/>
        <v>49</v>
      </c>
      <c r="F1147" s="39" t="str">
        <f t="shared" si="52"/>
        <v>70789</v>
      </c>
      <c r="G1147" s="39" t="str">
        <f t="shared" si="53"/>
        <v>0000000</v>
      </c>
      <c r="H1147" s="20" t="s">
        <v>1435</v>
      </c>
      <c r="I1147" s="21" t="s">
        <v>1944</v>
      </c>
      <c r="J1147" s="57" t="s">
        <v>1945</v>
      </c>
      <c r="K1147" s="27">
        <v>1196</v>
      </c>
      <c r="L1147" s="28">
        <v>15</v>
      </c>
      <c r="M1147" s="1"/>
      <c r="N1147" s="1"/>
      <c r="O1147" s="1"/>
      <c r="P1147" s="1"/>
      <c r="Q1147" s="1"/>
      <c r="R1147" s="1"/>
    </row>
    <row r="1148" spans="1:18" x14ac:dyDescent="0.2">
      <c r="A1148" t="s">
        <v>100</v>
      </c>
      <c r="B1148" s="11" t="s">
        <v>101</v>
      </c>
      <c r="C1148" s="11">
        <v>6</v>
      </c>
      <c r="D1148" s="11" t="s">
        <v>457</v>
      </c>
      <c r="E1148" s="37" t="str">
        <f t="shared" si="51"/>
        <v>49</v>
      </c>
      <c r="F1148" s="39" t="str">
        <f t="shared" si="52"/>
        <v>70805</v>
      </c>
      <c r="G1148" s="39" t="str">
        <f t="shared" si="53"/>
        <v>0000000</v>
      </c>
      <c r="H1148" s="20" t="s">
        <v>1435</v>
      </c>
      <c r="I1148" s="21" t="s">
        <v>2100</v>
      </c>
      <c r="J1148" s="57" t="s">
        <v>2101</v>
      </c>
      <c r="K1148" s="27">
        <v>24805</v>
      </c>
      <c r="L1148" s="28">
        <v>3972</v>
      </c>
      <c r="M1148" s="1"/>
      <c r="N1148" s="1"/>
      <c r="O1148" s="1"/>
      <c r="P1148" s="1"/>
      <c r="Q1148" s="1"/>
      <c r="R1148" s="1"/>
    </row>
    <row r="1149" spans="1:18" x14ac:dyDescent="0.2">
      <c r="A1149" t="s">
        <v>100</v>
      </c>
      <c r="B1149" s="11" t="s">
        <v>101</v>
      </c>
      <c r="C1149" s="11">
        <v>6</v>
      </c>
      <c r="D1149" s="11" t="s">
        <v>483</v>
      </c>
      <c r="E1149" s="37" t="str">
        <f t="shared" si="51"/>
        <v>49</v>
      </c>
      <c r="F1149" s="39" t="str">
        <f t="shared" si="52"/>
        <v>70813</v>
      </c>
      <c r="G1149" s="39" t="str">
        <f t="shared" si="53"/>
        <v>0000000</v>
      </c>
      <c r="H1149" s="20" t="s">
        <v>1435</v>
      </c>
      <c r="I1149" s="21" t="s">
        <v>2148</v>
      </c>
      <c r="J1149" s="57" t="s">
        <v>2149</v>
      </c>
      <c r="K1149" s="27">
        <v>3056</v>
      </c>
      <c r="L1149" s="28">
        <v>2302</v>
      </c>
      <c r="M1149" s="1"/>
      <c r="N1149" s="1"/>
      <c r="O1149" s="1"/>
      <c r="P1149" s="1"/>
      <c r="Q1149" s="1"/>
      <c r="R1149" s="1"/>
    </row>
    <row r="1150" spans="1:18" x14ac:dyDescent="0.2">
      <c r="A1150" t="s">
        <v>100</v>
      </c>
      <c r="B1150" s="11" t="s">
        <v>101</v>
      </c>
      <c r="C1150" s="11">
        <v>6</v>
      </c>
      <c r="D1150" s="11" t="s">
        <v>486</v>
      </c>
      <c r="E1150" s="37" t="str">
        <f t="shared" si="51"/>
        <v>49</v>
      </c>
      <c r="F1150" s="39" t="str">
        <f t="shared" si="52"/>
        <v>70821</v>
      </c>
      <c r="G1150" s="39" t="str">
        <f t="shared" si="53"/>
        <v>0000000</v>
      </c>
      <c r="H1150" s="20" t="s">
        <v>1435</v>
      </c>
      <c r="I1150" s="21" t="s">
        <v>2154</v>
      </c>
      <c r="J1150" s="57" t="s">
        <v>2155</v>
      </c>
      <c r="K1150" s="31">
        <v>645</v>
      </c>
      <c r="L1150" s="28">
        <v>327</v>
      </c>
      <c r="M1150" s="1"/>
      <c r="N1150" s="1"/>
      <c r="O1150" s="1"/>
      <c r="P1150" s="1"/>
      <c r="Q1150" s="1"/>
      <c r="R1150" s="1"/>
    </row>
    <row r="1151" spans="1:18" x14ac:dyDescent="0.2">
      <c r="A1151" t="s">
        <v>100</v>
      </c>
      <c r="B1151" s="11" t="s">
        <v>101</v>
      </c>
      <c r="C1151" s="11">
        <v>6</v>
      </c>
      <c r="D1151" s="11" t="s">
        <v>522</v>
      </c>
      <c r="E1151" s="37" t="str">
        <f t="shared" si="51"/>
        <v>49</v>
      </c>
      <c r="F1151" s="39" t="str">
        <f t="shared" si="52"/>
        <v>70839</v>
      </c>
      <c r="G1151" s="39" t="str">
        <f t="shared" si="53"/>
        <v>0000000</v>
      </c>
      <c r="H1151" s="20" t="s">
        <v>1435</v>
      </c>
      <c r="I1151" s="21" t="s">
        <v>2225</v>
      </c>
      <c r="J1151" s="57" t="s">
        <v>2226</v>
      </c>
      <c r="K1151" s="27">
        <v>7253</v>
      </c>
      <c r="L1151" s="28">
        <v>3265</v>
      </c>
      <c r="M1151" s="1"/>
      <c r="N1151" s="1"/>
      <c r="O1151" s="1"/>
      <c r="P1151" s="1"/>
      <c r="Q1151" s="1"/>
      <c r="R1151" s="1"/>
    </row>
    <row r="1152" spans="1:18" x14ac:dyDescent="0.2">
      <c r="A1152" t="s">
        <v>100</v>
      </c>
      <c r="B1152" s="11" t="s">
        <v>101</v>
      </c>
      <c r="C1152" s="11">
        <v>6</v>
      </c>
      <c r="D1152" s="11" t="s">
        <v>533</v>
      </c>
      <c r="E1152" s="37" t="str">
        <f t="shared" si="51"/>
        <v>49</v>
      </c>
      <c r="F1152" s="39" t="str">
        <f t="shared" si="52"/>
        <v>70847</v>
      </c>
      <c r="G1152" s="39" t="str">
        <f t="shared" si="53"/>
        <v>0000000</v>
      </c>
      <c r="H1152" s="20" t="s">
        <v>1435</v>
      </c>
      <c r="I1152" s="21" t="s">
        <v>2247</v>
      </c>
      <c r="J1152" s="57" t="s">
        <v>2248</v>
      </c>
      <c r="K1152" s="27">
        <v>49659</v>
      </c>
      <c r="L1152" s="28">
        <v>31811</v>
      </c>
      <c r="M1152" s="1"/>
      <c r="N1152" s="1"/>
      <c r="O1152" s="1"/>
      <c r="P1152" s="1"/>
      <c r="Q1152" s="1"/>
      <c r="R1152" s="1"/>
    </row>
    <row r="1153" spans="1:18" x14ac:dyDescent="0.2">
      <c r="A1153" t="s">
        <v>100</v>
      </c>
      <c r="B1153" s="11" t="s">
        <v>101</v>
      </c>
      <c r="C1153" s="11">
        <v>6</v>
      </c>
      <c r="D1153" s="11" t="s">
        <v>563</v>
      </c>
      <c r="E1153" s="37" t="str">
        <f t="shared" si="51"/>
        <v>49</v>
      </c>
      <c r="F1153" s="39" t="str">
        <f t="shared" si="52"/>
        <v>70870</v>
      </c>
      <c r="G1153" s="39" t="str">
        <f t="shared" si="53"/>
        <v>0000000</v>
      </c>
      <c r="H1153" s="20" t="s">
        <v>1435</v>
      </c>
      <c r="I1153" s="21" t="s">
        <v>2307</v>
      </c>
      <c r="J1153" s="57" t="s">
        <v>2308</v>
      </c>
      <c r="K1153" s="31">
        <v>22754</v>
      </c>
      <c r="L1153" s="28">
        <v>8250</v>
      </c>
      <c r="M1153" s="1"/>
      <c r="N1153" s="1"/>
      <c r="O1153" s="1"/>
      <c r="P1153" s="1"/>
      <c r="Q1153" s="1"/>
      <c r="R1153" s="1"/>
    </row>
    <row r="1154" spans="1:18" x14ac:dyDescent="0.2">
      <c r="A1154" t="s">
        <v>100</v>
      </c>
      <c r="B1154" s="11" t="s">
        <v>101</v>
      </c>
      <c r="C1154" s="11">
        <v>6</v>
      </c>
      <c r="D1154" s="11" t="s">
        <v>369</v>
      </c>
      <c r="E1154" s="37" t="str">
        <f t="shared" si="51"/>
        <v>49</v>
      </c>
      <c r="F1154" s="39" t="str">
        <f t="shared" si="52"/>
        <v>70888</v>
      </c>
      <c r="G1154" s="39" t="str">
        <f t="shared" si="53"/>
        <v>0000000</v>
      </c>
      <c r="H1154" s="20" t="s">
        <v>1435</v>
      </c>
      <c r="I1154" s="21" t="s">
        <v>1940</v>
      </c>
      <c r="J1154" s="57" t="s">
        <v>1941</v>
      </c>
      <c r="K1154" s="27">
        <v>649</v>
      </c>
      <c r="L1154" s="28">
        <v>19</v>
      </c>
      <c r="M1154" s="1"/>
      <c r="N1154" s="1"/>
      <c r="O1154" s="1"/>
      <c r="P1154" s="1"/>
      <c r="Q1154" s="1"/>
      <c r="R1154" s="1"/>
    </row>
    <row r="1155" spans="1:18" x14ac:dyDescent="0.2">
      <c r="A1155" t="s">
        <v>100</v>
      </c>
      <c r="B1155" s="11" t="s">
        <v>101</v>
      </c>
      <c r="C1155" s="11">
        <v>6</v>
      </c>
      <c r="D1155" s="11" t="s">
        <v>601</v>
      </c>
      <c r="E1155" s="10" t="str">
        <f t="shared" si="51"/>
        <v>49</v>
      </c>
      <c r="F1155" s="10" t="str">
        <f t="shared" si="52"/>
        <v>70896</v>
      </c>
      <c r="G1155" s="11" t="str">
        <f t="shared" si="53"/>
        <v>0000000</v>
      </c>
      <c r="H1155" s="10" t="s">
        <v>1435</v>
      </c>
      <c r="I1155" s="2" t="s">
        <v>2378</v>
      </c>
      <c r="J1155" s="58" t="s">
        <v>2379</v>
      </c>
      <c r="K1155" s="28">
        <v>51968</v>
      </c>
      <c r="L1155" s="28">
        <v>165</v>
      </c>
      <c r="M1155" s="1"/>
      <c r="N1155" s="1"/>
      <c r="O1155" s="1"/>
      <c r="P1155" s="1"/>
      <c r="Q1155" s="1"/>
      <c r="R1155" s="1"/>
    </row>
    <row r="1156" spans="1:18" x14ac:dyDescent="0.2">
      <c r="A1156" t="s">
        <v>100</v>
      </c>
      <c r="B1156" s="11" t="s">
        <v>101</v>
      </c>
      <c r="C1156" s="11">
        <v>6</v>
      </c>
      <c r="D1156" s="11" t="s">
        <v>612</v>
      </c>
      <c r="E1156" s="37" t="str">
        <f t="shared" si="51"/>
        <v>49</v>
      </c>
      <c r="F1156" s="39" t="str">
        <f t="shared" si="52"/>
        <v>70904</v>
      </c>
      <c r="G1156" s="39" t="str">
        <f t="shared" si="53"/>
        <v>0000000</v>
      </c>
      <c r="H1156" s="20" t="s">
        <v>1435</v>
      </c>
      <c r="I1156" s="21" t="s">
        <v>2400</v>
      </c>
      <c r="J1156" s="57" t="s">
        <v>2401</v>
      </c>
      <c r="K1156" s="31">
        <v>41115</v>
      </c>
      <c r="L1156" s="28">
        <v>27961</v>
      </c>
      <c r="M1156" s="1"/>
      <c r="N1156" s="1"/>
      <c r="O1156" s="1"/>
      <c r="P1156" s="1"/>
      <c r="Q1156" s="1"/>
      <c r="R1156" s="1"/>
    </row>
    <row r="1157" spans="1:18" x14ac:dyDescent="0.2">
      <c r="A1157" t="s">
        <v>100</v>
      </c>
      <c r="B1157" s="11" t="s">
        <v>101</v>
      </c>
      <c r="C1157" s="11">
        <v>6</v>
      </c>
      <c r="D1157" s="11" t="s">
        <v>670</v>
      </c>
      <c r="E1157" s="37" t="str">
        <f t="shared" si="51"/>
        <v>49</v>
      </c>
      <c r="F1157" s="39" t="str">
        <f t="shared" si="52"/>
        <v>70938</v>
      </c>
      <c r="G1157" s="39" t="str">
        <f t="shared" si="53"/>
        <v>0000000</v>
      </c>
      <c r="H1157" s="20" t="s">
        <v>1435</v>
      </c>
      <c r="I1157" s="21" t="s">
        <v>2512</v>
      </c>
      <c r="J1157" s="57" t="s">
        <v>2513</v>
      </c>
      <c r="K1157" s="31">
        <v>22666</v>
      </c>
      <c r="L1157" s="28">
        <v>2604</v>
      </c>
      <c r="M1157" s="1"/>
      <c r="N1157" s="1"/>
      <c r="O1157" s="1"/>
      <c r="P1157" s="1"/>
      <c r="Q1157" s="1"/>
      <c r="R1157" s="1"/>
    </row>
    <row r="1158" spans="1:18" x14ac:dyDescent="0.2">
      <c r="A1158" t="s">
        <v>100</v>
      </c>
      <c r="B1158" s="11" t="s">
        <v>101</v>
      </c>
      <c r="C1158" s="11">
        <v>6</v>
      </c>
      <c r="D1158" s="11" t="s">
        <v>734</v>
      </c>
      <c r="E1158" s="37" t="str">
        <f t="shared" ref="E1158:E1221" si="54">MID($D1158,1,2)</f>
        <v>49</v>
      </c>
      <c r="F1158" s="39" t="str">
        <f t="shared" ref="F1158:F1221" si="55">MID($D1158,3,5)</f>
        <v>70961</v>
      </c>
      <c r="G1158" s="39" t="str">
        <f t="shared" ref="G1158:G1221" si="56">MID($D1158,8,7)</f>
        <v>0000000</v>
      </c>
      <c r="H1158" s="20" t="s">
        <v>1435</v>
      </c>
      <c r="I1158" s="21" t="s">
        <v>2636</v>
      </c>
      <c r="J1158" s="57" t="s">
        <v>2637</v>
      </c>
      <c r="K1158" s="31">
        <v>10504</v>
      </c>
      <c r="L1158" s="28">
        <v>3533</v>
      </c>
      <c r="M1158" s="1"/>
      <c r="N1158" s="1"/>
      <c r="O1158" s="1"/>
      <c r="P1158" s="1"/>
      <c r="Q1158" s="1"/>
      <c r="R1158" s="1"/>
    </row>
    <row r="1159" spans="1:18" x14ac:dyDescent="0.2">
      <c r="A1159" t="s">
        <v>100</v>
      </c>
      <c r="B1159" s="11" t="s">
        <v>101</v>
      </c>
      <c r="C1159" s="11">
        <v>6</v>
      </c>
      <c r="D1159" s="11" t="s">
        <v>736</v>
      </c>
      <c r="E1159" s="12" t="str">
        <f t="shared" si="54"/>
        <v>49</v>
      </c>
      <c r="F1159" s="12" t="str">
        <f t="shared" si="55"/>
        <v>70979</v>
      </c>
      <c r="G1159" s="12" t="str">
        <f t="shared" si="56"/>
        <v>0000000</v>
      </c>
      <c r="H1159" s="12" t="s">
        <v>1435</v>
      </c>
      <c r="I1159" s="10" t="s">
        <v>2640</v>
      </c>
      <c r="J1159" s="60" t="s">
        <v>2641</v>
      </c>
      <c r="K1159" s="28">
        <v>2965</v>
      </c>
      <c r="L1159" s="28">
        <v>805</v>
      </c>
      <c r="M1159" s="1"/>
      <c r="N1159" s="1"/>
      <c r="O1159" s="1"/>
      <c r="P1159" s="1"/>
      <c r="Q1159" s="1"/>
      <c r="R1159" s="1"/>
    </row>
    <row r="1160" spans="1:18" x14ac:dyDescent="0.2">
      <c r="A1160" t="s">
        <v>100</v>
      </c>
      <c r="B1160" s="11" t="s">
        <v>101</v>
      </c>
      <c r="C1160" s="11">
        <v>6</v>
      </c>
      <c r="D1160" s="11" t="s">
        <v>763</v>
      </c>
      <c r="E1160" s="10" t="str">
        <f t="shared" si="54"/>
        <v>49</v>
      </c>
      <c r="F1160" s="10" t="str">
        <f t="shared" si="55"/>
        <v>71001</v>
      </c>
      <c r="G1160" s="11" t="str">
        <f t="shared" si="56"/>
        <v>0000000</v>
      </c>
      <c r="H1160" s="10" t="s">
        <v>1435</v>
      </c>
      <c r="I1160" s="2" t="s">
        <v>2694</v>
      </c>
      <c r="J1160" s="58" t="s">
        <v>2695</v>
      </c>
      <c r="K1160" s="28">
        <v>770</v>
      </c>
      <c r="L1160" s="28">
        <v>10</v>
      </c>
      <c r="M1160" s="1"/>
      <c r="N1160" s="1"/>
      <c r="O1160" s="1"/>
      <c r="P1160" s="1"/>
      <c r="Q1160" s="1"/>
      <c r="R1160" s="1"/>
    </row>
    <row r="1161" spans="1:18" x14ac:dyDescent="0.2">
      <c r="A1161" t="s">
        <v>100</v>
      </c>
      <c r="B1161" s="11" t="s">
        <v>101</v>
      </c>
      <c r="C1161" s="11">
        <v>6</v>
      </c>
      <c r="D1161" s="11" t="s">
        <v>774</v>
      </c>
      <c r="E1161" s="12" t="str">
        <f t="shared" si="54"/>
        <v>49</v>
      </c>
      <c r="F1161" s="12" t="str">
        <f t="shared" si="55"/>
        <v>71019</v>
      </c>
      <c r="G1161" s="12" t="str">
        <f t="shared" si="56"/>
        <v>0000000</v>
      </c>
      <c r="H1161" s="12" t="s">
        <v>1435</v>
      </c>
      <c r="I1161" s="10" t="s">
        <v>2716</v>
      </c>
      <c r="J1161" s="60" t="s">
        <v>2717</v>
      </c>
      <c r="K1161" s="28">
        <v>6737</v>
      </c>
      <c r="L1161" s="28">
        <v>21</v>
      </c>
      <c r="M1161" s="1"/>
      <c r="N1161" s="1"/>
      <c r="O1161" s="1"/>
      <c r="P1161" s="1"/>
      <c r="Q1161" s="1"/>
      <c r="R1161" s="1"/>
    </row>
    <row r="1162" spans="1:18" x14ac:dyDescent="0.2">
      <c r="A1162" t="s">
        <v>100</v>
      </c>
      <c r="B1162" s="11" t="s">
        <v>101</v>
      </c>
      <c r="C1162" s="11">
        <v>6</v>
      </c>
      <c r="D1162" s="11" t="s">
        <v>785</v>
      </c>
      <c r="E1162" s="37" t="str">
        <f t="shared" si="54"/>
        <v>49</v>
      </c>
      <c r="F1162" s="39" t="str">
        <f t="shared" si="55"/>
        <v>71035</v>
      </c>
      <c r="G1162" s="39" t="str">
        <f t="shared" si="56"/>
        <v>0000000</v>
      </c>
      <c r="H1162" s="20" t="s">
        <v>1435</v>
      </c>
      <c r="I1162" s="21" t="s">
        <v>2738</v>
      </c>
      <c r="J1162" s="57" t="s">
        <v>2739</v>
      </c>
      <c r="K1162" s="27">
        <v>43821</v>
      </c>
      <c r="L1162" s="28">
        <v>2370</v>
      </c>
      <c r="M1162" s="1"/>
      <c r="N1162" s="1"/>
      <c r="O1162" s="1"/>
      <c r="P1162" s="1"/>
      <c r="Q1162" s="1"/>
      <c r="R1162" s="1"/>
    </row>
    <row r="1163" spans="1:18" x14ac:dyDescent="0.2">
      <c r="A1163" t="s">
        <v>100</v>
      </c>
      <c r="B1163" s="11" t="s">
        <v>101</v>
      </c>
      <c r="C1163" s="11">
        <v>6</v>
      </c>
      <c r="D1163" s="11" t="s">
        <v>235</v>
      </c>
      <c r="E1163" s="37" t="str">
        <f t="shared" si="54"/>
        <v>49</v>
      </c>
      <c r="F1163" s="39" t="str">
        <f t="shared" si="55"/>
        <v>73882</v>
      </c>
      <c r="G1163" s="39" t="str">
        <f t="shared" si="56"/>
        <v>0000000</v>
      </c>
      <c r="H1163" s="20" t="s">
        <v>1435</v>
      </c>
      <c r="I1163" s="21" t="s">
        <v>1688</v>
      </c>
      <c r="J1163" s="57" t="s">
        <v>1689</v>
      </c>
      <c r="K1163" s="27">
        <v>149318</v>
      </c>
      <c r="L1163" s="28">
        <v>55997</v>
      </c>
      <c r="M1163" s="1"/>
      <c r="N1163" s="1"/>
      <c r="O1163" s="1"/>
      <c r="P1163" s="1"/>
      <c r="Q1163" s="1"/>
      <c r="R1163" s="1"/>
    </row>
    <row r="1164" spans="1:18" x14ac:dyDescent="0.2">
      <c r="A1164" t="s">
        <v>100</v>
      </c>
      <c r="B1164" s="11" t="s">
        <v>101</v>
      </c>
      <c r="C1164" s="11">
        <v>6</v>
      </c>
      <c r="D1164" s="11" t="s">
        <v>776</v>
      </c>
      <c r="E1164" s="37" t="str">
        <f t="shared" si="54"/>
        <v>49</v>
      </c>
      <c r="F1164" s="39" t="str">
        <f t="shared" si="55"/>
        <v>75358</v>
      </c>
      <c r="G1164" s="39" t="str">
        <f t="shared" si="56"/>
        <v>0000000</v>
      </c>
      <c r="H1164" s="20" t="s">
        <v>1435</v>
      </c>
      <c r="I1164" s="21" t="s">
        <v>2720</v>
      </c>
      <c r="J1164" s="57" t="s">
        <v>2721</v>
      </c>
      <c r="K1164" s="27">
        <v>89569</v>
      </c>
      <c r="L1164" s="28">
        <v>3759</v>
      </c>
      <c r="M1164" s="1"/>
      <c r="N1164" s="1"/>
      <c r="O1164" s="1"/>
      <c r="P1164" s="1"/>
      <c r="Q1164" s="1"/>
      <c r="R1164" s="1"/>
    </row>
    <row r="1165" spans="1:18" x14ac:dyDescent="0.2">
      <c r="A1165" t="s">
        <v>100</v>
      </c>
      <c r="B1165" s="11" t="s">
        <v>101</v>
      </c>
      <c r="C1165" s="11">
        <v>6</v>
      </c>
      <c r="D1165" s="11" t="s">
        <v>340</v>
      </c>
      <c r="E1165" s="37" t="str">
        <f t="shared" si="54"/>
        <v>49</v>
      </c>
      <c r="F1165" s="39" t="str">
        <f t="shared" si="55"/>
        <v>75390</v>
      </c>
      <c r="G1165" s="39" t="str">
        <f t="shared" si="56"/>
        <v>0000000</v>
      </c>
      <c r="H1165" s="20" t="s">
        <v>1435</v>
      </c>
      <c r="I1165" s="21" t="s">
        <v>1882</v>
      </c>
      <c r="J1165" s="57" t="s">
        <v>1883</v>
      </c>
      <c r="K1165" s="27">
        <v>40742</v>
      </c>
      <c r="L1165" s="28">
        <v>1993</v>
      </c>
      <c r="M1165" s="1"/>
      <c r="N1165" s="1"/>
      <c r="O1165" s="1"/>
      <c r="P1165" s="1"/>
      <c r="Q1165" s="1"/>
      <c r="R1165" s="1"/>
    </row>
    <row r="1166" spans="1:18" x14ac:dyDescent="0.2">
      <c r="A1166" t="s">
        <v>100</v>
      </c>
      <c r="B1166" s="11" t="s">
        <v>101</v>
      </c>
      <c r="C1166" s="11">
        <v>6</v>
      </c>
      <c r="D1166" s="11" t="s">
        <v>822</v>
      </c>
      <c r="E1166" s="12" t="str">
        <f t="shared" si="54"/>
        <v>49</v>
      </c>
      <c r="F1166" s="40" t="str">
        <f t="shared" si="55"/>
        <v>70953</v>
      </c>
      <c r="G1166" s="40" t="str">
        <f t="shared" si="56"/>
        <v>6111678</v>
      </c>
      <c r="H1166" s="8" t="s">
        <v>2813</v>
      </c>
      <c r="I1166" s="10" t="s">
        <v>2814</v>
      </c>
      <c r="J1166" s="59" t="s">
        <v>2815</v>
      </c>
      <c r="K1166" s="28">
        <v>6180</v>
      </c>
      <c r="L1166" s="28">
        <v>77</v>
      </c>
      <c r="M1166" s="1"/>
      <c r="N1166" s="1"/>
      <c r="O1166" s="1"/>
      <c r="P1166" s="1"/>
      <c r="Q1166" s="1"/>
      <c r="R1166" s="1"/>
    </row>
    <row r="1167" spans="1:18" x14ac:dyDescent="0.2">
      <c r="A1167" t="s">
        <v>100</v>
      </c>
      <c r="B1167" s="11" t="s">
        <v>101</v>
      </c>
      <c r="C1167" s="11">
        <v>6</v>
      </c>
      <c r="D1167" s="11" t="s">
        <v>836</v>
      </c>
      <c r="E1167" s="37" t="str">
        <f t="shared" si="54"/>
        <v>49</v>
      </c>
      <c r="F1167" s="39" t="str">
        <f t="shared" si="55"/>
        <v>70870</v>
      </c>
      <c r="G1167" s="39" t="str">
        <f t="shared" si="56"/>
        <v>6113492</v>
      </c>
      <c r="H1167" s="20" t="s">
        <v>2855</v>
      </c>
      <c r="I1167" s="21" t="s">
        <v>2856</v>
      </c>
      <c r="J1167" s="57" t="s">
        <v>2857</v>
      </c>
      <c r="K1167" s="31">
        <v>4309</v>
      </c>
      <c r="L1167" s="28">
        <v>20</v>
      </c>
      <c r="M1167" s="1"/>
      <c r="N1167" s="1"/>
      <c r="O1167" s="1"/>
      <c r="P1167" s="1"/>
      <c r="Q1167" s="1"/>
      <c r="R1167" s="1"/>
    </row>
    <row r="1168" spans="1:18" x14ac:dyDescent="0.2">
      <c r="A1168" t="s">
        <v>100</v>
      </c>
      <c r="B1168" s="11" t="s">
        <v>101</v>
      </c>
      <c r="C1168" s="11">
        <v>6</v>
      </c>
      <c r="D1168" s="11" t="s">
        <v>854</v>
      </c>
      <c r="E1168" s="37" t="str">
        <f t="shared" si="54"/>
        <v>49</v>
      </c>
      <c r="F1168" s="39" t="str">
        <f t="shared" si="55"/>
        <v>70912</v>
      </c>
      <c r="G1168" s="39" t="str">
        <f t="shared" si="56"/>
        <v>6116958</v>
      </c>
      <c r="H1168" s="20" t="s">
        <v>2909</v>
      </c>
      <c r="I1168" s="21" t="s">
        <v>2910</v>
      </c>
      <c r="J1168" s="57" t="s">
        <v>2911</v>
      </c>
      <c r="K1168" s="31">
        <v>4585</v>
      </c>
      <c r="L1168" s="28">
        <v>4585</v>
      </c>
      <c r="M1168" s="1"/>
      <c r="N1168" s="1"/>
      <c r="O1168" s="1"/>
      <c r="P1168" s="1"/>
      <c r="Q1168" s="1"/>
      <c r="R1168" s="1"/>
    </row>
    <row r="1169" spans="1:18" x14ac:dyDescent="0.2">
      <c r="A1169" t="s">
        <v>100</v>
      </c>
      <c r="B1169" s="11" t="s">
        <v>101</v>
      </c>
      <c r="C1169" s="11">
        <v>6</v>
      </c>
      <c r="D1169" s="11" t="s">
        <v>903</v>
      </c>
      <c r="E1169" s="37" t="str">
        <f t="shared" si="54"/>
        <v>49</v>
      </c>
      <c r="F1169" s="39" t="str">
        <f t="shared" si="55"/>
        <v>70730</v>
      </c>
      <c r="G1169" s="39" t="str">
        <f t="shared" si="56"/>
        <v>6120588</v>
      </c>
      <c r="H1169" s="20" t="s">
        <v>3055</v>
      </c>
      <c r="I1169" s="21" t="s">
        <v>3056</v>
      </c>
      <c r="J1169" s="57" t="s">
        <v>3057</v>
      </c>
      <c r="K1169" s="31">
        <v>8459</v>
      </c>
      <c r="L1169" s="28">
        <v>2115</v>
      </c>
      <c r="M1169" s="1"/>
      <c r="N1169" s="1"/>
      <c r="O1169" s="1"/>
      <c r="P1169" s="1"/>
      <c r="Q1169" s="1"/>
      <c r="R1169" s="1"/>
    </row>
    <row r="1170" spans="1:18" x14ac:dyDescent="0.2">
      <c r="A1170" t="s">
        <v>100</v>
      </c>
      <c r="B1170" s="11" t="s">
        <v>101</v>
      </c>
      <c r="C1170" s="11">
        <v>6</v>
      </c>
      <c r="D1170" s="11" t="s">
        <v>910</v>
      </c>
      <c r="E1170" s="37" t="str">
        <f t="shared" si="54"/>
        <v>49</v>
      </c>
      <c r="F1170" s="39" t="str">
        <f t="shared" si="55"/>
        <v>70870</v>
      </c>
      <c r="G1170" s="39" t="str">
        <f t="shared" si="56"/>
        <v>0106344</v>
      </c>
      <c r="H1170" s="20" t="s">
        <v>3076</v>
      </c>
      <c r="I1170" s="21" t="s">
        <v>3077</v>
      </c>
      <c r="J1170" s="57" t="s">
        <v>3078</v>
      </c>
      <c r="K1170" s="31">
        <v>2613</v>
      </c>
      <c r="L1170" s="28">
        <v>33</v>
      </c>
      <c r="M1170" s="1"/>
      <c r="N1170" s="1"/>
      <c r="O1170" s="1"/>
      <c r="P1170" s="1"/>
      <c r="Q1170" s="1"/>
      <c r="R1170" s="1"/>
    </row>
    <row r="1171" spans="1:18" x14ac:dyDescent="0.2">
      <c r="A1171" t="s">
        <v>100</v>
      </c>
      <c r="B1171" s="11" t="s">
        <v>101</v>
      </c>
      <c r="C1171" s="11">
        <v>6</v>
      </c>
      <c r="D1171" s="11" t="s">
        <v>924</v>
      </c>
      <c r="E1171" s="37" t="str">
        <f t="shared" si="54"/>
        <v>49</v>
      </c>
      <c r="F1171" s="39" t="str">
        <f t="shared" si="55"/>
        <v>70904</v>
      </c>
      <c r="G1171" s="39" t="str">
        <f t="shared" si="56"/>
        <v>0101923</v>
      </c>
      <c r="H1171" s="20" t="s">
        <v>3118</v>
      </c>
      <c r="I1171" s="21" t="s">
        <v>3119</v>
      </c>
      <c r="J1171" s="57" t="s">
        <v>3120</v>
      </c>
      <c r="K1171" s="27">
        <v>65085</v>
      </c>
      <c r="L1171" s="28">
        <v>22998</v>
      </c>
      <c r="M1171" s="1"/>
      <c r="N1171" s="1"/>
      <c r="O1171" s="1"/>
      <c r="P1171" s="1"/>
      <c r="Q1171" s="1"/>
      <c r="R1171" s="1"/>
    </row>
    <row r="1172" spans="1:18" x14ac:dyDescent="0.2">
      <c r="A1172" t="s">
        <v>100</v>
      </c>
      <c r="B1172" s="11" t="s">
        <v>101</v>
      </c>
      <c r="C1172" s="11">
        <v>6</v>
      </c>
      <c r="D1172" s="11" t="s">
        <v>1187</v>
      </c>
      <c r="E1172" s="12" t="str">
        <f t="shared" si="54"/>
        <v>49</v>
      </c>
      <c r="F1172" s="40" t="str">
        <f t="shared" si="55"/>
        <v>70870</v>
      </c>
      <c r="G1172" s="40" t="str">
        <f t="shared" si="56"/>
        <v>6066344</v>
      </c>
      <c r="H1172" s="8" t="s">
        <v>3907</v>
      </c>
      <c r="I1172" s="10" t="s">
        <v>3908</v>
      </c>
      <c r="J1172" s="59" t="s">
        <v>3909</v>
      </c>
      <c r="K1172" s="28">
        <v>8045</v>
      </c>
      <c r="L1172" s="28">
        <v>7187</v>
      </c>
      <c r="M1172" s="1"/>
      <c r="N1172" s="1"/>
      <c r="O1172" s="1"/>
      <c r="P1172" s="1"/>
      <c r="Q1172" s="1"/>
      <c r="R1172" s="1"/>
    </row>
    <row r="1173" spans="1:18" x14ac:dyDescent="0.2">
      <c r="A1173" t="s">
        <v>100</v>
      </c>
      <c r="B1173" s="11" t="s">
        <v>101</v>
      </c>
      <c r="C1173" s="11">
        <v>6</v>
      </c>
      <c r="D1173" s="11" t="s">
        <v>1404</v>
      </c>
      <c r="E1173" s="12" t="str">
        <f t="shared" si="54"/>
        <v>49</v>
      </c>
      <c r="F1173" s="40" t="str">
        <f t="shared" si="55"/>
        <v>70722</v>
      </c>
      <c r="G1173" s="40" t="str">
        <f t="shared" si="56"/>
        <v>0139048</v>
      </c>
      <c r="H1173" s="8" t="s">
        <v>4557</v>
      </c>
      <c r="I1173" s="10" t="s">
        <v>4558</v>
      </c>
      <c r="J1173" s="59" t="s">
        <v>4559</v>
      </c>
      <c r="K1173" s="28">
        <v>4825</v>
      </c>
      <c r="L1173" s="28">
        <v>15</v>
      </c>
      <c r="M1173" s="1"/>
      <c r="N1173" s="1"/>
      <c r="O1173" s="1"/>
      <c r="P1173" s="1"/>
      <c r="Q1173" s="1"/>
      <c r="R1173" s="1"/>
    </row>
    <row r="1174" spans="1:18" x14ac:dyDescent="0.2">
      <c r="A1174" t="s">
        <v>197</v>
      </c>
      <c r="B1174" s="11" t="s">
        <v>198</v>
      </c>
      <c r="C1174" s="11">
        <v>35</v>
      </c>
      <c r="D1174" s="11" t="s">
        <v>813</v>
      </c>
      <c r="E1174" s="37" t="str">
        <f t="shared" si="54"/>
        <v>50</v>
      </c>
      <c r="F1174" s="39" t="str">
        <f t="shared" si="55"/>
        <v>10504</v>
      </c>
      <c r="G1174" s="39" t="str">
        <f t="shared" si="56"/>
        <v>0000000</v>
      </c>
      <c r="H1174" s="20" t="s">
        <v>1435</v>
      </c>
      <c r="I1174" s="21" t="s">
        <v>2794</v>
      </c>
      <c r="J1174" s="57" t="s">
        <v>2795</v>
      </c>
      <c r="K1174" s="31">
        <v>34959</v>
      </c>
      <c r="L1174" s="28">
        <v>6159</v>
      </c>
      <c r="M1174" s="1"/>
      <c r="N1174" s="1"/>
      <c r="O1174" s="1"/>
      <c r="P1174" s="1"/>
      <c r="Q1174" s="1"/>
      <c r="R1174" s="1"/>
    </row>
    <row r="1175" spans="1:18" x14ac:dyDescent="0.2">
      <c r="A1175" t="s">
        <v>197</v>
      </c>
      <c r="B1175" s="11" t="s">
        <v>198</v>
      </c>
      <c r="C1175" s="11">
        <v>35</v>
      </c>
      <c r="D1175" s="11" t="s">
        <v>199</v>
      </c>
      <c r="E1175" s="37" t="str">
        <f t="shared" si="54"/>
        <v>50</v>
      </c>
      <c r="F1175" s="39" t="str">
        <f t="shared" si="55"/>
        <v>71043</v>
      </c>
      <c r="G1175" s="39" t="str">
        <f t="shared" si="56"/>
        <v>0000000</v>
      </c>
      <c r="H1175" s="20" t="s">
        <v>1435</v>
      </c>
      <c r="I1175" s="21" t="s">
        <v>1628</v>
      </c>
      <c r="J1175" s="57" t="s">
        <v>1629</v>
      </c>
      <c r="K1175" s="27">
        <v>464822</v>
      </c>
      <c r="L1175" s="28">
        <v>180502</v>
      </c>
      <c r="M1175" s="1"/>
      <c r="N1175" s="1"/>
      <c r="O1175" s="1"/>
      <c r="P1175" s="1"/>
      <c r="Q1175" s="1"/>
      <c r="R1175" s="1"/>
    </row>
    <row r="1176" spans="1:18" x14ac:dyDescent="0.2">
      <c r="A1176" t="s">
        <v>197</v>
      </c>
      <c r="B1176" s="11" t="s">
        <v>198</v>
      </c>
      <c r="C1176" s="11">
        <v>35</v>
      </c>
      <c r="D1176" s="11" t="s">
        <v>202</v>
      </c>
      <c r="E1176" s="37" t="str">
        <f t="shared" si="54"/>
        <v>50</v>
      </c>
      <c r="F1176" s="39" t="str">
        <f t="shared" si="55"/>
        <v>71050</v>
      </c>
      <c r="G1176" s="39" t="str">
        <f t="shared" si="56"/>
        <v>0000000</v>
      </c>
      <c r="H1176" s="20" t="s">
        <v>1435</v>
      </c>
      <c r="I1176" s="21" t="s">
        <v>1634</v>
      </c>
      <c r="J1176" s="57" t="s">
        <v>1635</v>
      </c>
      <c r="K1176" s="31">
        <v>23135</v>
      </c>
      <c r="L1176" s="28">
        <v>4035</v>
      </c>
      <c r="M1176" s="1"/>
      <c r="N1176" s="1"/>
      <c r="O1176" s="1"/>
      <c r="P1176" s="1"/>
      <c r="Q1176" s="1"/>
      <c r="R1176" s="1"/>
    </row>
    <row r="1177" spans="1:18" x14ac:dyDescent="0.2">
      <c r="A1177" t="s">
        <v>197</v>
      </c>
      <c r="B1177" s="11" t="s">
        <v>198</v>
      </c>
      <c r="C1177" s="11">
        <v>35</v>
      </c>
      <c r="D1177" s="11" t="s">
        <v>249</v>
      </c>
      <c r="E1177" s="37" t="str">
        <f t="shared" si="54"/>
        <v>50</v>
      </c>
      <c r="F1177" s="39" t="str">
        <f t="shared" si="55"/>
        <v>71068</v>
      </c>
      <c r="G1177" s="39" t="str">
        <f t="shared" si="56"/>
        <v>0000000</v>
      </c>
      <c r="H1177" s="20" t="s">
        <v>1435</v>
      </c>
      <c r="I1177" s="21" t="s">
        <v>1708</v>
      </c>
      <c r="J1177" s="57" t="s">
        <v>1709</v>
      </c>
      <c r="K1177" s="31">
        <v>47978</v>
      </c>
      <c r="L1177" s="28">
        <v>4716</v>
      </c>
      <c r="M1177" s="1"/>
      <c r="N1177" s="1"/>
      <c r="O1177" s="1"/>
      <c r="P1177" s="1"/>
      <c r="Q1177" s="1"/>
      <c r="R1177" s="1"/>
    </row>
    <row r="1178" spans="1:18" x14ac:dyDescent="0.2">
      <c r="A1178" t="s">
        <v>197</v>
      </c>
      <c r="B1178" s="11" t="s">
        <v>198</v>
      </c>
      <c r="C1178" s="11">
        <v>35</v>
      </c>
      <c r="D1178" s="11" t="s">
        <v>272</v>
      </c>
      <c r="E1178" s="37" t="str">
        <f t="shared" si="54"/>
        <v>50</v>
      </c>
      <c r="F1178" s="39" t="str">
        <f t="shared" si="55"/>
        <v>71076</v>
      </c>
      <c r="G1178" s="39" t="str">
        <f t="shared" si="56"/>
        <v>0000000</v>
      </c>
      <c r="H1178" s="20" t="s">
        <v>1435</v>
      </c>
      <c r="I1178" s="21" t="s">
        <v>1754</v>
      </c>
      <c r="J1178" s="57" t="s">
        <v>1755</v>
      </c>
      <c r="K1178" s="27">
        <v>125965</v>
      </c>
      <c r="L1178" s="28">
        <v>22532</v>
      </c>
      <c r="M1178" s="1"/>
      <c r="N1178" s="1"/>
      <c r="O1178" s="1"/>
      <c r="P1178" s="1"/>
      <c r="Q1178" s="1"/>
      <c r="R1178" s="1"/>
    </row>
    <row r="1179" spans="1:18" x14ac:dyDescent="0.2">
      <c r="A1179" t="s">
        <v>197</v>
      </c>
      <c r="B1179" s="11" t="s">
        <v>198</v>
      </c>
      <c r="C1179" s="11">
        <v>35</v>
      </c>
      <c r="D1179" s="11" t="s">
        <v>337</v>
      </c>
      <c r="E1179" s="37" t="str">
        <f t="shared" si="54"/>
        <v>50</v>
      </c>
      <c r="F1179" s="39" t="str">
        <f t="shared" si="55"/>
        <v>71092</v>
      </c>
      <c r="G1179" s="39" t="str">
        <f t="shared" si="56"/>
        <v>0000000</v>
      </c>
      <c r="H1179" s="20" t="s">
        <v>1435</v>
      </c>
      <c r="I1179" s="21" t="s">
        <v>1876</v>
      </c>
      <c r="J1179" s="57" t="s">
        <v>1877</v>
      </c>
      <c r="K1179" s="27">
        <v>15519</v>
      </c>
      <c r="L1179" s="28">
        <v>7464</v>
      </c>
      <c r="M1179" s="1"/>
      <c r="N1179" s="1"/>
      <c r="O1179" s="1"/>
      <c r="P1179" s="1"/>
      <c r="Q1179" s="1"/>
      <c r="R1179" s="1"/>
    </row>
    <row r="1180" spans="1:18" x14ac:dyDescent="0.2">
      <c r="A1180" t="s">
        <v>197</v>
      </c>
      <c r="B1180" s="11" t="s">
        <v>198</v>
      </c>
      <c r="C1180" s="11">
        <v>35</v>
      </c>
      <c r="D1180" s="11" t="s">
        <v>344</v>
      </c>
      <c r="E1180" s="12" t="str">
        <f t="shared" si="54"/>
        <v>50</v>
      </c>
      <c r="F1180" s="40" t="str">
        <f t="shared" si="55"/>
        <v>71100</v>
      </c>
      <c r="G1180" s="40" t="str">
        <f t="shared" si="56"/>
        <v>0000000</v>
      </c>
      <c r="H1180" s="8" t="s">
        <v>1435</v>
      </c>
      <c r="I1180" s="10" t="s">
        <v>1890</v>
      </c>
      <c r="J1180" s="59" t="s">
        <v>1891</v>
      </c>
      <c r="K1180" s="28">
        <v>8750</v>
      </c>
      <c r="L1180" s="28">
        <v>1061</v>
      </c>
      <c r="M1180" s="1"/>
      <c r="N1180" s="1"/>
      <c r="O1180" s="1"/>
      <c r="P1180" s="1"/>
      <c r="Q1180" s="1"/>
      <c r="R1180" s="1"/>
    </row>
    <row r="1181" spans="1:18" x14ac:dyDescent="0.2">
      <c r="A1181" t="s">
        <v>197</v>
      </c>
      <c r="B1181" s="11" t="s">
        <v>198</v>
      </c>
      <c r="C1181" s="11">
        <v>35</v>
      </c>
      <c r="D1181" s="11" t="s">
        <v>378</v>
      </c>
      <c r="E1181" s="37" t="str">
        <f t="shared" si="54"/>
        <v>50</v>
      </c>
      <c r="F1181" s="39" t="str">
        <f t="shared" si="55"/>
        <v>71134</v>
      </c>
      <c r="G1181" s="39" t="str">
        <f t="shared" si="56"/>
        <v>0000000</v>
      </c>
      <c r="H1181" s="20" t="s">
        <v>1435</v>
      </c>
      <c r="I1181" s="21" t="s">
        <v>1954</v>
      </c>
      <c r="J1181" s="57" t="s">
        <v>1955</v>
      </c>
      <c r="K1181" s="31">
        <v>51666</v>
      </c>
      <c r="L1181" s="28">
        <v>23723</v>
      </c>
      <c r="M1181" s="1"/>
      <c r="N1181" s="1"/>
      <c r="O1181" s="1"/>
      <c r="P1181" s="1"/>
      <c r="Q1181" s="1"/>
      <c r="R1181" s="1"/>
    </row>
    <row r="1182" spans="1:18" x14ac:dyDescent="0.2">
      <c r="A1182" t="s">
        <v>197</v>
      </c>
      <c r="B1182" s="11" t="s">
        <v>198</v>
      </c>
      <c r="C1182" s="11">
        <v>35</v>
      </c>
      <c r="D1182" s="11" t="s">
        <v>389</v>
      </c>
      <c r="E1182" s="37" t="str">
        <f t="shared" si="54"/>
        <v>50</v>
      </c>
      <c r="F1182" s="39" t="str">
        <f t="shared" si="55"/>
        <v>71142</v>
      </c>
      <c r="G1182" s="39" t="str">
        <f t="shared" si="56"/>
        <v>0000000</v>
      </c>
      <c r="H1182" s="20" t="s">
        <v>1435</v>
      </c>
      <c r="I1182" s="21" t="s">
        <v>1976</v>
      </c>
      <c r="J1182" s="57" t="s">
        <v>1977</v>
      </c>
      <c r="K1182" s="27">
        <v>2281</v>
      </c>
      <c r="L1182" s="28">
        <v>427</v>
      </c>
      <c r="M1182" s="1"/>
      <c r="N1182" s="1"/>
      <c r="O1182" s="1"/>
      <c r="P1182" s="1"/>
      <c r="Q1182" s="1"/>
      <c r="R1182" s="1"/>
    </row>
    <row r="1183" spans="1:18" x14ac:dyDescent="0.2">
      <c r="A1183" t="s">
        <v>197</v>
      </c>
      <c r="B1183" s="11" t="s">
        <v>198</v>
      </c>
      <c r="C1183" s="11">
        <v>35</v>
      </c>
      <c r="D1183" s="11" t="s">
        <v>474</v>
      </c>
      <c r="E1183" s="37" t="str">
        <f t="shared" si="54"/>
        <v>50</v>
      </c>
      <c r="F1183" s="39" t="str">
        <f t="shared" si="55"/>
        <v>71167</v>
      </c>
      <c r="G1183" s="39" t="str">
        <f t="shared" si="56"/>
        <v>0000000</v>
      </c>
      <c r="H1183" s="20" t="s">
        <v>1435</v>
      </c>
      <c r="I1183" s="21" t="s">
        <v>2134</v>
      </c>
      <c r="J1183" s="57" t="s">
        <v>2135</v>
      </c>
      <c r="K1183" s="27">
        <v>792528</v>
      </c>
      <c r="L1183" s="28">
        <v>92644</v>
      </c>
      <c r="M1183" s="1"/>
      <c r="N1183" s="1"/>
      <c r="O1183" s="1"/>
      <c r="P1183" s="1"/>
      <c r="Q1183" s="1"/>
      <c r="R1183" s="1"/>
    </row>
    <row r="1184" spans="1:18" x14ac:dyDescent="0.2">
      <c r="A1184" t="s">
        <v>197</v>
      </c>
      <c r="B1184" s="11" t="s">
        <v>198</v>
      </c>
      <c r="C1184" s="11">
        <v>35</v>
      </c>
      <c r="D1184" s="11" t="s">
        <v>475</v>
      </c>
      <c r="E1184" s="37" t="str">
        <f t="shared" si="54"/>
        <v>50</v>
      </c>
      <c r="F1184" s="39" t="str">
        <f t="shared" si="55"/>
        <v>71175</v>
      </c>
      <c r="G1184" s="39" t="str">
        <f t="shared" si="56"/>
        <v>0000000</v>
      </c>
      <c r="H1184" s="20" t="s">
        <v>1435</v>
      </c>
      <c r="I1184" s="21" t="s">
        <v>2136</v>
      </c>
      <c r="J1184" s="57" t="s">
        <v>2137</v>
      </c>
      <c r="K1184" s="31">
        <v>613379</v>
      </c>
      <c r="L1184" s="28">
        <v>185584</v>
      </c>
      <c r="M1184" s="1"/>
      <c r="N1184" s="1"/>
      <c r="O1184" s="1"/>
      <c r="P1184" s="1"/>
      <c r="Q1184" s="1"/>
      <c r="R1184" s="1"/>
    </row>
    <row r="1185" spans="1:18" x14ac:dyDescent="0.2">
      <c r="A1185" t="s">
        <v>197</v>
      </c>
      <c r="B1185" s="11" t="s">
        <v>198</v>
      </c>
      <c r="C1185" s="11">
        <v>35</v>
      </c>
      <c r="D1185" s="11" t="s">
        <v>556</v>
      </c>
      <c r="E1185" s="37" t="str">
        <f t="shared" si="54"/>
        <v>50</v>
      </c>
      <c r="F1185" s="39" t="str">
        <f t="shared" si="55"/>
        <v>71217</v>
      </c>
      <c r="G1185" s="39" t="str">
        <f t="shared" si="56"/>
        <v>0000000</v>
      </c>
      <c r="H1185" s="20" t="s">
        <v>1435</v>
      </c>
      <c r="I1185" s="21" t="s">
        <v>2293</v>
      </c>
      <c r="J1185" s="57" t="s">
        <v>2294</v>
      </c>
      <c r="K1185" s="31">
        <v>213249</v>
      </c>
      <c r="L1185" s="28">
        <v>47134</v>
      </c>
      <c r="M1185" s="1"/>
      <c r="N1185" s="1"/>
      <c r="O1185" s="1"/>
      <c r="P1185" s="1"/>
      <c r="Q1185" s="1"/>
      <c r="R1185" s="1"/>
    </row>
    <row r="1186" spans="1:18" x14ac:dyDescent="0.2">
      <c r="A1186" t="s">
        <v>197</v>
      </c>
      <c r="B1186" s="11" t="s">
        <v>198</v>
      </c>
      <c r="C1186" s="11">
        <v>35</v>
      </c>
      <c r="D1186" s="11" t="s">
        <v>622</v>
      </c>
      <c r="E1186" s="12" t="str">
        <f t="shared" si="54"/>
        <v>50</v>
      </c>
      <c r="F1186" s="40" t="str">
        <f t="shared" si="55"/>
        <v>71266</v>
      </c>
      <c r="G1186" s="40" t="str">
        <f t="shared" si="56"/>
        <v>0000000</v>
      </c>
      <c r="H1186" s="8" t="s">
        <v>1435</v>
      </c>
      <c r="I1186" s="10" t="s">
        <v>2420</v>
      </c>
      <c r="J1186" s="59" t="s">
        <v>2421</v>
      </c>
      <c r="K1186" s="28">
        <v>80165</v>
      </c>
      <c r="L1186" s="28">
        <v>14447</v>
      </c>
      <c r="M1186" s="1"/>
      <c r="N1186" s="1"/>
      <c r="O1186" s="1"/>
      <c r="P1186" s="1"/>
      <c r="Q1186" s="1"/>
      <c r="R1186" s="1"/>
    </row>
    <row r="1187" spans="1:18" x14ac:dyDescent="0.2">
      <c r="A1187" t="s">
        <v>197</v>
      </c>
      <c r="B1187" s="11" t="s">
        <v>198</v>
      </c>
      <c r="C1187" s="11">
        <v>35</v>
      </c>
      <c r="D1187" s="11" t="s">
        <v>677</v>
      </c>
      <c r="E1187" s="10" t="str">
        <f t="shared" si="54"/>
        <v>50</v>
      </c>
      <c r="F1187" s="10" t="str">
        <f t="shared" si="55"/>
        <v>71274</v>
      </c>
      <c r="G1187" s="11" t="str">
        <f t="shared" si="56"/>
        <v>0000000</v>
      </c>
      <c r="H1187" s="10" t="s">
        <v>1435</v>
      </c>
      <c r="I1187" s="2" t="s">
        <v>2526</v>
      </c>
      <c r="J1187" s="58" t="s">
        <v>2527</v>
      </c>
      <c r="K1187" s="28">
        <v>5065</v>
      </c>
      <c r="L1187" s="28">
        <v>15</v>
      </c>
      <c r="M1187" s="1"/>
      <c r="N1187" s="1"/>
      <c r="O1187" s="1"/>
      <c r="P1187" s="1"/>
      <c r="Q1187" s="1"/>
      <c r="R1187" s="1"/>
    </row>
    <row r="1188" spans="1:18" x14ac:dyDescent="0.2">
      <c r="A1188" t="s">
        <v>197</v>
      </c>
      <c r="B1188" s="11" t="s">
        <v>198</v>
      </c>
      <c r="C1188" s="11">
        <v>35</v>
      </c>
      <c r="D1188" s="11" t="s">
        <v>703</v>
      </c>
      <c r="E1188" s="37" t="str">
        <f t="shared" si="54"/>
        <v>50</v>
      </c>
      <c r="F1188" s="39" t="str">
        <f t="shared" si="55"/>
        <v>71282</v>
      </c>
      <c r="G1188" s="39" t="str">
        <f t="shared" si="56"/>
        <v>0000000</v>
      </c>
      <c r="H1188" s="20" t="s">
        <v>1435</v>
      </c>
      <c r="I1188" s="21" t="s">
        <v>2574</v>
      </c>
      <c r="J1188" s="57" t="s">
        <v>2575</v>
      </c>
      <c r="K1188" s="31">
        <v>135712</v>
      </c>
      <c r="L1188" s="28">
        <v>44609</v>
      </c>
      <c r="M1188" s="1"/>
      <c r="N1188" s="1"/>
      <c r="O1188" s="1"/>
      <c r="P1188" s="1"/>
      <c r="Q1188" s="1"/>
      <c r="R1188" s="1"/>
    </row>
    <row r="1189" spans="1:18" x14ac:dyDescent="0.2">
      <c r="A1189" t="s">
        <v>197</v>
      </c>
      <c r="B1189" s="11" t="s">
        <v>198</v>
      </c>
      <c r="C1189" s="11">
        <v>35</v>
      </c>
      <c r="D1189" s="11" t="s">
        <v>715</v>
      </c>
      <c r="E1189" s="37" t="str">
        <f t="shared" si="54"/>
        <v>50</v>
      </c>
      <c r="F1189" s="39" t="str">
        <f t="shared" si="55"/>
        <v>71290</v>
      </c>
      <c r="G1189" s="39" t="str">
        <f t="shared" si="56"/>
        <v>0000000</v>
      </c>
      <c r="H1189" s="20" t="s">
        <v>1435</v>
      </c>
      <c r="I1189" s="21" t="s">
        <v>2598</v>
      </c>
      <c r="J1189" s="57" t="s">
        <v>2599</v>
      </c>
      <c r="K1189" s="27">
        <v>298446</v>
      </c>
      <c r="L1189" s="28">
        <v>111334</v>
      </c>
      <c r="M1189" s="1"/>
      <c r="N1189" s="1"/>
      <c r="O1189" s="1"/>
      <c r="P1189" s="1"/>
      <c r="Q1189" s="1"/>
      <c r="R1189" s="1"/>
    </row>
    <row r="1190" spans="1:18" x14ac:dyDescent="0.2">
      <c r="A1190" t="s">
        <v>197</v>
      </c>
      <c r="B1190" s="11" t="s">
        <v>198</v>
      </c>
      <c r="C1190" s="11">
        <v>35</v>
      </c>
      <c r="D1190" s="11" t="s">
        <v>743</v>
      </c>
      <c r="E1190" s="12" t="str">
        <f t="shared" si="54"/>
        <v>50</v>
      </c>
      <c r="F1190" s="12" t="str">
        <f t="shared" si="55"/>
        <v>71324</v>
      </c>
      <c r="G1190" s="12" t="str">
        <f t="shared" si="56"/>
        <v>0000000</v>
      </c>
      <c r="H1190" s="12" t="s">
        <v>1435</v>
      </c>
      <c r="I1190" s="21" t="s">
        <v>2654</v>
      </c>
      <c r="J1190" s="60" t="s">
        <v>2655</v>
      </c>
      <c r="K1190" s="28">
        <v>4627</v>
      </c>
      <c r="L1190" s="28">
        <v>325</v>
      </c>
      <c r="M1190" s="1"/>
      <c r="N1190" s="1"/>
      <c r="O1190" s="1"/>
      <c r="P1190" s="1"/>
      <c r="Q1190" s="1"/>
      <c r="R1190" s="1"/>
    </row>
    <row r="1191" spans="1:18" x14ac:dyDescent="0.2">
      <c r="A1191" t="s">
        <v>197</v>
      </c>
      <c r="B1191" s="11" t="s">
        <v>198</v>
      </c>
      <c r="C1191" s="11">
        <v>35</v>
      </c>
      <c r="D1191" s="11" t="s">
        <v>516</v>
      </c>
      <c r="E1191" s="37" t="str">
        <f t="shared" si="54"/>
        <v>50</v>
      </c>
      <c r="F1191" s="39" t="str">
        <f t="shared" si="55"/>
        <v>73601</v>
      </c>
      <c r="G1191" s="39" t="str">
        <f t="shared" si="56"/>
        <v>0000000</v>
      </c>
      <c r="H1191" s="20" t="s">
        <v>1435</v>
      </c>
      <c r="I1191" s="21" t="s">
        <v>2213</v>
      </c>
      <c r="J1191" s="57" t="s">
        <v>2214</v>
      </c>
      <c r="K1191" s="31">
        <v>99490</v>
      </c>
      <c r="L1191" s="28">
        <v>54122</v>
      </c>
      <c r="M1191" s="1"/>
      <c r="N1191" s="1"/>
      <c r="O1191" s="1"/>
      <c r="P1191" s="1"/>
      <c r="Q1191" s="1"/>
      <c r="R1191" s="1"/>
    </row>
    <row r="1192" spans="1:18" x14ac:dyDescent="0.2">
      <c r="A1192" t="s">
        <v>197</v>
      </c>
      <c r="B1192" s="11" t="s">
        <v>198</v>
      </c>
      <c r="C1192" s="11">
        <v>35</v>
      </c>
      <c r="D1192" s="11" t="s">
        <v>352</v>
      </c>
      <c r="E1192" s="37" t="str">
        <f t="shared" si="54"/>
        <v>50</v>
      </c>
      <c r="F1192" s="39" t="str">
        <f t="shared" si="55"/>
        <v>75549</v>
      </c>
      <c r="G1192" s="39" t="str">
        <f t="shared" si="56"/>
        <v>0000000</v>
      </c>
      <c r="H1192" s="20" t="s">
        <v>1435</v>
      </c>
      <c r="I1192" s="21" t="s">
        <v>1906</v>
      </c>
      <c r="J1192" s="57" t="s">
        <v>1907</v>
      </c>
      <c r="K1192" s="31">
        <v>56517</v>
      </c>
      <c r="L1192" s="28">
        <v>706</v>
      </c>
      <c r="M1192" s="1"/>
      <c r="N1192" s="1"/>
      <c r="O1192" s="1"/>
      <c r="P1192" s="1"/>
      <c r="Q1192" s="1"/>
      <c r="R1192" s="1"/>
    </row>
    <row r="1193" spans="1:18" x14ac:dyDescent="0.2">
      <c r="A1193" t="s">
        <v>197</v>
      </c>
      <c r="B1193" s="11" t="s">
        <v>198</v>
      </c>
      <c r="C1193" s="11">
        <v>35</v>
      </c>
      <c r="D1193" s="11" t="s">
        <v>606</v>
      </c>
      <c r="E1193" s="37" t="str">
        <f t="shared" si="54"/>
        <v>50</v>
      </c>
      <c r="F1193" s="39" t="str">
        <f t="shared" si="55"/>
        <v>75556</v>
      </c>
      <c r="G1193" s="39" t="str">
        <f t="shared" si="56"/>
        <v>0000000</v>
      </c>
      <c r="H1193" s="20" t="s">
        <v>1435</v>
      </c>
      <c r="I1193" s="21" t="s">
        <v>2388</v>
      </c>
      <c r="J1193" s="57" t="s">
        <v>2389</v>
      </c>
      <c r="K1193" s="27">
        <v>127279</v>
      </c>
      <c r="L1193" s="28">
        <v>28551</v>
      </c>
      <c r="M1193" s="1"/>
      <c r="N1193" s="1"/>
      <c r="O1193" s="1"/>
      <c r="P1193" s="1"/>
      <c r="Q1193" s="1"/>
      <c r="R1193" s="1"/>
    </row>
    <row r="1194" spans="1:18" x14ac:dyDescent="0.2">
      <c r="A1194" t="s">
        <v>197</v>
      </c>
      <c r="B1194" s="11" t="s">
        <v>198</v>
      </c>
      <c r="C1194" s="11">
        <v>35</v>
      </c>
      <c r="D1194" s="11" t="s">
        <v>527</v>
      </c>
      <c r="E1194" s="37" t="str">
        <f t="shared" si="54"/>
        <v>50</v>
      </c>
      <c r="F1194" s="39" t="str">
        <f t="shared" si="55"/>
        <v>75564</v>
      </c>
      <c r="G1194" s="39" t="str">
        <f t="shared" si="56"/>
        <v>0000000</v>
      </c>
      <c r="H1194" s="20" t="s">
        <v>1435</v>
      </c>
      <c r="I1194" s="21" t="s">
        <v>2235</v>
      </c>
      <c r="J1194" s="57" t="s">
        <v>2236</v>
      </c>
      <c r="K1194" s="27">
        <v>148257</v>
      </c>
      <c r="L1194" s="28">
        <v>24562</v>
      </c>
      <c r="M1194" s="1"/>
      <c r="N1194" s="1"/>
      <c r="O1194" s="1"/>
      <c r="P1194" s="1"/>
      <c r="Q1194" s="1"/>
      <c r="R1194" s="1"/>
    </row>
    <row r="1195" spans="1:18" x14ac:dyDescent="0.2">
      <c r="A1195" t="s">
        <v>197</v>
      </c>
      <c r="B1195" s="11" t="s">
        <v>198</v>
      </c>
      <c r="C1195" s="11">
        <v>35</v>
      </c>
      <c r="D1195" s="11" t="s">
        <v>732</v>
      </c>
      <c r="E1195" s="12" t="str">
        <f t="shared" si="54"/>
        <v>50</v>
      </c>
      <c r="F1195" s="40" t="str">
        <f t="shared" si="55"/>
        <v>75739</v>
      </c>
      <c r="G1195" s="40" t="str">
        <f t="shared" si="56"/>
        <v>0000000</v>
      </c>
      <c r="H1195" s="8" t="s">
        <v>1435</v>
      </c>
      <c r="I1195" s="10" t="s">
        <v>2632</v>
      </c>
      <c r="J1195" s="59" t="s">
        <v>2633</v>
      </c>
      <c r="K1195" s="28">
        <v>529411</v>
      </c>
      <c r="L1195" s="28">
        <v>141916</v>
      </c>
      <c r="M1195" s="1"/>
      <c r="N1195" s="1"/>
      <c r="O1195" s="1"/>
      <c r="P1195" s="1"/>
      <c r="Q1195" s="1"/>
      <c r="R1195" s="1"/>
    </row>
    <row r="1196" spans="1:18" x14ac:dyDescent="0.2">
      <c r="A1196" t="s">
        <v>145</v>
      </c>
      <c r="B1196" s="11" t="s">
        <v>146</v>
      </c>
      <c r="C1196" s="11">
        <v>21</v>
      </c>
      <c r="D1196" s="11" t="s">
        <v>814</v>
      </c>
      <c r="E1196" s="37" t="str">
        <f t="shared" si="54"/>
        <v>51</v>
      </c>
      <c r="F1196" s="39" t="str">
        <f t="shared" si="55"/>
        <v>10512</v>
      </c>
      <c r="G1196" s="39" t="str">
        <f t="shared" si="56"/>
        <v>0000000</v>
      </c>
      <c r="H1196" s="20" t="s">
        <v>1435</v>
      </c>
      <c r="I1196" s="21" t="s">
        <v>2796</v>
      </c>
      <c r="J1196" s="57" t="s">
        <v>2797</v>
      </c>
      <c r="K1196" s="27">
        <v>12692</v>
      </c>
      <c r="L1196" s="28">
        <v>155</v>
      </c>
      <c r="M1196" s="1"/>
      <c r="N1196" s="1"/>
      <c r="O1196" s="1"/>
      <c r="P1196" s="1"/>
      <c r="Q1196" s="1"/>
      <c r="R1196" s="1"/>
    </row>
    <row r="1197" spans="1:18" x14ac:dyDescent="0.2">
      <c r="A1197" t="s">
        <v>145</v>
      </c>
      <c r="B1197" s="11" t="s">
        <v>146</v>
      </c>
      <c r="C1197" s="11">
        <v>21</v>
      </c>
      <c r="D1197" s="11" t="s">
        <v>147</v>
      </c>
      <c r="E1197" s="37" t="str">
        <f t="shared" si="54"/>
        <v>51</v>
      </c>
      <c r="F1197" s="39" t="str">
        <f t="shared" si="55"/>
        <v>71357</v>
      </c>
      <c r="G1197" s="39" t="str">
        <f t="shared" si="56"/>
        <v>0000000</v>
      </c>
      <c r="H1197" s="20" t="s">
        <v>1435</v>
      </c>
      <c r="I1197" s="21" t="s">
        <v>1552</v>
      </c>
      <c r="J1197" s="57" t="s">
        <v>1553</v>
      </c>
      <c r="K1197" s="27">
        <v>9778</v>
      </c>
      <c r="L1197" s="28">
        <v>122</v>
      </c>
      <c r="M1197" s="1"/>
      <c r="N1197" s="1"/>
      <c r="O1197" s="1"/>
      <c r="P1197" s="1"/>
      <c r="Q1197" s="1"/>
      <c r="R1197" s="1"/>
    </row>
    <row r="1198" spans="1:18" x14ac:dyDescent="0.2">
      <c r="A1198" t="s">
        <v>145</v>
      </c>
      <c r="B1198" s="11" t="s">
        <v>146</v>
      </c>
      <c r="C1198" s="11">
        <v>21</v>
      </c>
      <c r="D1198" s="11" t="s">
        <v>148</v>
      </c>
      <c r="E1198" s="12" t="str">
        <f t="shared" si="54"/>
        <v>51</v>
      </c>
      <c r="F1198" s="12" t="str">
        <f t="shared" si="55"/>
        <v>71365</v>
      </c>
      <c r="G1198" s="12" t="str">
        <f t="shared" si="56"/>
        <v>0000000</v>
      </c>
      <c r="H1198" s="12" t="s">
        <v>1435</v>
      </c>
      <c r="I1198" s="10" t="s">
        <v>1554</v>
      </c>
      <c r="J1198" s="60" t="s">
        <v>1555</v>
      </c>
      <c r="K1198" s="28">
        <v>3119</v>
      </c>
      <c r="L1198" s="28">
        <v>1990</v>
      </c>
      <c r="M1198" s="1"/>
      <c r="N1198" s="1"/>
      <c r="O1198" s="1"/>
      <c r="P1198" s="1"/>
      <c r="Q1198" s="1"/>
      <c r="R1198" s="1"/>
    </row>
    <row r="1199" spans="1:18" x14ac:dyDescent="0.2">
      <c r="A1199" t="s">
        <v>145</v>
      </c>
      <c r="B1199" s="11" t="s">
        <v>146</v>
      </c>
      <c r="C1199" s="11">
        <v>21</v>
      </c>
      <c r="D1199" s="11" t="s">
        <v>423</v>
      </c>
      <c r="E1199" s="37" t="str">
        <f t="shared" si="54"/>
        <v>51</v>
      </c>
      <c r="F1199" s="39" t="str">
        <f t="shared" si="55"/>
        <v>71399</v>
      </c>
      <c r="G1199" s="39" t="str">
        <f t="shared" si="56"/>
        <v>0000000</v>
      </c>
      <c r="H1199" s="20" t="s">
        <v>1435</v>
      </c>
      <c r="I1199" s="21" t="s">
        <v>2040</v>
      </c>
      <c r="J1199" s="57" t="s">
        <v>2041</v>
      </c>
      <c r="K1199" s="27">
        <v>80666</v>
      </c>
      <c r="L1199" s="28">
        <v>36758</v>
      </c>
      <c r="M1199" s="1"/>
      <c r="N1199" s="1"/>
      <c r="O1199" s="1"/>
      <c r="P1199" s="1"/>
      <c r="Q1199" s="1"/>
      <c r="R1199" s="1"/>
    </row>
    <row r="1200" spans="1:18" x14ac:dyDescent="0.2">
      <c r="A1200" t="s">
        <v>145</v>
      </c>
      <c r="B1200" s="11" t="s">
        <v>146</v>
      </c>
      <c r="C1200" s="11">
        <v>21</v>
      </c>
      <c r="D1200" s="11" t="s">
        <v>452</v>
      </c>
      <c r="E1200" s="37" t="str">
        <f t="shared" si="54"/>
        <v>51</v>
      </c>
      <c r="F1200" s="39" t="str">
        <f t="shared" si="55"/>
        <v>71407</v>
      </c>
      <c r="G1200" s="39" t="str">
        <f t="shared" si="56"/>
        <v>0000000</v>
      </c>
      <c r="H1200" s="20" t="s">
        <v>1435</v>
      </c>
      <c r="I1200" s="21" t="s">
        <v>2094</v>
      </c>
      <c r="J1200" s="57" t="s">
        <v>2095</v>
      </c>
      <c r="K1200" s="27">
        <v>1669</v>
      </c>
      <c r="L1200" s="28">
        <v>1257</v>
      </c>
      <c r="M1200" s="1"/>
      <c r="N1200" s="1"/>
      <c r="O1200" s="1"/>
      <c r="P1200" s="1"/>
      <c r="Q1200" s="1"/>
      <c r="R1200" s="1"/>
    </row>
    <row r="1201" spans="1:18" x14ac:dyDescent="0.2">
      <c r="A1201" t="s">
        <v>145</v>
      </c>
      <c r="B1201" s="11" t="s">
        <v>146</v>
      </c>
      <c r="C1201" s="11">
        <v>21</v>
      </c>
      <c r="D1201" s="11" t="s">
        <v>573</v>
      </c>
      <c r="E1201" s="37" t="str">
        <f t="shared" si="54"/>
        <v>51</v>
      </c>
      <c r="F1201" s="39" t="str">
        <f t="shared" si="55"/>
        <v>71431</v>
      </c>
      <c r="G1201" s="39" t="str">
        <f t="shared" si="56"/>
        <v>0000000</v>
      </c>
      <c r="H1201" s="20" t="s">
        <v>1435</v>
      </c>
      <c r="I1201" s="21" t="s">
        <v>2326</v>
      </c>
      <c r="J1201" s="57" t="s">
        <v>2327</v>
      </c>
      <c r="K1201" s="31">
        <v>3043</v>
      </c>
      <c r="L1201" s="28">
        <v>37</v>
      </c>
      <c r="M1201" s="1"/>
      <c r="N1201" s="1"/>
      <c r="O1201" s="1"/>
      <c r="P1201" s="1"/>
      <c r="Q1201" s="1"/>
      <c r="R1201" s="1"/>
    </row>
    <row r="1202" spans="1:18" x14ac:dyDescent="0.2">
      <c r="A1202" t="s">
        <v>145</v>
      </c>
      <c r="B1202" s="11" t="s">
        <v>146</v>
      </c>
      <c r="C1202" s="11">
        <v>21</v>
      </c>
      <c r="D1202" s="11" t="s">
        <v>777</v>
      </c>
      <c r="E1202" s="37" t="str">
        <f t="shared" si="54"/>
        <v>51</v>
      </c>
      <c r="F1202" s="39" t="str">
        <f t="shared" si="55"/>
        <v>71456</v>
      </c>
      <c r="G1202" s="39" t="str">
        <f t="shared" si="56"/>
        <v>0000000</v>
      </c>
      <c r="H1202" s="20" t="s">
        <v>1435</v>
      </c>
      <c r="I1202" s="21" t="s">
        <v>2722</v>
      </c>
      <c r="J1202" s="57" t="s">
        <v>2723</v>
      </c>
      <c r="K1202" s="31">
        <v>2393</v>
      </c>
      <c r="L1202" s="28">
        <v>1956</v>
      </c>
      <c r="M1202" s="1"/>
      <c r="N1202" s="1"/>
      <c r="O1202" s="1"/>
      <c r="P1202" s="1"/>
      <c r="Q1202" s="1"/>
      <c r="R1202" s="1"/>
    </row>
    <row r="1203" spans="1:18" x14ac:dyDescent="0.2">
      <c r="A1203" t="s">
        <v>145</v>
      </c>
      <c r="B1203" s="11" t="s">
        <v>146</v>
      </c>
      <c r="C1203" s="11">
        <v>21</v>
      </c>
      <c r="D1203" s="11" t="s">
        <v>789</v>
      </c>
      <c r="E1203" s="37" t="str">
        <f t="shared" si="54"/>
        <v>51</v>
      </c>
      <c r="F1203" s="39" t="str">
        <f t="shared" si="55"/>
        <v>71464</v>
      </c>
      <c r="G1203" s="39" t="str">
        <f t="shared" si="56"/>
        <v>0000000</v>
      </c>
      <c r="H1203" s="20" t="s">
        <v>1435</v>
      </c>
      <c r="I1203" s="21" t="s">
        <v>2746</v>
      </c>
      <c r="J1203" s="57" t="s">
        <v>2747</v>
      </c>
      <c r="K1203" s="31">
        <v>479959</v>
      </c>
      <c r="L1203" s="28">
        <v>406320</v>
      </c>
      <c r="M1203" s="1"/>
      <c r="N1203" s="1"/>
      <c r="O1203" s="1"/>
      <c r="P1203" s="1"/>
      <c r="Q1203" s="1"/>
      <c r="R1203" s="1"/>
    </row>
    <row r="1204" spans="1:18" x14ac:dyDescent="0.2">
      <c r="A1204" t="s">
        <v>145</v>
      </c>
      <c r="B1204" s="11" t="s">
        <v>146</v>
      </c>
      <c r="C1204" s="11">
        <v>21</v>
      </c>
      <c r="D1204" s="11" t="s">
        <v>864</v>
      </c>
      <c r="E1204" s="37" t="str">
        <f t="shared" si="54"/>
        <v>51</v>
      </c>
      <c r="F1204" s="39" t="str">
        <f t="shared" si="55"/>
        <v>71464</v>
      </c>
      <c r="G1204" s="39" t="str">
        <f t="shared" si="56"/>
        <v>5130125</v>
      </c>
      <c r="H1204" s="20" t="s">
        <v>2939</v>
      </c>
      <c r="I1204" s="21" t="s">
        <v>2940</v>
      </c>
      <c r="J1204" s="57" t="s">
        <v>2941</v>
      </c>
      <c r="K1204" s="27">
        <v>11985</v>
      </c>
      <c r="L1204" s="28">
        <v>3974</v>
      </c>
      <c r="M1204" s="1"/>
      <c r="N1204" s="1"/>
      <c r="O1204" s="1"/>
      <c r="P1204" s="1"/>
      <c r="Q1204" s="1"/>
      <c r="R1204" s="1"/>
    </row>
    <row r="1205" spans="1:18" x14ac:dyDescent="0.2">
      <c r="A1205" t="s">
        <v>145</v>
      </c>
      <c r="B1205" s="11" t="s">
        <v>146</v>
      </c>
      <c r="C1205" s="11">
        <v>21</v>
      </c>
      <c r="D1205" s="11" t="s">
        <v>948</v>
      </c>
      <c r="E1205" s="37" t="str">
        <f t="shared" si="54"/>
        <v>51</v>
      </c>
      <c r="F1205" s="39" t="str">
        <f t="shared" si="55"/>
        <v>71464</v>
      </c>
      <c r="G1205" s="39" t="str">
        <f t="shared" si="56"/>
        <v>0107318</v>
      </c>
      <c r="H1205" s="20" t="s">
        <v>3190</v>
      </c>
      <c r="I1205" s="21" t="s">
        <v>3191</v>
      </c>
      <c r="J1205" s="57" t="s">
        <v>3192</v>
      </c>
      <c r="K1205" s="27">
        <v>9835</v>
      </c>
      <c r="L1205" s="28">
        <v>7002</v>
      </c>
      <c r="M1205" s="1"/>
      <c r="N1205" s="1"/>
      <c r="O1205" s="1"/>
      <c r="P1205" s="1"/>
      <c r="Q1205" s="1"/>
      <c r="R1205" s="1"/>
    </row>
    <row r="1206" spans="1:18" x14ac:dyDescent="0.2">
      <c r="A1206" t="s">
        <v>145</v>
      </c>
      <c r="B1206" s="11" t="s">
        <v>146</v>
      </c>
      <c r="C1206" s="11">
        <v>21</v>
      </c>
      <c r="D1206" s="11" t="s">
        <v>974</v>
      </c>
      <c r="E1206" s="10" t="str">
        <f t="shared" si="54"/>
        <v>51</v>
      </c>
      <c r="F1206" s="10" t="str">
        <f t="shared" si="55"/>
        <v>71407</v>
      </c>
      <c r="G1206" s="11" t="str">
        <f t="shared" si="56"/>
        <v>0109793</v>
      </c>
      <c r="H1206" s="10" t="s">
        <v>3268</v>
      </c>
      <c r="I1206" s="2" t="s">
        <v>3269</v>
      </c>
      <c r="J1206" s="58" t="s">
        <v>3270</v>
      </c>
      <c r="K1206" s="28">
        <v>48822</v>
      </c>
      <c r="L1206" s="28">
        <v>5922</v>
      </c>
      <c r="M1206" s="1"/>
      <c r="N1206" s="1"/>
      <c r="O1206" s="1"/>
      <c r="P1206" s="1"/>
      <c r="Q1206" s="1"/>
      <c r="R1206" s="1"/>
    </row>
    <row r="1207" spans="1:18" x14ac:dyDescent="0.2">
      <c r="A1207" t="s">
        <v>145</v>
      </c>
      <c r="B1207" s="11" t="s">
        <v>146</v>
      </c>
      <c r="C1207" s="11">
        <v>21</v>
      </c>
      <c r="D1207" s="11" t="s">
        <v>1235</v>
      </c>
      <c r="E1207" s="12" t="str">
        <f t="shared" si="54"/>
        <v>51</v>
      </c>
      <c r="F1207" s="40" t="str">
        <f t="shared" si="55"/>
        <v>71415</v>
      </c>
      <c r="G1207" s="40" t="str">
        <f t="shared" si="56"/>
        <v>0129007</v>
      </c>
      <c r="H1207" s="8" t="s">
        <v>4051</v>
      </c>
      <c r="I1207" s="10" t="s">
        <v>4052</v>
      </c>
      <c r="J1207" s="59" t="s">
        <v>4053</v>
      </c>
      <c r="K1207" s="28">
        <v>38852</v>
      </c>
      <c r="L1207" s="28">
        <v>5347</v>
      </c>
      <c r="M1207" s="1"/>
      <c r="N1207" s="1"/>
      <c r="O1207" s="1"/>
      <c r="P1207" s="1"/>
      <c r="Q1207" s="1"/>
      <c r="R1207" s="1"/>
    </row>
    <row r="1208" spans="1:18" x14ac:dyDescent="0.2">
      <c r="A1208" t="s">
        <v>145</v>
      </c>
      <c r="B1208" s="11" t="s">
        <v>146</v>
      </c>
      <c r="C1208" s="11">
        <v>21</v>
      </c>
      <c r="D1208" s="11" t="s">
        <v>1313</v>
      </c>
      <c r="E1208" s="12" t="str">
        <f t="shared" si="54"/>
        <v>51</v>
      </c>
      <c r="F1208" s="40" t="str">
        <f t="shared" si="55"/>
        <v>71456</v>
      </c>
      <c r="G1208" s="40" t="str">
        <f t="shared" si="56"/>
        <v>0133934</v>
      </c>
      <c r="H1208" s="8" t="s">
        <v>4285</v>
      </c>
      <c r="I1208" s="10" t="s">
        <v>4286</v>
      </c>
      <c r="J1208" s="59" t="s">
        <v>4287</v>
      </c>
      <c r="K1208" s="28">
        <v>24956</v>
      </c>
      <c r="L1208" s="28">
        <v>6239</v>
      </c>
      <c r="M1208" s="1"/>
      <c r="N1208" s="1"/>
      <c r="O1208" s="1"/>
      <c r="P1208" s="1"/>
      <c r="Q1208" s="1"/>
      <c r="R1208" s="1"/>
    </row>
    <row r="1209" spans="1:18" x14ac:dyDescent="0.2">
      <c r="A1209" t="s">
        <v>145</v>
      </c>
      <c r="B1209" s="11" t="s">
        <v>146</v>
      </c>
      <c r="C1209" s="11">
        <v>21</v>
      </c>
      <c r="D1209" s="11" t="s">
        <v>1320</v>
      </c>
      <c r="E1209" s="12" t="str">
        <f t="shared" si="54"/>
        <v>51</v>
      </c>
      <c r="F1209" s="40" t="str">
        <f t="shared" si="55"/>
        <v>71456</v>
      </c>
      <c r="G1209" s="40" t="str">
        <f t="shared" si="56"/>
        <v>6053334</v>
      </c>
      <c r="H1209" s="8" t="s">
        <v>4306</v>
      </c>
      <c r="I1209" s="10" t="s">
        <v>4307</v>
      </c>
      <c r="J1209" s="59" t="s">
        <v>4308</v>
      </c>
      <c r="K1209" s="28">
        <v>2775</v>
      </c>
      <c r="L1209" s="28">
        <v>694</v>
      </c>
      <c r="M1209" s="1"/>
      <c r="N1209" s="1"/>
      <c r="O1209" s="1"/>
      <c r="P1209" s="1"/>
      <c r="Q1209" s="1"/>
      <c r="R1209" s="1"/>
    </row>
    <row r="1210" spans="1:18" x14ac:dyDescent="0.2">
      <c r="A1210" t="s">
        <v>145</v>
      </c>
      <c r="B1210" s="11" t="s">
        <v>146</v>
      </c>
      <c r="C1210" s="11">
        <v>21</v>
      </c>
      <c r="D1210" s="11" t="s">
        <v>1387</v>
      </c>
      <c r="E1210" s="12" t="str">
        <f t="shared" si="54"/>
        <v>51</v>
      </c>
      <c r="F1210" s="40" t="str">
        <f t="shared" si="55"/>
        <v>10512</v>
      </c>
      <c r="G1210" s="40" t="str">
        <f t="shared" si="56"/>
        <v>0138040</v>
      </c>
      <c r="H1210" s="8" t="s">
        <v>4506</v>
      </c>
      <c r="I1210" s="10" t="s">
        <v>4507</v>
      </c>
      <c r="J1210" s="59" t="s">
        <v>4508</v>
      </c>
      <c r="K1210" s="28">
        <v>4761</v>
      </c>
      <c r="L1210" s="28">
        <v>1190</v>
      </c>
      <c r="M1210" s="1"/>
      <c r="N1210" s="1"/>
      <c r="O1210" s="1"/>
      <c r="P1210" s="1"/>
      <c r="Q1210" s="1"/>
      <c r="R1210" s="1"/>
    </row>
    <row r="1211" spans="1:18" x14ac:dyDescent="0.2">
      <c r="A1211" t="s">
        <v>61</v>
      </c>
      <c r="B1211" s="11" t="s">
        <v>62</v>
      </c>
      <c r="C1211" s="11">
        <v>1</v>
      </c>
      <c r="D1211" s="11" t="s">
        <v>815</v>
      </c>
      <c r="E1211" s="12" t="str">
        <f t="shared" si="54"/>
        <v>52</v>
      </c>
      <c r="F1211" s="12" t="str">
        <f t="shared" si="55"/>
        <v>10520</v>
      </c>
      <c r="G1211" s="12" t="str">
        <f t="shared" si="56"/>
        <v>0000000</v>
      </c>
      <c r="H1211" s="12" t="s">
        <v>1435</v>
      </c>
      <c r="I1211" s="21" t="s">
        <v>2798</v>
      </c>
      <c r="J1211" s="60" t="s">
        <v>2799</v>
      </c>
      <c r="K1211" s="28">
        <v>8482</v>
      </c>
      <c r="L1211" s="28">
        <v>4462</v>
      </c>
      <c r="M1211" s="1"/>
      <c r="N1211" s="1"/>
      <c r="O1211" s="1"/>
      <c r="P1211" s="1"/>
      <c r="Q1211" s="1"/>
      <c r="R1211" s="1"/>
    </row>
    <row r="1212" spans="1:18" x14ac:dyDescent="0.2">
      <c r="A1212" t="s">
        <v>61</v>
      </c>
      <c r="B1212" s="11" t="s">
        <v>62</v>
      </c>
      <c r="C1212" s="11">
        <v>1</v>
      </c>
      <c r="D1212" s="11" t="s">
        <v>63</v>
      </c>
      <c r="E1212" s="12" t="str">
        <f t="shared" si="54"/>
        <v>52</v>
      </c>
      <c r="F1212" s="40" t="str">
        <f t="shared" si="55"/>
        <v>71472</v>
      </c>
      <c r="G1212" s="40" t="str">
        <f t="shared" si="56"/>
        <v>0000000</v>
      </c>
      <c r="H1212" s="8" t="s">
        <v>1435</v>
      </c>
      <c r="I1212" s="10" t="s">
        <v>1468</v>
      </c>
      <c r="J1212" s="59" t="s">
        <v>1469</v>
      </c>
      <c r="K1212" s="28">
        <v>22705</v>
      </c>
      <c r="L1212" s="28">
        <v>17098</v>
      </c>
      <c r="M1212" s="1"/>
      <c r="N1212" s="1"/>
      <c r="O1212" s="1"/>
      <c r="P1212" s="1"/>
      <c r="Q1212" s="1"/>
      <c r="R1212" s="1"/>
    </row>
    <row r="1213" spans="1:18" x14ac:dyDescent="0.2">
      <c r="A1213" t="s">
        <v>61</v>
      </c>
      <c r="B1213" s="11" t="s">
        <v>62</v>
      </c>
      <c r="C1213" s="11">
        <v>1</v>
      </c>
      <c r="D1213" s="11" t="s">
        <v>232</v>
      </c>
      <c r="E1213" s="10" t="str">
        <f t="shared" si="54"/>
        <v>52</v>
      </c>
      <c r="F1213" s="10" t="str">
        <f t="shared" si="55"/>
        <v>71506</v>
      </c>
      <c r="G1213" s="11" t="str">
        <f t="shared" si="56"/>
        <v>0000000</v>
      </c>
      <c r="H1213" s="10" t="s">
        <v>1435</v>
      </c>
      <c r="I1213" s="2" t="s">
        <v>1682</v>
      </c>
      <c r="J1213" s="58" t="s">
        <v>1683</v>
      </c>
      <c r="K1213" s="28">
        <v>39234</v>
      </c>
      <c r="L1213" s="28">
        <v>10687</v>
      </c>
      <c r="M1213" s="1"/>
      <c r="N1213" s="1"/>
      <c r="O1213" s="1"/>
      <c r="P1213" s="1"/>
      <c r="Q1213" s="1"/>
      <c r="R1213" s="1"/>
    </row>
    <row r="1214" spans="1:18" x14ac:dyDescent="0.2">
      <c r="A1214" t="s">
        <v>61</v>
      </c>
      <c r="B1214" s="11" t="s">
        <v>62</v>
      </c>
      <c r="C1214" s="11">
        <v>1</v>
      </c>
      <c r="D1214" s="11" t="s">
        <v>285</v>
      </c>
      <c r="E1214" s="12" t="str">
        <f t="shared" si="54"/>
        <v>52</v>
      </c>
      <c r="F1214" s="40" t="str">
        <f t="shared" si="55"/>
        <v>71522</v>
      </c>
      <c r="G1214" s="40" t="str">
        <f t="shared" si="56"/>
        <v>0000000</v>
      </c>
      <c r="H1214" s="8" t="s">
        <v>1435</v>
      </c>
      <c r="I1214" s="10" t="s">
        <v>1772</v>
      </c>
      <c r="J1214" s="59" t="s">
        <v>1773</v>
      </c>
      <c r="K1214" s="28">
        <v>38528</v>
      </c>
      <c r="L1214" s="28">
        <v>5885</v>
      </c>
      <c r="M1214" s="1"/>
      <c r="N1214" s="1"/>
      <c r="O1214" s="1"/>
      <c r="P1214" s="1"/>
      <c r="Q1214" s="1"/>
      <c r="R1214" s="1"/>
    </row>
    <row r="1215" spans="1:18" x14ac:dyDescent="0.2">
      <c r="A1215" t="s">
        <v>61</v>
      </c>
      <c r="B1215" s="11" t="s">
        <v>62</v>
      </c>
      <c r="C1215" s="11">
        <v>1</v>
      </c>
      <c r="D1215" s="11" t="s">
        <v>314</v>
      </c>
      <c r="E1215" s="37" t="str">
        <f t="shared" si="54"/>
        <v>52</v>
      </c>
      <c r="F1215" s="39" t="str">
        <f t="shared" si="55"/>
        <v>71548</v>
      </c>
      <c r="G1215" s="39" t="str">
        <f t="shared" si="56"/>
        <v>0000000</v>
      </c>
      <c r="H1215" s="20" t="s">
        <v>1435</v>
      </c>
      <c r="I1215" s="21" t="s">
        <v>1830</v>
      </c>
      <c r="J1215" s="57" t="s">
        <v>1831</v>
      </c>
      <c r="K1215" s="31">
        <v>20727</v>
      </c>
      <c r="L1215" s="28">
        <v>253</v>
      </c>
      <c r="M1215" s="1"/>
      <c r="N1215" s="1"/>
      <c r="O1215" s="1"/>
      <c r="P1215" s="1"/>
      <c r="Q1215" s="1"/>
      <c r="R1215" s="1"/>
    </row>
    <row r="1216" spans="1:18" x14ac:dyDescent="0.2">
      <c r="A1216" t="s">
        <v>61</v>
      </c>
      <c r="B1216" s="11" t="s">
        <v>62</v>
      </c>
      <c r="C1216" s="11">
        <v>1</v>
      </c>
      <c r="D1216" s="11" t="s">
        <v>384</v>
      </c>
      <c r="E1216" s="37" t="str">
        <f t="shared" si="54"/>
        <v>52</v>
      </c>
      <c r="F1216" s="39" t="str">
        <f t="shared" si="55"/>
        <v>71555</v>
      </c>
      <c r="G1216" s="39" t="str">
        <f t="shared" si="56"/>
        <v>0000000</v>
      </c>
      <c r="H1216" s="20" t="s">
        <v>1435</v>
      </c>
      <c r="I1216" s="21" t="s">
        <v>1966</v>
      </c>
      <c r="J1216" s="57" t="s">
        <v>1967</v>
      </c>
      <c r="K1216" s="27">
        <v>1561</v>
      </c>
      <c r="L1216" s="28">
        <v>19</v>
      </c>
      <c r="M1216" s="1"/>
      <c r="N1216" s="1"/>
      <c r="O1216" s="1"/>
      <c r="P1216" s="1"/>
      <c r="Q1216" s="1"/>
      <c r="R1216" s="1"/>
    </row>
    <row r="1217" spans="1:18" x14ac:dyDescent="0.2">
      <c r="A1217" t="s">
        <v>61</v>
      </c>
      <c r="B1217" s="11" t="s">
        <v>62</v>
      </c>
      <c r="C1217" s="11">
        <v>1</v>
      </c>
      <c r="D1217" s="11" t="s">
        <v>408</v>
      </c>
      <c r="E1217" s="37" t="str">
        <f t="shared" si="54"/>
        <v>52</v>
      </c>
      <c r="F1217" s="39" t="str">
        <f t="shared" si="55"/>
        <v>71563</v>
      </c>
      <c r="G1217" s="39" t="str">
        <f t="shared" si="56"/>
        <v>0000000</v>
      </c>
      <c r="H1217" s="20" t="s">
        <v>1435</v>
      </c>
      <c r="I1217" s="21" t="s">
        <v>2010</v>
      </c>
      <c r="J1217" s="57" t="s">
        <v>2011</v>
      </c>
      <c r="K1217" s="27">
        <v>9205</v>
      </c>
      <c r="L1217" s="28">
        <v>114</v>
      </c>
      <c r="M1217" s="1"/>
      <c r="N1217" s="1"/>
      <c r="O1217" s="1"/>
      <c r="P1217" s="1"/>
      <c r="Q1217" s="1"/>
      <c r="R1217" s="1"/>
    </row>
    <row r="1218" spans="1:18" x14ac:dyDescent="0.2">
      <c r="A1218" t="s">
        <v>61</v>
      </c>
      <c r="B1218" s="11" t="s">
        <v>62</v>
      </c>
      <c r="C1218" s="11">
        <v>1</v>
      </c>
      <c r="D1218" s="11" t="s">
        <v>436</v>
      </c>
      <c r="E1218" s="37" t="str">
        <f t="shared" si="54"/>
        <v>52</v>
      </c>
      <c r="F1218" s="39" t="str">
        <f t="shared" si="55"/>
        <v>71571</v>
      </c>
      <c r="G1218" s="39" t="str">
        <f t="shared" si="56"/>
        <v>0000000</v>
      </c>
      <c r="H1218" s="20" t="s">
        <v>1435</v>
      </c>
      <c r="I1218" s="21" t="s">
        <v>2066</v>
      </c>
      <c r="J1218" s="57" t="s">
        <v>2067</v>
      </c>
      <c r="K1218" s="27">
        <v>17191</v>
      </c>
      <c r="L1218" s="28">
        <v>213</v>
      </c>
      <c r="M1218" s="1"/>
      <c r="N1218" s="1"/>
      <c r="O1218" s="1"/>
      <c r="P1218" s="1"/>
      <c r="Q1218" s="1"/>
      <c r="R1218" s="1"/>
    </row>
    <row r="1219" spans="1:18" x14ac:dyDescent="0.2">
      <c r="A1219" t="s">
        <v>61</v>
      </c>
      <c r="B1219" s="11" t="s">
        <v>62</v>
      </c>
      <c r="C1219" s="11">
        <v>1</v>
      </c>
      <c r="D1219" s="11" t="s">
        <v>590</v>
      </c>
      <c r="E1219" s="12" t="str">
        <f t="shared" si="54"/>
        <v>52</v>
      </c>
      <c r="F1219" s="12" t="str">
        <f t="shared" si="55"/>
        <v>71621</v>
      </c>
      <c r="G1219" s="12" t="str">
        <f t="shared" si="56"/>
        <v>0000000</v>
      </c>
      <c r="H1219" s="12" t="s">
        <v>1435</v>
      </c>
      <c r="I1219" s="21" t="s">
        <v>2356</v>
      </c>
      <c r="J1219" s="60" t="s">
        <v>2357</v>
      </c>
      <c r="K1219" s="28">
        <v>101290</v>
      </c>
      <c r="L1219" s="28">
        <v>1240</v>
      </c>
      <c r="M1219" s="1"/>
      <c r="N1219" s="1"/>
      <c r="O1219" s="1"/>
      <c r="P1219" s="1"/>
      <c r="Q1219" s="1"/>
      <c r="R1219" s="1"/>
    </row>
    <row r="1220" spans="1:18" x14ac:dyDescent="0.2">
      <c r="A1220" t="s">
        <v>61</v>
      </c>
      <c r="B1220" s="11" t="s">
        <v>62</v>
      </c>
      <c r="C1220" s="11">
        <v>1</v>
      </c>
      <c r="D1220" s="11" t="s">
        <v>589</v>
      </c>
      <c r="E1220" s="37" t="str">
        <f t="shared" si="54"/>
        <v>52</v>
      </c>
      <c r="F1220" s="39" t="str">
        <f t="shared" si="55"/>
        <v>71639</v>
      </c>
      <c r="G1220" s="39" t="str">
        <f t="shared" si="56"/>
        <v>0000000</v>
      </c>
      <c r="H1220" s="20" t="s">
        <v>1435</v>
      </c>
      <c r="I1220" s="21" t="s">
        <v>2354</v>
      </c>
      <c r="J1220" s="57" t="s">
        <v>2355</v>
      </c>
      <c r="K1220" s="31">
        <v>74585</v>
      </c>
      <c r="L1220" s="28">
        <v>924</v>
      </c>
      <c r="M1220" s="1"/>
      <c r="N1220" s="1"/>
      <c r="O1220" s="1"/>
      <c r="P1220" s="1"/>
      <c r="Q1220" s="1"/>
      <c r="R1220" s="1"/>
    </row>
    <row r="1221" spans="1:18" x14ac:dyDescent="0.2">
      <c r="A1221" t="s">
        <v>61</v>
      </c>
      <c r="B1221" s="11" t="s">
        <v>62</v>
      </c>
      <c r="C1221" s="11">
        <v>1</v>
      </c>
      <c r="D1221" s="11" t="s">
        <v>595</v>
      </c>
      <c r="E1221" s="37" t="str">
        <f t="shared" si="54"/>
        <v>52</v>
      </c>
      <c r="F1221" s="39" t="str">
        <f t="shared" si="55"/>
        <v>71647</v>
      </c>
      <c r="G1221" s="39" t="str">
        <f t="shared" si="56"/>
        <v>0000000</v>
      </c>
      <c r="H1221" s="20" t="s">
        <v>1435</v>
      </c>
      <c r="I1221" s="21" t="s">
        <v>2366</v>
      </c>
      <c r="J1221" s="57" t="s">
        <v>2367</v>
      </c>
      <c r="K1221" s="31">
        <v>3879</v>
      </c>
      <c r="L1221" s="28">
        <v>48</v>
      </c>
      <c r="M1221" s="1"/>
      <c r="N1221" s="1"/>
      <c r="O1221" s="1"/>
      <c r="P1221" s="1"/>
      <c r="Q1221" s="1"/>
      <c r="R1221" s="1"/>
    </row>
    <row r="1222" spans="1:18" x14ac:dyDescent="0.2">
      <c r="A1222" t="s">
        <v>153</v>
      </c>
      <c r="B1222" s="11" t="s">
        <v>154</v>
      </c>
      <c r="C1222" s="11">
        <v>22</v>
      </c>
      <c r="D1222" s="11" t="s">
        <v>816</v>
      </c>
      <c r="E1222" s="37" t="str">
        <f t="shared" ref="E1222:E1285" si="57">MID($D1222,1,2)</f>
        <v>53</v>
      </c>
      <c r="F1222" s="39" t="str">
        <f t="shared" ref="F1222:F1285" si="58">MID($D1222,3,5)</f>
        <v>10538</v>
      </c>
      <c r="G1222" s="39" t="str">
        <f t="shared" ref="G1222:G1285" si="59">MID($D1222,8,7)</f>
        <v>0000000</v>
      </c>
      <c r="H1222" s="20" t="s">
        <v>1435</v>
      </c>
      <c r="I1222" s="21" t="s">
        <v>2800</v>
      </c>
      <c r="J1222" s="57" t="s">
        <v>2801</v>
      </c>
      <c r="K1222" s="27">
        <v>375</v>
      </c>
      <c r="L1222" s="28">
        <v>136</v>
      </c>
      <c r="M1222" s="1"/>
      <c r="N1222" s="1"/>
      <c r="O1222" s="1"/>
      <c r="P1222" s="1"/>
      <c r="Q1222" s="1"/>
      <c r="R1222" s="1"/>
    </row>
    <row r="1223" spans="1:18" x14ac:dyDescent="0.2">
      <c r="A1223" t="s">
        <v>153</v>
      </c>
      <c r="B1223" s="11" t="s">
        <v>154</v>
      </c>
      <c r="C1223" s="11">
        <v>22</v>
      </c>
      <c r="D1223" s="11" t="s">
        <v>155</v>
      </c>
      <c r="E1223" s="12" t="str">
        <f t="shared" si="57"/>
        <v>53</v>
      </c>
      <c r="F1223" s="40" t="str">
        <f t="shared" si="58"/>
        <v>71662</v>
      </c>
      <c r="G1223" s="40" t="str">
        <f t="shared" si="59"/>
        <v>0000000</v>
      </c>
      <c r="H1223" s="8" t="s">
        <v>1435</v>
      </c>
      <c r="I1223" s="10" t="s">
        <v>1564</v>
      </c>
      <c r="J1223" s="59" t="s">
        <v>1565</v>
      </c>
      <c r="K1223" s="28">
        <v>4338</v>
      </c>
      <c r="L1223" s="28">
        <v>742</v>
      </c>
      <c r="M1223" s="1"/>
      <c r="N1223" s="1"/>
      <c r="O1223" s="1"/>
      <c r="P1223" s="1"/>
      <c r="Q1223" s="1"/>
      <c r="R1223" s="1"/>
    </row>
    <row r="1224" spans="1:18" x14ac:dyDescent="0.2">
      <c r="A1224" t="s">
        <v>153</v>
      </c>
      <c r="B1224" s="11" t="s">
        <v>154</v>
      </c>
      <c r="C1224" s="11">
        <v>22</v>
      </c>
      <c r="D1224" s="11" t="s">
        <v>254</v>
      </c>
      <c r="E1224" s="37" t="str">
        <f t="shared" si="57"/>
        <v>53</v>
      </c>
      <c r="F1224" s="39" t="str">
        <f t="shared" si="58"/>
        <v>71696</v>
      </c>
      <c r="G1224" s="39" t="str">
        <f t="shared" si="59"/>
        <v>0000000</v>
      </c>
      <c r="H1224" s="20" t="s">
        <v>1435</v>
      </c>
      <c r="I1224" s="21" t="s">
        <v>1718</v>
      </c>
      <c r="J1224" s="57" t="s">
        <v>1719</v>
      </c>
      <c r="K1224" s="31">
        <v>4333</v>
      </c>
      <c r="L1224" s="28">
        <v>299</v>
      </c>
      <c r="M1224" s="1"/>
      <c r="N1224" s="1"/>
      <c r="O1224" s="1"/>
      <c r="P1224" s="1"/>
      <c r="Q1224" s="1"/>
      <c r="R1224" s="1"/>
    </row>
    <row r="1225" spans="1:18" x14ac:dyDescent="0.2">
      <c r="A1225" t="s">
        <v>153</v>
      </c>
      <c r="B1225" s="11" t="s">
        <v>154</v>
      </c>
      <c r="C1225" s="11">
        <v>22</v>
      </c>
      <c r="D1225" s="11" t="s">
        <v>368</v>
      </c>
      <c r="E1225" s="37" t="str">
        <f t="shared" si="57"/>
        <v>53</v>
      </c>
      <c r="F1225" s="39" t="str">
        <f t="shared" si="58"/>
        <v>71738</v>
      </c>
      <c r="G1225" s="39" t="str">
        <f t="shared" si="59"/>
        <v>0000000</v>
      </c>
      <c r="H1225" s="20" t="s">
        <v>1435</v>
      </c>
      <c r="I1225" s="21" t="s">
        <v>1938</v>
      </c>
      <c r="J1225" s="57" t="s">
        <v>1939</v>
      </c>
      <c r="K1225" s="31">
        <v>1500</v>
      </c>
      <c r="L1225" s="28">
        <v>19</v>
      </c>
      <c r="M1225" s="1"/>
      <c r="N1225" s="1"/>
      <c r="O1225" s="1"/>
      <c r="P1225" s="1"/>
      <c r="Q1225" s="1"/>
      <c r="R1225" s="1"/>
    </row>
    <row r="1226" spans="1:18" x14ac:dyDescent="0.2">
      <c r="A1226" t="s">
        <v>153</v>
      </c>
      <c r="B1226" s="11" t="s">
        <v>154</v>
      </c>
      <c r="C1226" s="11">
        <v>22</v>
      </c>
      <c r="D1226" s="11" t="s">
        <v>417</v>
      </c>
      <c r="E1226" s="37" t="str">
        <f t="shared" si="57"/>
        <v>53</v>
      </c>
      <c r="F1226" s="39" t="str">
        <f t="shared" si="58"/>
        <v>71746</v>
      </c>
      <c r="G1226" s="39" t="str">
        <f t="shared" si="59"/>
        <v>0000000</v>
      </c>
      <c r="H1226" s="20" t="s">
        <v>1435</v>
      </c>
      <c r="I1226" s="21" t="s">
        <v>2028</v>
      </c>
      <c r="J1226" s="57" t="s">
        <v>2029</v>
      </c>
      <c r="K1226" s="27">
        <v>7517</v>
      </c>
      <c r="L1226" s="28">
        <v>2781</v>
      </c>
      <c r="M1226" s="1"/>
      <c r="N1226" s="1"/>
      <c r="O1226" s="1"/>
      <c r="P1226" s="1"/>
      <c r="Q1226" s="1"/>
      <c r="R1226" s="1"/>
    </row>
    <row r="1227" spans="1:18" x14ac:dyDescent="0.2">
      <c r="A1227" t="s">
        <v>153</v>
      </c>
      <c r="B1227" s="11" t="s">
        <v>154</v>
      </c>
      <c r="C1227" s="11">
        <v>22</v>
      </c>
      <c r="D1227" s="11" t="s">
        <v>728</v>
      </c>
      <c r="E1227" s="37" t="str">
        <f t="shared" si="57"/>
        <v>53</v>
      </c>
      <c r="F1227" s="39" t="str">
        <f t="shared" si="58"/>
        <v>71761</v>
      </c>
      <c r="G1227" s="39" t="str">
        <f t="shared" si="59"/>
        <v>0000000</v>
      </c>
      <c r="H1227" s="20" t="s">
        <v>1435</v>
      </c>
      <c r="I1227" s="21" t="s">
        <v>2624</v>
      </c>
      <c r="J1227" s="57" t="s">
        <v>2625</v>
      </c>
      <c r="K1227" s="31">
        <v>843</v>
      </c>
      <c r="L1227" s="28">
        <v>843</v>
      </c>
      <c r="M1227" s="1"/>
      <c r="N1227" s="1"/>
      <c r="O1227" s="1"/>
      <c r="P1227" s="1"/>
      <c r="Q1227" s="1"/>
      <c r="R1227" s="1"/>
    </row>
    <row r="1228" spans="1:18" x14ac:dyDescent="0.2">
      <c r="A1228" t="s">
        <v>153</v>
      </c>
      <c r="B1228" s="11" t="s">
        <v>154</v>
      </c>
      <c r="C1228" s="11">
        <v>22</v>
      </c>
      <c r="D1228" s="11" t="s">
        <v>697</v>
      </c>
      <c r="E1228" s="37" t="str">
        <f t="shared" si="57"/>
        <v>53</v>
      </c>
      <c r="F1228" s="39" t="str">
        <f t="shared" si="58"/>
        <v>73833</v>
      </c>
      <c r="G1228" s="39" t="str">
        <f t="shared" si="59"/>
        <v>0000000</v>
      </c>
      <c r="H1228" s="20" t="s">
        <v>1435</v>
      </c>
      <c r="I1228" s="21" t="s">
        <v>2562</v>
      </c>
      <c r="J1228" s="57" t="s">
        <v>2563</v>
      </c>
      <c r="K1228" s="31">
        <v>6407</v>
      </c>
      <c r="L1228" s="28">
        <v>1368</v>
      </c>
      <c r="M1228" s="1"/>
      <c r="N1228" s="1"/>
      <c r="O1228" s="1"/>
      <c r="P1228" s="1"/>
      <c r="Q1228" s="1"/>
      <c r="R1228" s="1"/>
    </row>
    <row r="1229" spans="1:18" x14ac:dyDescent="0.2">
      <c r="A1229" t="s">
        <v>153</v>
      </c>
      <c r="B1229" s="11" t="s">
        <v>154</v>
      </c>
      <c r="C1229" s="11">
        <v>22</v>
      </c>
      <c r="D1229" s="11" t="s">
        <v>496</v>
      </c>
      <c r="E1229" s="37" t="str">
        <f t="shared" si="57"/>
        <v>53</v>
      </c>
      <c r="F1229" s="39" t="str">
        <f t="shared" si="58"/>
        <v>75028</v>
      </c>
      <c r="G1229" s="39" t="str">
        <f t="shared" si="59"/>
        <v>0000000</v>
      </c>
      <c r="H1229" s="20" t="s">
        <v>1435</v>
      </c>
      <c r="I1229" s="21" t="s">
        <v>2174</v>
      </c>
      <c r="J1229" s="57" t="s">
        <v>2175</v>
      </c>
      <c r="K1229" s="27">
        <v>11876</v>
      </c>
      <c r="L1229" s="28">
        <v>2969</v>
      </c>
      <c r="M1229" s="1"/>
      <c r="N1229" s="1"/>
      <c r="O1229" s="1"/>
      <c r="P1229" s="1"/>
      <c r="Q1229" s="1"/>
      <c r="R1229" s="1"/>
    </row>
    <row r="1230" spans="1:18" x14ac:dyDescent="0.2">
      <c r="A1230" t="s">
        <v>153</v>
      </c>
      <c r="B1230" s="11" t="s">
        <v>154</v>
      </c>
      <c r="C1230" s="11">
        <v>22</v>
      </c>
      <c r="D1230" s="11" t="s">
        <v>727</v>
      </c>
      <c r="E1230" s="37" t="str">
        <f t="shared" si="57"/>
        <v>53</v>
      </c>
      <c r="F1230" s="39" t="str">
        <f t="shared" si="58"/>
        <v>76513</v>
      </c>
      <c r="G1230" s="39" t="str">
        <f t="shared" si="59"/>
        <v>0000000</v>
      </c>
      <c r="H1230" s="20" t="s">
        <v>1435</v>
      </c>
      <c r="I1230" s="21" t="s">
        <v>2622</v>
      </c>
      <c r="J1230" s="57" t="s">
        <v>2623</v>
      </c>
      <c r="K1230" s="27">
        <v>38932</v>
      </c>
      <c r="L1230" s="28">
        <v>475</v>
      </c>
      <c r="M1230" s="1"/>
      <c r="N1230" s="1"/>
      <c r="O1230" s="1"/>
      <c r="P1230" s="1"/>
      <c r="Q1230" s="1"/>
      <c r="R1230" s="1"/>
    </row>
    <row r="1231" spans="1:18" x14ac:dyDescent="0.2">
      <c r="A1231" t="s">
        <v>38</v>
      </c>
      <c r="B1231" s="11" t="s">
        <v>39</v>
      </c>
      <c r="C1231" s="11">
        <v>6</v>
      </c>
      <c r="D1231" s="11" t="s">
        <v>817</v>
      </c>
      <c r="E1231" s="37" t="str">
        <f t="shared" si="57"/>
        <v>54</v>
      </c>
      <c r="F1231" s="39" t="str">
        <f t="shared" si="58"/>
        <v>10546</v>
      </c>
      <c r="G1231" s="39" t="str">
        <f t="shared" si="59"/>
        <v>0000000</v>
      </c>
      <c r="H1231" s="20" t="s">
        <v>1435</v>
      </c>
      <c r="I1231" s="21" t="s">
        <v>2802</v>
      </c>
      <c r="J1231" s="57" t="s">
        <v>2803</v>
      </c>
      <c r="K1231" s="27">
        <v>52611</v>
      </c>
      <c r="L1231" s="28">
        <v>37725</v>
      </c>
      <c r="M1231" s="1"/>
      <c r="N1231" s="1"/>
      <c r="O1231" s="1"/>
      <c r="P1231" s="1"/>
      <c r="Q1231" s="1"/>
      <c r="R1231" s="1"/>
    </row>
    <row r="1232" spans="1:18" x14ac:dyDescent="0.2">
      <c r="A1232" t="s">
        <v>38</v>
      </c>
      <c r="B1232" s="11" t="s">
        <v>39</v>
      </c>
      <c r="C1232" s="11">
        <v>6</v>
      </c>
      <c r="D1232" s="11" t="s">
        <v>40</v>
      </c>
      <c r="E1232" s="37" t="str">
        <f t="shared" si="57"/>
        <v>54</v>
      </c>
      <c r="F1232" s="39" t="str">
        <f t="shared" si="58"/>
        <v>71803</v>
      </c>
      <c r="G1232" s="39" t="str">
        <f t="shared" si="59"/>
        <v>0000000</v>
      </c>
      <c r="H1232" s="20" t="s">
        <v>1435</v>
      </c>
      <c r="I1232" s="21" t="s">
        <v>1450</v>
      </c>
      <c r="J1232" s="57" t="s">
        <v>1451</v>
      </c>
      <c r="K1232" s="27">
        <v>22416</v>
      </c>
      <c r="L1232" s="28">
        <v>295</v>
      </c>
      <c r="M1232" s="1"/>
      <c r="N1232" s="1"/>
      <c r="O1232" s="1"/>
      <c r="P1232" s="1"/>
      <c r="Q1232" s="1"/>
      <c r="R1232" s="1"/>
    </row>
    <row r="1233" spans="1:18" x14ac:dyDescent="0.2">
      <c r="A1233" t="s">
        <v>38</v>
      </c>
      <c r="B1233" s="11" t="s">
        <v>39</v>
      </c>
      <c r="C1233" s="11">
        <v>6</v>
      </c>
      <c r="D1233" s="11" t="s">
        <v>151</v>
      </c>
      <c r="E1233" s="37" t="str">
        <f t="shared" si="57"/>
        <v>54</v>
      </c>
      <c r="F1233" s="39" t="str">
        <f t="shared" si="58"/>
        <v>71829</v>
      </c>
      <c r="G1233" s="39" t="str">
        <f t="shared" si="59"/>
        <v>0000000</v>
      </c>
      <c r="H1233" s="20" t="s">
        <v>1435</v>
      </c>
      <c r="I1233" s="21" t="s">
        <v>1560</v>
      </c>
      <c r="J1233" s="57" t="s">
        <v>1561</v>
      </c>
      <c r="K1233" s="31">
        <v>3597</v>
      </c>
      <c r="L1233" s="28">
        <v>672</v>
      </c>
      <c r="M1233" s="1"/>
      <c r="N1233" s="1"/>
      <c r="O1233" s="1"/>
      <c r="P1233" s="1"/>
      <c r="Q1233" s="1"/>
      <c r="R1233" s="1"/>
    </row>
    <row r="1234" spans="1:18" x14ac:dyDescent="0.2">
      <c r="A1234" t="s">
        <v>38</v>
      </c>
      <c r="B1234" s="11" t="s">
        <v>39</v>
      </c>
      <c r="C1234" s="11">
        <v>6</v>
      </c>
      <c r="D1234" s="11" t="s">
        <v>157</v>
      </c>
      <c r="E1234" s="37" t="str">
        <f t="shared" si="57"/>
        <v>54</v>
      </c>
      <c r="F1234" s="39" t="str">
        <f t="shared" si="58"/>
        <v>71837</v>
      </c>
      <c r="G1234" s="39" t="str">
        <f t="shared" si="59"/>
        <v>0000000</v>
      </c>
      <c r="H1234" s="20" t="s">
        <v>1435</v>
      </c>
      <c r="I1234" s="21" t="s">
        <v>1568</v>
      </c>
      <c r="J1234" s="57" t="s">
        <v>1569</v>
      </c>
      <c r="K1234" s="31">
        <v>125158</v>
      </c>
      <c r="L1234" s="28">
        <v>40749</v>
      </c>
      <c r="M1234" s="1"/>
      <c r="N1234" s="1"/>
      <c r="O1234" s="1"/>
      <c r="P1234" s="1"/>
      <c r="Q1234" s="1"/>
      <c r="R1234" s="1"/>
    </row>
    <row r="1235" spans="1:18" x14ac:dyDescent="0.2">
      <c r="A1235" t="s">
        <v>38</v>
      </c>
      <c r="B1235" s="11" t="s">
        <v>39</v>
      </c>
      <c r="C1235" s="11">
        <v>6</v>
      </c>
      <c r="D1235" s="11" t="s">
        <v>240</v>
      </c>
      <c r="E1235" s="37" t="str">
        <f t="shared" si="57"/>
        <v>54</v>
      </c>
      <c r="F1235" s="39" t="str">
        <f t="shared" si="58"/>
        <v>71860</v>
      </c>
      <c r="G1235" s="39" t="str">
        <f t="shared" si="59"/>
        <v>0000000</v>
      </c>
      <c r="H1235" s="20" t="s">
        <v>1435</v>
      </c>
      <c r="I1235" s="21" t="s">
        <v>1698</v>
      </c>
      <c r="J1235" s="57" t="s">
        <v>1699</v>
      </c>
      <c r="K1235" s="27">
        <v>251399</v>
      </c>
      <c r="L1235" s="28">
        <v>3059</v>
      </c>
      <c r="M1235" s="1"/>
      <c r="N1235" s="1"/>
      <c r="O1235" s="1"/>
      <c r="P1235" s="1"/>
      <c r="Q1235" s="1"/>
      <c r="R1235" s="1"/>
    </row>
    <row r="1236" spans="1:18" x14ac:dyDescent="0.2">
      <c r="A1236" t="s">
        <v>38</v>
      </c>
      <c r="B1236" s="11" t="s">
        <v>39</v>
      </c>
      <c r="C1236" s="11">
        <v>6</v>
      </c>
      <c r="D1236" s="11" t="s">
        <v>261</v>
      </c>
      <c r="E1236" s="37" t="str">
        <f t="shared" si="57"/>
        <v>54</v>
      </c>
      <c r="F1236" s="39" t="str">
        <f t="shared" si="58"/>
        <v>71902</v>
      </c>
      <c r="G1236" s="39" t="str">
        <f t="shared" si="59"/>
        <v>0000000</v>
      </c>
      <c r="H1236" s="20" t="s">
        <v>1435</v>
      </c>
      <c r="I1236" s="21" t="s">
        <v>1732</v>
      </c>
      <c r="J1236" s="57" t="s">
        <v>1733</v>
      </c>
      <c r="K1236" s="31">
        <v>134790</v>
      </c>
      <c r="L1236" s="28">
        <v>26348</v>
      </c>
      <c r="M1236" s="1"/>
      <c r="N1236" s="1"/>
      <c r="O1236" s="1"/>
      <c r="P1236" s="1"/>
      <c r="Q1236" s="1"/>
      <c r="R1236" s="1"/>
    </row>
    <row r="1237" spans="1:18" x14ac:dyDescent="0.2">
      <c r="A1237" t="s">
        <v>38</v>
      </c>
      <c r="B1237" s="11" t="s">
        <v>39</v>
      </c>
      <c r="C1237" s="11">
        <v>6</v>
      </c>
      <c r="D1237" s="11" t="s">
        <v>381</v>
      </c>
      <c r="E1237" s="37" t="str">
        <f t="shared" si="57"/>
        <v>54</v>
      </c>
      <c r="F1237" s="39" t="str">
        <f t="shared" si="58"/>
        <v>71969</v>
      </c>
      <c r="G1237" s="39" t="str">
        <f t="shared" si="59"/>
        <v>0000000</v>
      </c>
      <c r="H1237" s="20" t="s">
        <v>1435</v>
      </c>
      <c r="I1237" s="21" t="s">
        <v>1960</v>
      </c>
      <c r="J1237" s="57" t="s">
        <v>1961</v>
      </c>
      <c r="K1237" s="31">
        <v>31676</v>
      </c>
      <c r="L1237" s="28">
        <v>12481</v>
      </c>
      <c r="M1237" s="1"/>
      <c r="N1237" s="1"/>
      <c r="O1237" s="1"/>
      <c r="P1237" s="1"/>
      <c r="Q1237" s="1"/>
      <c r="R1237" s="1"/>
    </row>
    <row r="1238" spans="1:18" x14ac:dyDescent="0.2">
      <c r="A1238" t="s">
        <v>38</v>
      </c>
      <c r="B1238" s="11" t="s">
        <v>39</v>
      </c>
      <c r="C1238" s="11">
        <v>6</v>
      </c>
      <c r="D1238" s="11" t="s">
        <v>418</v>
      </c>
      <c r="E1238" s="37" t="str">
        <f t="shared" si="57"/>
        <v>54</v>
      </c>
      <c r="F1238" s="39" t="str">
        <f t="shared" si="58"/>
        <v>71985</v>
      </c>
      <c r="G1238" s="39" t="str">
        <f t="shared" si="59"/>
        <v>0000000</v>
      </c>
      <c r="H1238" s="20" t="s">
        <v>1435</v>
      </c>
      <c r="I1238" s="21" t="s">
        <v>2030</v>
      </c>
      <c r="J1238" s="57" t="s">
        <v>2031</v>
      </c>
      <c r="K1238" s="27">
        <v>11020</v>
      </c>
      <c r="L1238" s="28">
        <v>2404</v>
      </c>
      <c r="M1238" s="1"/>
      <c r="N1238" s="1"/>
      <c r="O1238" s="1"/>
      <c r="P1238" s="1"/>
      <c r="Q1238" s="1"/>
      <c r="R1238" s="1"/>
    </row>
    <row r="1239" spans="1:18" x14ac:dyDescent="0.2">
      <c r="A1239" t="s">
        <v>38</v>
      </c>
      <c r="B1239" s="11" t="s">
        <v>39</v>
      </c>
      <c r="C1239" s="11">
        <v>6</v>
      </c>
      <c r="D1239" s="11" t="s">
        <v>419</v>
      </c>
      <c r="E1239" s="37" t="str">
        <f t="shared" si="57"/>
        <v>54</v>
      </c>
      <c r="F1239" s="39" t="str">
        <f t="shared" si="58"/>
        <v>71993</v>
      </c>
      <c r="G1239" s="39" t="str">
        <f t="shared" si="59"/>
        <v>0000000</v>
      </c>
      <c r="H1239" s="20" t="s">
        <v>1435</v>
      </c>
      <c r="I1239" s="21" t="s">
        <v>2032</v>
      </c>
      <c r="J1239" s="57" t="s">
        <v>2033</v>
      </c>
      <c r="K1239" s="27">
        <v>255201</v>
      </c>
      <c r="L1239" s="28">
        <v>38064</v>
      </c>
      <c r="M1239" s="1"/>
      <c r="N1239" s="1"/>
      <c r="O1239" s="1"/>
      <c r="P1239" s="1"/>
      <c r="Q1239" s="1"/>
      <c r="R1239" s="1"/>
    </row>
    <row r="1240" spans="1:18" x14ac:dyDescent="0.2">
      <c r="A1240" t="s">
        <v>38</v>
      </c>
      <c r="B1240" s="11" t="s">
        <v>39</v>
      </c>
      <c r="C1240" s="11">
        <v>6</v>
      </c>
      <c r="D1240" s="11" t="s">
        <v>482</v>
      </c>
      <c r="E1240" s="37" t="str">
        <f t="shared" si="57"/>
        <v>54</v>
      </c>
      <c r="F1240" s="39" t="str">
        <f t="shared" si="58"/>
        <v>72009</v>
      </c>
      <c r="G1240" s="39" t="str">
        <f t="shared" si="59"/>
        <v>0000000</v>
      </c>
      <c r="H1240" s="20" t="s">
        <v>1435</v>
      </c>
      <c r="I1240" s="21" t="s">
        <v>2146</v>
      </c>
      <c r="J1240" s="57" t="s">
        <v>2147</v>
      </c>
      <c r="K1240" s="31">
        <v>24801</v>
      </c>
      <c r="L1240" s="28">
        <v>2653</v>
      </c>
      <c r="M1240" s="1"/>
      <c r="N1240" s="1"/>
      <c r="O1240" s="1"/>
      <c r="P1240" s="1"/>
      <c r="Q1240" s="1"/>
      <c r="R1240" s="1"/>
    </row>
    <row r="1241" spans="1:18" x14ac:dyDescent="0.2">
      <c r="A1241" t="s">
        <v>38</v>
      </c>
      <c r="B1241" s="11" t="s">
        <v>39</v>
      </c>
      <c r="C1241" s="11">
        <v>6</v>
      </c>
      <c r="D1241" s="11" t="s">
        <v>525</v>
      </c>
      <c r="E1241" s="37" t="str">
        <f t="shared" si="57"/>
        <v>54</v>
      </c>
      <c r="F1241" s="39" t="str">
        <f t="shared" si="58"/>
        <v>72017</v>
      </c>
      <c r="G1241" s="39" t="str">
        <f t="shared" si="59"/>
        <v>0000000</v>
      </c>
      <c r="H1241" s="20" t="s">
        <v>1435</v>
      </c>
      <c r="I1241" s="21" t="s">
        <v>2231</v>
      </c>
      <c r="J1241" s="57" t="s">
        <v>2232</v>
      </c>
      <c r="K1241" s="31">
        <v>9949</v>
      </c>
      <c r="L1241" s="28">
        <v>121</v>
      </c>
      <c r="M1241" s="1"/>
      <c r="N1241" s="1"/>
      <c r="O1241" s="1"/>
      <c r="P1241" s="1"/>
      <c r="Q1241" s="1"/>
      <c r="R1241" s="1"/>
    </row>
    <row r="1242" spans="1:18" x14ac:dyDescent="0.2">
      <c r="A1242" t="s">
        <v>38</v>
      </c>
      <c r="B1242" s="11" t="s">
        <v>39</v>
      </c>
      <c r="C1242" s="11">
        <v>6</v>
      </c>
      <c r="D1242" s="11" t="s">
        <v>566</v>
      </c>
      <c r="E1242" s="37" t="str">
        <f t="shared" si="57"/>
        <v>54</v>
      </c>
      <c r="F1242" s="39" t="str">
        <f t="shared" si="58"/>
        <v>72041</v>
      </c>
      <c r="G1242" s="39" t="str">
        <f t="shared" si="59"/>
        <v>0000000</v>
      </c>
      <c r="H1242" s="20" t="s">
        <v>1435</v>
      </c>
      <c r="I1242" s="21" t="s">
        <v>2312</v>
      </c>
      <c r="J1242" s="57" t="s">
        <v>2313</v>
      </c>
      <c r="K1242" s="27">
        <v>65378</v>
      </c>
      <c r="L1242" s="28">
        <v>793</v>
      </c>
      <c r="M1242" s="1"/>
      <c r="N1242" s="1"/>
      <c r="O1242" s="1"/>
      <c r="P1242" s="1"/>
      <c r="Q1242" s="1"/>
      <c r="R1242" s="1"/>
    </row>
    <row r="1243" spans="1:18" x14ac:dyDescent="0.2">
      <c r="A1243" t="s">
        <v>38</v>
      </c>
      <c r="B1243" s="11" t="s">
        <v>39</v>
      </c>
      <c r="C1243" s="11">
        <v>6</v>
      </c>
      <c r="D1243" s="11" t="s">
        <v>599</v>
      </c>
      <c r="E1243" s="10" t="str">
        <f t="shared" si="57"/>
        <v>54</v>
      </c>
      <c r="F1243" s="10" t="str">
        <f t="shared" si="58"/>
        <v>72082</v>
      </c>
      <c r="G1243" s="11" t="str">
        <f t="shared" si="59"/>
        <v>0000000</v>
      </c>
      <c r="H1243" s="10" t="s">
        <v>1435</v>
      </c>
      <c r="I1243" s="2" t="s">
        <v>2374</v>
      </c>
      <c r="J1243" s="58" t="s">
        <v>2375</v>
      </c>
      <c r="K1243" s="28">
        <v>50075</v>
      </c>
      <c r="L1243" s="28">
        <v>24308</v>
      </c>
      <c r="M1243" s="1"/>
      <c r="N1243" s="1"/>
      <c r="O1243" s="1"/>
      <c r="P1243" s="1"/>
      <c r="Q1243" s="1"/>
      <c r="R1243" s="1"/>
    </row>
    <row r="1244" spans="1:18" x14ac:dyDescent="0.2">
      <c r="A1244" t="s">
        <v>38</v>
      </c>
      <c r="B1244" s="11" t="s">
        <v>39</v>
      </c>
      <c r="C1244" s="11">
        <v>6</v>
      </c>
      <c r="D1244" s="11" t="s">
        <v>610</v>
      </c>
      <c r="E1244" s="37" t="str">
        <f t="shared" si="57"/>
        <v>54</v>
      </c>
      <c r="F1244" s="39" t="str">
        <f t="shared" si="58"/>
        <v>72090</v>
      </c>
      <c r="G1244" s="39" t="str">
        <f t="shared" si="59"/>
        <v>0000000</v>
      </c>
      <c r="H1244" s="20" t="s">
        <v>1435</v>
      </c>
      <c r="I1244" s="21" t="s">
        <v>2396</v>
      </c>
      <c r="J1244" s="57" t="s">
        <v>2397</v>
      </c>
      <c r="K1244" s="27">
        <v>7598</v>
      </c>
      <c r="L1244" s="28">
        <v>2825</v>
      </c>
      <c r="M1244" s="1"/>
      <c r="N1244" s="1"/>
      <c r="O1244" s="1"/>
      <c r="P1244" s="1"/>
      <c r="Q1244" s="1"/>
      <c r="R1244" s="1"/>
    </row>
    <row r="1245" spans="1:18" x14ac:dyDescent="0.2">
      <c r="A1245" t="s">
        <v>38</v>
      </c>
      <c r="B1245" s="11" t="s">
        <v>39</v>
      </c>
      <c r="C1245" s="11">
        <v>6</v>
      </c>
      <c r="D1245" s="11" t="s">
        <v>663</v>
      </c>
      <c r="E1245" s="37" t="str">
        <f t="shared" si="57"/>
        <v>54</v>
      </c>
      <c r="F1245" s="39" t="str">
        <f t="shared" si="58"/>
        <v>72108</v>
      </c>
      <c r="G1245" s="39" t="str">
        <f t="shared" si="59"/>
        <v>0000000</v>
      </c>
      <c r="H1245" s="20" t="s">
        <v>1435</v>
      </c>
      <c r="I1245" s="21" t="s">
        <v>2498</v>
      </c>
      <c r="J1245" s="57" t="s">
        <v>2499</v>
      </c>
      <c r="K1245" s="27">
        <v>931</v>
      </c>
      <c r="L1245" s="28">
        <v>3</v>
      </c>
      <c r="M1245" s="1"/>
      <c r="N1245" s="1"/>
      <c r="O1245" s="1"/>
      <c r="P1245" s="1"/>
      <c r="Q1245" s="1"/>
      <c r="R1245" s="1"/>
    </row>
    <row r="1246" spans="1:18" x14ac:dyDescent="0.2">
      <c r="A1246" t="s">
        <v>38</v>
      </c>
      <c r="B1246" s="11" t="s">
        <v>39</v>
      </c>
      <c r="C1246" s="11">
        <v>6</v>
      </c>
      <c r="D1246" s="11" t="s">
        <v>700</v>
      </c>
      <c r="E1246" s="12" t="str">
        <f t="shared" si="57"/>
        <v>54</v>
      </c>
      <c r="F1246" s="40" t="str">
        <f t="shared" si="58"/>
        <v>72132</v>
      </c>
      <c r="G1246" s="40" t="str">
        <f t="shared" si="59"/>
        <v>0000000</v>
      </c>
      <c r="H1246" s="8" t="s">
        <v>1435</v>
      </c>
      <c r="I1246" s="10" t="s">
        <v>2568</v>
      </c>
      <c r="J1246" s="59" t="s">
        <v>2569</v>
      </c>
      <c r="K1246" s="28">
        <v>23087</v>
      </c>
      <c r="L1246" s="28">
        <v>6597</v>
      </c>
      <c r="M1246" s="1"/>
      <c r="N1246" s="1"/>
      <c r="O1246" s="1"/>
      <c r="P1246" s="1"/>
      <c r="Q1246" s="1"/>
      <c r="R1246" s="1"/>
    </row>
    <row r="1247" spans="1:18" x14ac:dyDescent="0.2">
      <c r="A1247" t="s">
        <v>38</v>
      </c>
      <c r="B1247" s="11" t="s">
        <v>39</v>
      </c>
      <c r="C1247" s="11">
        <v>6</v>
      </c>
      <c r="D1247" s="11" t="s">
        <v>705</v>
      </c>
      <c r="E1247" s="37" t="str">
        <f t="shared" si="57"/>
        <v>54</v>
      </c>
      <c r="F1247" s="39" t="str">
        <f t="shared" si="58"/>
        <v>72140</v>
      </c>
      <c r="G1247" s="39" t="str">
        <f t="shared" si="59"/>
        <v>0000000</v>
      </c>
      <c r="H1247" s="20" t="s">
        <v>1435</v>
      </c>
      <c r="I1247" s="21" t="s">
        <v>2578</v>
      </c>
      <c r="J1247" s="57" t="s">
        <v>2579</v>
      </c>
      <c r="K1247" s="31">
        <v>5939</v>
      </c>
      <c r="L1247" s="28">
        <v>18</v>
      </c>
      <c r="M1247" s="1"/>
      <c r="N1247" s="1"/>
      <c r="O1247" s="1"/>
      <c r="P1247" s="1"/>
      <c r="Q1247" s="1"/>
      <c r="R1247" s="1"/>
    </row>
    <row r="1248" spans="1:18" x14ac:dyDescent="0.2">
      <c r="A1248" t="s">
        <v>38</v>
      </c>
      <c r="B1248" s="11" t="s">
        <v>39</v>
      </c>
      <c r="C1248" s="11">
        <v>6</v>
      </c>
      <c r="D1248" s="11" t="s">
        <v>707</v>
      </c>
      <c r="E1248" s="37" t="str">
        <f t="shared" si="57"/>
        <v>54</v>
      </c>
      <c r="F1248" s="39" t="str">
        <f t="shared" si="58"/>
        <v>72157</v>
      </c>
      <c r="G1248" s="39" t="str">
        <f t="shared" si="59"/>
        <v>0000000</v>
      </c>
      <c r="H1248" s="20" t="s">
        <v>1435</v>
      </c>
      <c r="I1248" s="21" t="s">
        <v>2582</v>
      </c>
      <c r="J1248" s="57" t="s">
        <v>2583</v>
      </c>
      <c r="K1248" s="31">
        <v>61860</v>
      </c>
      <c r="L1248" s="28">
        <v>750</v>
      </c>
      <c r="M1248" s="1"/>
      <c r="N1248" s="1"/>
      <c r="O1248" s="1"/>
      <c r="P1248" s="1"/>
      <c r="Q1248" s="1"/>
      <c r="R1248" s="1"/>
    </row>
    <row r="1249" spans="1:18" x14ac:dyDescent="0.2">
      <c r="A1249" t="s">
        <v>38</v>
      </c>
      <c r="B1249" s="11" t="s">
        <v>39</v>
      </c>
      <c r="C1249" s="11">
        <v>6</v>
      </c>
      <c r="D1249" s="11" t="s">
        <v>711</v>
      </c>
      <c r="E1249" s="37" t="str">
        <f t="shared" si="57"/>
        <v>54</v>
      </c>
      <c r="F1249" s="39" t="str">
        <f t="shared" si="58"/>
        <v>72173</v>
      </c>
      <c r="G1249" s="39" t="str">
        <f t="shared" si="59"/>
        <v>0000000</v>
      </c>
      <c r="H1249" s="20" t="s">
        <v>1435</v>
      </c>
      <c r="I1249" s="21" t="s">
        <v>2590</v>
      </c>
      <c r="J1249" s="57" t="s">
        <v>2591</v>
      </c>
      <c r="K1249" s="27">
        <v>20016</v>
      </c>
      <c r="L1249" s="28">
        <v>950</v>
      </c>
      <c r="M1249" s="1"/>
      <c r="N1249" s="1"/>
      <c r="O1249" s="1"/>
      <c r="P1249" s="1"/>
      <c r="Q1249" s="1"/>
      <c r="R1249" s="1"/>
    </row>
    <row r="1250" spans="1:18" x14ac:dyDescent="0.2">
      <c r="A1250" t="s">
        <v>38</v>
      </c>
      <c r="B1250" s="11" t="s">
        <v>39</v>
      </c>
      <c r="C1250" s="11">
        <v>6</v>
      </c>
      <c r="D1250" s="11" t="s">
        <v>712</v>
      </c>
      <c r="E1250" s="37" t="str">
        <f t="shared" si="57"/>
        <v>54</v>
      </c>
      <c r="F1250" s="39" t="str">
        <f t="shared" si="58"/>
        <v>72181</v>
      </c>
      <c r="G1250" s="39" t="str">
        <f t="shared" si="59"/>
        <v>0000000</v>
      </c>
      <c r="H1250" s="20" t="s">
        <v>1435</v>
      </c>
      <c r="I1250" s="21" t="s">
        <v>2592</v>
      </c>
      <c r="J1250" s="57" t="s">
        <v>2593</v>
      </c>
      <c r="K1250" s="27">
        <v>25775</v>
      </c>
      <c r="L1250" s="28">
        <v>78</v>
      </c>
      <c r="M1250" s="1"/>
      <c r="N1250" s="1"/>
      <c r="O1250" s="1"/>
      <c r="P1250" s="1"/>
      <c r="Q1250" s="1"/>
      <c r="R1250" s="1"/>
    </row>
    <row r="1251" spans="1:18" x14ac:dyDescent="0.2">
      <c r="A1251" t="s">
        <v>38</v>
      </c>
      <c r="B1251" s="11" t="s">
        <v>39</v>
      </c>
      <c r="C1251" s="11">
        <v>6</v>
      </c>
      <c r="D1251" s="11" t="s">
        <v>723</v>
      </c>
      <c r="E1251" s="37" t="str">
        <f t="shared" si="57"/>
        <v>54</v>
      </c>
      <c r="F1251" s="39" t="str">
        <f t="shared" si="58"/>
        <v>72207</v>
      </c>
      <c r="G1251" s="39" t="str">
        <f t="shared" si="59"/>
        <v>0000000</v>
      </c>
      <c r="H1251" s="20" t="s">
        <v>1435</v>
      </c>
      <c r="I1251" s="21" t="s">
        <v>2614</v>
      </c>
      <c r="J1251" s="57" t="s">
        <v>2615</v>
      </c>
      <c r="K1251" s="31">
        <v>7658</v>
      </c>
      <c r="L1251" s="28">
        <v>94</v>
      </c>
      <c r="M1251" s="1"/>
      <c r="N1251" s="1"/>
      <c r="O1251" s="1"/>
      <c r="P1251" s="1"/>
      <c r="Q1251" s="1"/>
      <c r="R1251" s="1"/>
    </row>
    <row r="1252" spans="1:18" x14ac:dyDescent="0.2">
      <c r="A1252" t="s">
        <v>38</v>
      </c>
      <c r="B1252" s="11" t="s">
        <v>39</v>
      </c>
      <c r="C1252" s="11">
        <v>6</v>
      </c>
      <c r="D1252" s="11" t="s">
        <v>726</v>
      </c>
      <c r="E1252" s="37" t="str">
        <f t="shared" si="57"/>
        <v>54</v>
      </c>
      <c r="F1252" s="39" t="str">
        <f t="shared" si="58"/>
        <v>72223</v>
      </c>
      <c r="G1252" s="39" t="str">
        <f t="shared" si="59"/>
        <v>0000000</v>
      </c>
      <c r="H1252" s="20" t="s">
        <v>1435</v>
      </c>
      <c r="I1252" s="21" t="s">
        <v>2620</v>
      </c>
      <c r="J1252" s="57" t="s">
        <v>2621</v>
      </c>
      <c r="K1252" s="27">
        <v>11015</v>
      </c>
      <c r="L1252" s="28">
        <v>134</v>
      </c>
      <c r="M1252" s="1"/>
      <c r="N1252" s="1"/>
      <c r="O1252" s="1"/>
      <c r="P1252" s="1"/>
      <c r="Q1252" s="1"/>
      <c r="R1252" s="1"/>
    </row>
    <row r="1253" spans="1:18" x14ac:dyDescent="0.2">
      <c r="A1253" t="s">
        <v>38</v>
      </c>
      <c r="B1253" s="11" t="s">
        <v>39</v>
      </c>
      <c r="C1253" s="11">
        <v>6</v>
      </c>
      <c r="D1253" s="11" t="s">
        <v>730</v>
      </c>
      <c r="E1253" s="37" t="str">
        <f t="shared" si="57"/>
        <v>54</v>
      </c>
      <c r="F1253" s="39" t="str">
        <f t="shared" si="58"/>
        <v>72231</v>
      </c>
      <c r="G1253" s="39" t="str">
        <f t="shared" si="59"/>
        <v>0000000</v>
      </c>
      <c r="H1253" s="20" t="s">
        <v>1435</v>
      </c>
      <c r="I1253" s="21" t="s">
        <v>2628</v>
      </c>
      <c r="J1253" s="57" t="s">
        <v>2629</v>
      </c>
      <c r="K1253" s="31">
        <v>443680</v>
      </c>
      <c r="L1253" s="28">
        <v>5431</v>
      </c>
      <c r="M1253" s="1"/>
      <c r="N1253" s="1"/>
      <c r="O1253" s="1"/>
      <c r="P1253" s="1"/>
      <c r="Q1253" s="1"/>
      <c r="R1253" s="1"/>
    </row>
    <row r="1254" spans="1:18" x14ac:dyDescent="0.2">
      <c r="A1254" t="s">
        <v>38</v>
      </c>
      <c r="B1254" s="11" t="s">
        <v>39</v>
      </c>
      <c r="C1254" s="11">
        <v>6</v>
      </c>
      <c r="D1254" s="11" t="s">
        <v>731</v>
      </c>
      <c r="E1254" s="10" t="str">
        <f t="shared" si="57"/>
        <v>54</v>
      </c>
      <c r="F1254" s="10" t="str">
        <f t="shared" si="58"/>
        <v>72249</v>
      </c>
      <c r="G1254" s="11" t="str">
        <f t="shared" si="59"/>
        <v>0000000</v>
      </c>
      <c r="H1254" s="10" t="s">
        <v>1435</v>
      </c>
      <c r="I1254" s="21" t="s">
        <v>2630</v>
      </c>
      <c r="J1254" s="58" t="s">
        <v>2631</v>
      </c>
      <c r="K1254" s="28">
        <v>216210</v>
      </c>
      <c r="L1254" s="28">
        <v>4272</v>
      </c>
      <c r="M1254" s="1"/>
      <c r="N1254" s="1"/>
      <c r="O1254" s="1"/>
      <c r="P1254" s="1"/>
      <c r="Q1254" s="1"/>
      <c r="R1254" s="1"/>
    </row>
    <row r="1255" spans="1:18" x14ac:dyDescent="0.2">
      <c r="A1255" t="s">
        <v>38</v>
      </c>
      <c r="B1255" s="11" t="s">
        <v>39</v>
      </c>
      <c r="C1255" s="11">
        <v>6</v>
      </c>
      <c r="D1255" s="11" t="s">
        <v>748</v>
      </c>
      <c r="E1255" s="37" t="str">
        <f t="shared" si="57"/>
        <v>54</v>
      </c>
      <c r="F1255" s="39" t="str">
        <f t="shared" si="58"/>
        <v>72256</v>
      </c>
      <c r="G1255" s="39" t="str">
        <f t="shared" si="59"/>
        <v>0000000</v>
      </c>
      <c r="H1255" s="20" t="s">
        <v>1435</v>
      </c>
      <c r="I1255" s="21" t="s">
        <v>2664</v>
      </c>
      <c r="J1255" s="57" t="s">
        <v>2665</v>
      </c>
      <c r="K1255" s="31">
        <v>1265960</v>
      </c>
      <c r="L1255" s="28">
        <v>15529</v>
      </c>
      <c r="M1255" s="1"/>
      <c r="N1255" s="1"/>
      <c r="O1255" s="1"/>
      <c r="P1255" s="1"/>
      <c r="Q1255" s="1"/>
      <c r="R1255" s="1"/>
    </row>
    <row r="1256" spans="1:18" x14ac:dyDescent="0.2">
      <c r="A1256" t="s">
        <v>38</v>
      </c>
      <c r="B1256" s="11" t="s">
        <v>39</v>
      </c>
      <c r="C1256" s="11">
        <v>6</v>
      </c>
      <c r="D1256" s="11" t="s">
        <v>758</v>
      </c>
      <c r="E1256" s="37" t="str">
        <f t="shared" si="57"/>
        <v>54</v>
      </c>
      <c r="F1256" s="39" t="str">
        <f t="shared" si="58"/>
        <v>72264</v>
      </c>
      <c r="G1256" s="39" t="str">
        <f t="shared" si="59"/>
        <v>0000000</v>
      </c>
      <c r="H1256" s="20" t="s">
        <v>1435</v>
      </c>
      <c r="I1256" s="21" t="s">
        <v>2684</v>
      </c>
      <c r="J1256" s="57" t="s">
        <v>2685</v>
      </c>
      <c r="K1256" s="31">
        <v>8194</v>
      </c>
      <c r="L1256" s="28">
        <v>2050</v>
      </c>
      <c r="M1256" s="1"/>
      <c r="N1256" s="1"/>
      <c r="O1256" s="1"/>
      <c r="P1256" s="1"/>
      <c r="Q1256" s="1"/>
      <c r="R1256" s="1"/>
    </row>
    <row r="1257" spans="1:18" x14ac:dyDescent="0.2">
      <c r="A1257" t="s">
        <v>38</v>
      </c>
      <c r="B1257" s="11" t="s">
        <v>39</v>
      </c>
      <c r="C1257" s="11">
        <v>6</v>
      </c>
      <c r="D1257" s="11" t="s">
        <v>784</v>
      </c>
      <c r="E1257" s="37" t="str">
        <f t="shared" si="57"/>
        <v>54</v>
      </c>
      <c r="F1257" s="39" t="str">
        <f t="shared" si="58"/>
        <v>72298</v>
      </c>
      <c r="G1257" s="39" t="str">
        <f t="shared" si="59"/>
        <v>0000000</v>
      </c>
      <c r="H1257" s="20" t="s">
        <v>1435</v>
      </c>
      <c r="I1257" s="21" t="s">
        <v>2736</v>
      </c>
      <c r="J1257" s="57" t="s">
        <v>2737</v>
      </c>
      <c r="K1257" s="31">
        <v>32798</v>
      </c>
      <c r="L1257" s="28">
        <v>100</v>
      </c>
      <c r="M1257" s="1"/>
      <c r="N1257" s="1"/>
      <c r="O1257" s="1"/>
      <c r="P1257" s="1"/>
      <c r="Q1257" s="1"/>
      <c r="R1257" s="1"/>
    </row>
    <row r="1258" spans="1:18" x14ac:dyDescent="0.2">
      <c r="A1258" t="s">
        <v>38</v>
      </c>
      <c r="B1258" s="11" t="s">
        <v>39</v>
      </c>
      <c r="C1258" s="11">
        <v>6</v>
      </c>
      <c r="D1258" s="11" t="s">
        <v>290</v>
      </c>
      <c r="E1258" s="37" t="str">
        <f t="shared" si="57"/>
        <v>54</v>
      </c>
      <c r="F1258" s="39" t="str">
        <f t="shared" si="58"/>
        <v>75325</v>
      </c>
      <c r="G1258" s="39" t="str">
        <f t="shared" si="59"/>
        <v>0000000</v>
      </c>
      <c r="H1258" s="20" t="s">
        <v>1435</v>
      </c>
      <c r="I1258" s="21" t="s">
        <v>1782</v>
      </c>
      <c r="J1258" s="57" t="s">
        <v>1783</v>
      </c>
      <c r="K1258" s="31">
        <v>153078</v>
      </c>
      <c r="L1258" s="28">
        <v>53713</v>
      </c>
      <c r="M1258" s="1"/>
      <c r="N1258" s="1"/>
      <c r="O1258" s="1"/>
      <c r="P1258" s="1"/>
      <c r="Q1258" s="1"/>
      <c r="R1258" s="1"/>
    </row>
    <row r="1259" spans="1:18" x14ac:dyDescent="0.2">
      <c r="A1259" t="s">
        <v>38</v>
      </c>
      <c r="B1259" s="11" t="s">
        <v>39</v>
      </c>
      <c r="C1259" s="11">
        <v>6</v>
      </c>
      <c r="D1259" s="11" t="s">
        <v>583</v>
      </c>
      <c r="E1259" s="12" t="str">
        <f t="shared" si="57"/>
        <v>54</v>
      </c>
      <c r="F1259" s="12" t="str">
        <f t="shared" si="58"/>
        <v>75523</v>
      </c>
      <c r="G1259" s="12" t="str">
        <f t="shared" si="59"/>
        <v>0000000</v>
      </c>
      <c r="H1259" s="12" t="s">
        <v>1435</v>
      </c>
      <c r="I1259" s="2" t="s">
        <v>2342</v>
      </c>
      <c r="J1259" s="60" t="s">
        <v>2343</v>
      </c>
      <c r="K1259" s="28">
        <v>839734</v>
      </c>
      <c r="L1259" s="28">
        <v>352353</v>
      </c>
      <c r="M1259" s="1"/>
      <c r="N1259" s="1"/>
      <c r="O1259" s="1"/>
      <c r="P1259" s="1"/>
      <c r="Q1259" s="1"/>
      <c r="R1259" s="1"/>
    </row>
    <row r="1260" spans="1:18" x14ac:dyDescent="0.2">
      <c r="A1260" t="s">
        <v>38</v>
      </c>
      <c r="B1260" s="11" t="s">
        <v>39</v>
      </c>
      <c r="C1260" s="11">
        <v>6</v>
      </c>
      <c r="D1260" s="11" t="s">
        <v>781</v>
      </c>
      <c r="E1260" s="37" t="str">
        <f t="shared" si="57"/>
        <v>54</v>
      </c>
      <c r="F1260" s="39" t="str">
        <f t="shared" si="58"/>
        <v>76794</v>
      </c>
      <c r="G1260" s="39" t="str">
        <f t="shared" si="59"/>
        <v>0000000</v>
      </c>
      <c r="H1260" s="20" t="s">
        <v>1435</v>
      </c>
      <c r="I1260" s="21" t="s">
        <v>2730</v>
      </c>
      <c r="J1260" s="57" t="s">
        <v>2731</v>
      </c>
      <c r="K1260" s="31">
        <v>131421</v>
      </c>
      <c r="L1260" s="28">
        <v>1601</v>
      </c>
      <c r="M1260" s="1"/>
      <c r="N1260" s="1"/>
      <c r="O1260" s="1"/>
      <c r="P1260" s="1"/>
      <c r="Q1260" s="1"/>
      <c r="R1260" s="1"/>
    </row>
    <row r="1261" spans="1:18" x14ac:dyDescent="0.2">
      <c r="A1261" t="s">
        <v>38</v>
      </c>
      <c r="B1261" s="11" t="s">
        <v>39</v>
      </c>
      <c r="C1261" s="11">
        <v>6</v>
      </c>
      <c r="D1261" s="11" t="s">
        <v>286</v>
      </c>
      <c r="E1261" s="12" t="str">
        <f t="shared" si="57"/>
        <v>54</v>
      </c>
      <c r="F1261" s="40" t="str">
        <f t="shared" si="58"/>
        <v>76836</v>
      </c>
      <c r="G1261" s="40" t="str">
        <f t="shared" si="59"/>
        <v>0000000</v>
      </c>
      <c r="H1261" s="8" t="s">
        <v>1435</v>
      </c>
      <c r="I1261" s="10" t="s">
        <v>1774</v>
      </c>
      <c r="J1261" s="59" t="s">
        <v>1775</v>
      </c>
      <c r="K1261" s="28">
        <v>146004</v>
      </c>
      <c r="L1261" s="28">
        <v>45494</v>
      </c>
      <c r="M1261" s="1"/>
      <c r="N1261" s="1"/>
      <c r="O1261" s="1"/>
      <c r="P1261" s="1"/>
      <c r="Q1261" s="1"/>
      <c r="R1261" s="1"/>
    </row>
    <row r="1262" spans="1:18" x14ac:dyDescent="0.2">
      <c r="A1262" t="s">
        <v>38</v>
      </c>
      <c r="B1262" s="11" t="s">
        <v>39</v>
      </c>
      <c r="C1262" s="11">
        <v>6</v>
      </c>
      <c r="D1262" s="11" t="s">
        <v>883</v>
      </c>
      <c r="E1262" s="37" t="str">
        <f t="shared" si="57"/>
        <v>54</v>
      </c>
      <c r="F1262" s="39" t="str">
        <f t="shared" si="58"/>
        <v>10546</v>
      </c>
      <c r="G1262" s="39" t="str">
        <f t="shared" si="59"/>
        <v>6119291</v>
      </c>
      <c r="H1262" s="20" t="s">
        <v>2995</v>
      </c>
      <c r="I1262" s="21" t="s">
        <v>2996</v>
      </c>
      <c r="J1262" s="57" t="s">
        <v>2997</v>
      </c>
      <c r="K1262" s="27">
        <v>6558</v>
      </c>
      <c r="L1262" s="28">
        <v>1640</v>
      </c>
      <c r="M1262" s="1"/>
      <c r="N1262" s="1"/>
      <c r="O1262" s="1"/>
      <c r="P1262" s="1"/>
      <c r="Q1262" s="1"/>
      <c r="R1262" s="1"/>
    </row>
    <row r="1263" spans="1:18" x14ac:dyDescent="0.2">
      <c r="A1263" t="s">
        <v>38</v>
      </c>
      <c r="B1263" s="11" t="s">
        <v>39</v>
      </c>
      <c r="C1263" s="11">
        <v>6</v>
      </c>
      <c r="D1263" s="11" t="s">
        <v>1006</v>
      </c>
      <c r="E1263" s="37" t="str">
        <f t="shared" si="57"/>
        <v>54</v>
      </c>
      <c r="F1263" s="39" t="str">
        <f t="shared" si="58"/>
        <v>71803</v>
      </c>
      <c r="G1263" s="39" t="str">
        <f t="shared" si="59"/>
        <v>0112458</v>
      </c>
      <c r="H1263" s="20" t="s">
        <v>3364</v>
      </c>
      <c r="I1263" s="21" t="s">
        <v>3365</v>
      </c>
      <c r="J1263" s="57" t="s">
        <v>3366</v>
      </c>
      <c r="K1263" s="27">
        <v>19166</v>
      </c>
      <c r="L1263" s="28">
        <v>2643</v>
      </c>
      <c r="M1263" s="1"/>
      <c r="N1263" s="1"/>
      <c r="O1263" s="1"/>
      <c r="P1263" s="1"/>
      <c r="Q1263" s="1"/>
      <c r="R1263" s="1"/>
    </row>
    <row r="1264" spans="1:18" x14ac:dyDescent="0.2">
      <c r="A1264" t="s">
        <v>38</v>
      </c>
      <c r="B1264" s="11" t="s">
        <v>39</v>
      </c>
      <c r="C1264" s="11">
        <v>6</v>
      </c>
      <c r="D1264" s="11" t="s">
        <v>1144</v>
      </c>
      <c r="E1264" s="12" t="str">
        <f t="shared" si="57"/>
        <v>54</v>
      </c>
      <c r="F1264" s="40" t="str">
        <f t="shared" si="58"/>
        <v>10546</v>
      </c>
      <c r="G1264" s="40" t="str">
        <f t="shared" si="59"/>
        <v>0124057</v>
      </c>
      <c r="H1264" s="8" t="s">
        <v>3778</v>
      </c>
      <c r="I1264" s="10" t="s">
        <v>3779</v>
      </c>
      <c r="J1264" s="59" t="s">
        <v>3780</v>
      </c>
      <c r="K1264" s="28">
        <v>13570</v>
      </c>
      <c r="L1264" s="28">
        <v>6863</v>
      </c>
      <c r="M1264" s="1"/>
      <c r="N1264" s="1"/>
      <c r="O1264" s="1"/>
      <c r="P1264" s="1"/>
      <c r="Q1264" s="1"/>
      <c r="R1264" s="1"/>
    </row>
    <row r="1265" spans="1:18" x14ac:dyDescent="0.2">
      <c r="A1265" t="s">
        <v>97</v>
      </c>
      <c r="B1265" s="11" t="s">
        <v>98</v>
      </c>
      <c r="C1265" s="11">
        <v>29</v>
      </c>
      <c r="D1265" s="11" t="s">
        <v>99</v>
      </c>
      <c r="E1265" s="37" t="str">
        <f t="shared" si="57"/>
        <v>55</v>
      </c>
      <c r="F1265" s="39" t="str">
        <f t="shared" si="58"/>
        <v>72306</v>
      </c>
      <c r="G1265" s="39" t="str">
        <f t="shared" si="59"/>
        <v>0000000</v>
      </c>
      <c r="H1265" s="20" t="s">
        <v>1435</v>
      </c>
      <c r="I1265" s="21" t="s">
        <v>1504</v>
      </c>
      <c r="J1265" s="57" t="s">
        <v>1505</v>
      </c>
      <c r="K1265" s="31">
        <v>3837</v>
      </c>
      <c r="L1265" s="28">
        <v>48</v>
      </c>
      <c r="M1265" s="1"/>
      <c r="N1265" s="1"/>
      <c r="O1265" s="1"/>
      <c r="P1265" s="1"/>
      <c r="Q1265" s="1"/>
      <c r="R1265" s="1"/>
    </row>
    <row r="1266" spans="1:18" x14ac:dyDescent="0.2">
      <c r="A1266" t="s">
        <v>97</v>
      </c>
      <c r="B1266" s="11" t="s">
        <v>98</v>
      </c>
      <c r="C1266" s="11">
        <v>29</v>
      </c>
      <c r="D1266" s="11" t="s">
        <v>225</v>
      </c>
      <c r="E1266" s="37" t="str">
        <f t="shared" si="57"/>
        <v>55</v>
      </c>
      <c r="F1266" s="39" t="str">
        <f t="shared" si="58"/>
        <v>72348</v>
      </c>
      <c r="G1266" s="39" t="str">
        <f t="shared" si="59"/>
        <v>0000000</v>
      </c>
      <c r="H1266" s="20" t="s">
        <v>1435</v>
      </c>
      <c r="I1266" s="21" t="s">
        <v>1672</v>
      </c>
      <c r="J1266" s="57" t="s">
        <v>1673</v>
      </c>
      <c r="K1266" s="27">
        <v>16137</v>
      </c>
      <c r="L1266" s="28">
        <v>3513</v>
      </c>
      <c r="M1266" s="1"/>
      <c r="N1266" s="1"/>
      <c r="O1266" s="1"/>
      <c r="P1266" s="1"/>
      <c r="Q1266" s="1"/>
      <c r="R1266" s="1"/>
    </row>
    <row r="1267" spans="1:18" x14ac:dyDescent="0.2">
      <c r="A1267" t="s">
        <v>97</v>
      </c>
      <c r="B1267" s="11" t="s">
        <v>98</v>
      </c>
      <c r="C1267" s="11">
        <v>29</v>
      </c>
      <c r="D1267" s="11" t="s">
        <v>689</v>
      </c>
      <c r="E1267" s="10" t="str">
        <f t="shared" si="57"/>
        <v>55</v>
      </c>
      <c r="F1267" s="10" t="str">
        <f t="shared" si="58"/>
        <v>72371</v>
      </c>
      <c r="G1267" s="11" t="str">
        <f t="shared" si="59"/>
        <v>0000000</v>
      </c>
      <c r="H1267" s="10" t="s">
        <v>1435</v>
      </c>
      <c r="I1267" s="2" t="s">
        <v>2546</v>
      </c>
      <c r="J1267" s="58" t="s">
        <v>2547</v>
      </c>
      <c r="K1267" s="28">
        <v>35240</v>
      </c>
      <c r="L1267" s="28">
        <v>5475</v>
      </c>
      <c r="M1267" s="1"/>
      <c r="N1267" s="1"/>
      <c r="O1267" s="1"/>
      <c r="P1267" s="1"/>
      <c r="Q1267" s="1"/>
      <c r="R1267" s="1"/>
    </row>
    <row r="1268" spans="1:18" x14ac:dyDescent="0.2">
      <c r="A1268" t="s">
        <v>97</v>
      </c>
      <c r="B1268" s="11" t="s">
        <v>98</v>
      </c>
      <c r="C1268" s="11">
        <v>29</v>
      </c>
      <c r="D1268" s="11" t="s">
        <v>691</v>
      </c>
      <c r="E1268" s="37" t="str">
        <f t="shared" si="57"/>
        <v>55</v>
      </c>
      <c r="F1268" s="39" t="str">
        <f t="shared" si="58"/>
        <v>72397</v>
      </c>
      <c r="G1268" s="39" t="str">
        <f t="shared" si="59"/>
        <v>0000000</v>
      </c>
      <c r="H1268" s="20" t="s">
        <v>1435</v>
      </c>
      <c r="I1268" s="21" t="s">
        <v>2550</v>
      </c>
      <c r="J1268" s="57" t="s">
        <v>2551</v>
      </c>
      <c r="K1268" s="31">
        <v>11040</v>
      </c>
      <c r="L1268" s="28">
        <v>138</v>
      </c>
      <c r="M1268" s="1"/>
      <c r="N1268" s="1"/>
      <c r="O1268" s="1"/>
      <c r="P1268" s="1"/>
      <c r="Q1268" s="1"/>
      <c r="R1268" s="1"/>
    </row>
    <row r="1269" spans="1:18" x14ac:dyDescent="0.2">
      <c r="A1269" t="s">
        <v>97</v>
      </c>
      <c r="B1269" s="11" t="s">
        <v>98</v>
      </c>
      <c r="C1269" s="11">
        <v>29</v>
      </c>
      <c r="D1269" s="11" t="s">
        <v>709</v>
      </c>
      <c r="E1269" s="37" t="str">
        <f t="shared" si="57"/>
        <v>55</v>
      </c>
      <c r="F1269" s="39" t="str">
        <f t="shared" si="58"/>
        <v>72405</v>
      </c>
      <c r="G1269" s="39" t="str">
        <f t="shared" si="59"/>
        <v>0000000</v>
      </c>
      <c r="H1269" s="20" t="s">
        <v>1435</v>
      </c>
      <c r="I1269" s="21" t="s">
        <v>2586</v>
      </c>
      <c r="J1269" s="57" t="s">
        <v>2587</v>
      </c>
      <c r="K1269" s="31">
        <v>17572</v>
      </c>
      <c r="L1269" s="28">
        <v>4393</v>
      </c>
      <c r="M1269" s="1"/>
      <c r="N1269" s="1"/>
      <c r="O1269" s="1"/>
      <c r="P1269" s="1"/>
      <c r="Q1269" s="1"/>
      <c r="R1269" s="1"/>
    </row>
    <row r="1270" spans="1:18" x14ac:dyDescent="0.2">
      <c r="A1270" t="s">
        <v>97</v>
      </c>
      <c r="B1270" s="11" t="s">
        <v>98</v>
      </c>
      <c r="C1270" s="11">
        <v>29</v>
      </c>
      <c r="D1270" s="11" t="s">
        <v>710</v>
      </c>
      <c r="E1270" s="12" t="str">
        <f t="shared" si="57"/>
        <v>55</v>
      </c>
      <c r="F1270" s="12" t="str">
        <f t="shared" si="58"/>
        <v>72413</v>
      </c>
      <c r="G1270" s="12" t="str">
        <f t="shared" si="59"/>
        <v>0000000</v>
      </c>
      <c r="H1270" s="12" t="s">
        <v>1435</v>
      </c>
      <c r="I1270" s="10" t="s">
        <v>2588</v>
      </c>
      <c r="J1270" s="60" t="s">
        <v>2589</v>
      </c>
      <c r="K1270" s="28">
        <v>8233</v>
      </c>
      <c r="L1270" s="28">
        <v>2637</v>
      </c>
      <c r="M1270" s="1"/>
      <c r="N1270" s="1"/>
      <c r="O1270" s="1"/>
      <c r="P1270" s="1"/>
      <c r="Q1270" s="1"/>
      <c r="R1270" s="1"/>
    </row>
    <row r="1271" spans="1:18" x14ac:dyDescent="0.2">
      <c r="A1271" t="s">
        <v>97</v>
      </c>
      <c r="B1271" s="11" t="s">
        <v>98</v>
      </c>
      <c r="C1271" s="11">
        <v>29</v>
      </c>
      <c r="D1271" s="11" t="s">
        <v>733</v>
      </c>
      <c r="E1271" s="37" t="str">
        <f t="shared" si="57"/>
        <v>55</v>
      </c>
      <c r="F1271" s="39" t="str">
        <f t="shared" si="58"/>
        <v>72421</v>
      </c>
      <c r="G1271" s="39" t="str">
        <f t="shared" si="59"/>
        <v>0000000</v>
      </c>
      <c r="H1271" s="20" t="s">
        <v>1435</v>
      </c>
      <c r="I1271" s="21" t="s">
        <v>2634</v>
      </c>
      <c r="J1271" s="57" t="s">
        <v>2635</v>
      </c>
      <c r="K1271" s="27">
        <v>8392</v>
      </c>
      <c r="L1271" s="28">
        <v>2098</v>
      </c>
      <c r="M1271" s="1"/>
      <c r="N1271" s="1"/>
      <c r="O1271" s="1"/>
      <c r="P1271" s="1"/>
      <c r="Q1271" s="1"/>
      <c r="R1271" s="1"/>
    </row>
    <row r="1272" spans="1:18" x14ac:dyDescent="0.2">
      <c r="A1272" t="s">
        <v>97</v>
      </c>
      <c r="B1272" s="11" t="s">
        <v>98</v>
      </c>
      <c r="C1272" s="11">
        <v>29</v>
      </c>
      <c r="D1272" s="11" t="s">
        <v>110</v>
      </c>
      <c r="E1272" s="38" t="str">
        <f t="shared" si="57"/>
        <v>55</v>
      </c>
      <c r="F1272" s="41" t="str">
        <f t="shared" si="58"/>
        <v>75184</v>
      </c>
      <c r="G1272" s="41" t="str">
        <f t="shared" si="59"/>
        <v>0000000</v>
      </c>
      <c r="H1272" s="34" t="s">
        <v>1435</v>
      </c>
      <c r="I1272" s="35" t="s">
        <v>1518</v>
      </c>
      <c r="J1272" s="62" t="s">
        <v>1519</v>
      </c>
      <c r="K1272" s="36">
        <v>16093</v>
      </c>
      <c r="L1272" s="36">
        <v>4806</v>
      </c>
      <c r="M1272" s="1"/>
      <c r="N1272" s="1"/>
      <c r="O1272" s="1"/>
      <c r="P1272" s="1"/>
      <c r="Q1272" s="1"/>
      <c r="R1272" s="1"/>
    </row>
    <row r="1273" spans="1:18" x14ac:dyDescent="0.2">
      <c r="A1273" t="s">
        <v>142</v>
      </c>
      <c r="B1273" s="11" t="s">
        <v>143</v>
      </c>
      <c r="C1273" s="11">
        <v>58</v>
      </c>
      <c r="D1273" s="11" t="s">
        <v>818</v>
      </c>
      <c r="E1273" s="12" t="str">
        <f t="shared" si="57"/>
        <v>56</v>
      </c>
      <c r="F1273" s="40" t="str">
        <f t="shared" si="58"/>
        <v>10561</v>
      </c>
      <c r="G1273" s="40" t="str">
        <f t="shared" si="59"/>
        <v>0000000</v>
      </c>
      <c r="H1273" s="8" t="s">
        <v>1435</v>
      </c>
      <c r="I1273" s="21" t="s">
        <v>2804</v>
      </c>
      <c r="J1273" s="59" t="s">
        <v>2805</v>
      </c>
      <c r="K1273" s="28">
        <v>15836</v>
      </c>
      <c r="L1273" s="28">
        <v>49</v>
      </c>
      <c r="M1273" s="1"/>
      <c r="N1273" s="1"/>
      <c r="O1273" s="1"/>
      <c r="P1273" s="1"/>
      <c r="Q1273" s="1"/>
      <c r="R1273" s="1"/>
    </row>
    <row r="1274" spans="1:18" x14ac:dyDescent="0.2">
      <c r="A1274" t="s">
        <v>142</v>
      </c>
      <c r="B1274" s="11" t="s">
        <v>143</v>
      </c>
      <c r="C1274" s="11">
        <v>58</v>
      </c>
      <c r="D1274" s="11" t="s">
        <v>144</v>
      </c>
      <c r="E1274" s="37" t="str">
        <f t="shared" si="57"/>
        <v>56</v>
      </c>
      <c r="F1274" s="39" t="str">
        <f t="shared" si="58"/>
        <v>72447</v>
      </c>
      <c r="G1274" s="39" t="str">
        <f t="shared" si="59"/>
        <v>0000000</v>
      </c>
      <c r="H1274" s="20" t="s">
        <v>1435</v>
      </c>
      <c r="I1274" s="21" t="s">
        <v>1550</v>
      </c>
      <c r="J1274" s="57" t="s">
        <v>1551</v>
      </c>
      <c r="K1274" s="31">
        <v>11571</v>
      </c>
      <c r="L1274" s="28">
        <v>7820</v>
      </c>
      <c r="M1274" s="1"/>
      <c r="N1274" s="1"/>
      <c r="O1274" s="1"/>
      <c r="P1274" s="1"/>
      <c r="Q1274" s="1"/>
      <c r="R1274" s="1"/>
    </row>
    <row r="1275" spans="1:18" x14ac:dyDescent="0.2">
      <c r="A1275" t="s">
        <v>142</v>
      </c>
      <c r="B1275" s="11" t="s">
        <v>143</v>
      </c>
      <c r="C1275" s="11">
        <v>58</v>
      </c>
      <c r="D1275" s="11" t="s">
        <v>292</v>
      </c>
      <c r="E1275" s="37" t="str">
        <f t="shared" si="57"/>
        <v>56</v>
      </c>
      <c r="F1275" s="39" t="str">
        <f t="shared" si="58"/>
        <v>72454</v>
      </c>
      <c r="G1275" s="39" t="str">
        <f t="shared" si="59"/>
        <v>0000000</v>
      </c>
      <c r="H1275" s="20" t="s">
        <v>1435</v>
      </c>
      <c r="I1275" s="21" t="s">
        <v>1786</v>
      </c>
      <c r="J1275" s="57" t="s">
        <v>1787</v>
      </c>
      <c r="K1275" s="31">
        <v>108807</v>
      </c>
      <c r="L1275" s="28">
        <v>53404</v>
      </c>
      <c r="M1275" s="1"/>
      <c r="N1275" s="1"/>
      <c r="O1275" s="1"/>
      <c r="P1275" s="1"/>
      <c r="Q1275" s="1"/>
      <c r="R1275" s="1"/>
    </row>
    <row r="1276" spans="1:18" x14ac:dyDescent="0.2">
      <c r="A1276" t="s">
        <v>142</v>
      </c>
      <c r="B1276" s="11" t="s">
        <v>143</v>
      </c>
      <c r="C1276" s="11">
        <v>58</v>
      </c>
      <c r="D1276" s="11" t="s">
        <v>351</v>
      </c>
      <c r="E1276" s="37" t="str">
        <f t="shared" si="57"/>
        <v>56</v>
      </c>
      <c r="F1276" s="39" t="str">
        <f t="shared" si="58"/>
        <v>72462</v>
      </c>
      <c r="G1276" s="39" t="str">
        <f t="shared" si="59"/>
        <v>0000000</v>
      </c>
      <c r="H1276" s="20" t="s">
        <v>1435</v>
      </c>
      <c r="I1276" s="21" t="s">
        <v>1904</v>
      </c>
      <c r="J1276" s="57" t="s">
        <v>1905</v>
      </c>
      <c r="K1276" s="27">
        <v>258866</v>
      </c>
      <c r="L1276" s="28">
        <v>53009</v>
      </c>
      <c r="M1276" s="1"/>
      <c r="N1276" s="1"/>
      <c r="O1276" s="1"/>
      <c r="P1276" s="1"/>
      <c r="Q1276" s="1"/>
      <c r="R1276" s="1"/>
    </row>
    <row r="1277" spans="1:18" x14ac:dyDescent="0.2">
      <c r="A1277" t="s">
        <v>142</v>
      </c>
      <c r="B1277" s="11" t="s">
        <v>143</v>
      </c>
      <c r="C1277" s="11">
        <v>58</v>
      </c>
      <c r="D1277" s="11" t="s">
        <v>470</v>
      </c>
      <c r="E1277" s="37" t="str">
        <f t="shared" si="57"/>
        <v>56</v>
      </c>
      <c r="F1277" s="39" t="str">
        <f t="shared" si="58"/>
        <v>72470</v>
      </c>
      <c r="G1277" s="39" t="str">
        <f t="shared" si="59"/>
        <v>0000000</v>
      </c>
      <c r="H1277" s="20" t="s">
        <v>1435</v>
      </c>
      <c r="I1277" s="21" t="s">
        <v>2126</v>
      </c>
      <c r="J1277" s="57" t="s">
        <v>2127</v>
      </c>
      <c r="K1277" s="31">
        <v>6998</v>
      </c>
      <c r="L1277" s="28">
        <v>88</v>
      </c>
      <c r="M1277" s="1"/>
      <c r="N1277" s="1"/>
      <c r="O1277" s="1"/>
      <c r="P1277" s="1"/>
      <c r="Q1277" s="1"/>
      <c r="R1277" s="1"/>
    </row>
    <row r="1278" spans="1:18" x14ac:dyDescent="0.2">
      <c r="A1278" t="s">
        <v>142</v>
      </c>
      <c r="B1278" s="11" t="s">
        <v>143</v>
      </c>
      <c r="C1278" s="11">
        <v>58</v>
      </c>
      <c r="D1278" s="11" t="s">
        <v>504</v>
      </c>
      <c r="E1278" s="37" t="str">
        <f t="shared" si="57"/>
        <v>56</v>
      </c>
      <c r="F1278" s="39" t="str">
        <f t="shared" si="58"/>
        <v>72504</v>
      </c>
      <c r="G1278" s="39" t="str">
        <f t="shared" si="59"/>
        <v>0000000</v>
      </c>
      <c r="H1278" s="20" t="s">
        <v>1435</v>
      </c>
      <c r="I1278" s="21" t="s">
        <v>2189</v>
      </c>
      <c r="J1278" s="57" t="s">
        <v>2190</v>
      </c>
      <c r="K1278" s="27">
        <v>2281</v>
      </c>
      <c r="L1278" s="28">
        <v>28</v>
      </c>
      <c r="M1278" s="1"/>
      <c r="N1278" s="1"/>
      <c r="O1278" s="1"/>
      <c r="P1278" s="1"/>
      <c r="Q1278" s="1"/>
      <c r="R1278" s="1"/>
    </row>
    <row r="1279" spans="1:18" x14ac:dyDescent="0.2">
      <c r="A1279" t="s">
        <v>142</v>
      </c>
      <c r="B1279" s="11" t="s">
        <v>143</v>
      </c>
      <c r="C1279" s="11">
        <v>58</v>
      </c>
      <c r="D1279" s="11" t="s">
        <v>532</v>
      </c>
      <c r="E1279" s="37" t="str">
        <f t="shared" si="57"/>
        <v>56</v>
      </c>
      <c r="F1279" s="39" t="str">
        <f t="shared" si="58"/>
        <v>72520</v>
      </c>
      <c r="G1279" s="39" t="str">
        <f t="shared" si="59"/>
        <v>0000000</v>
      </c>
      <c r="H1279" s="20" t="s">
        <v>1435</v>
      </c>
      <c r="I1279" s="21" t="s">
        <v>2245</v>
      </c>
      <c r="J1279" s="57" t="s">
        <v>2246</v>
      </c>
      <c r="K1279" s="31">
        <v>67327</v>
      </c>
      <c r="L1279" s="28">
        <v>31689</v>
      </c>
      <c r="M1279" s="1"/>
      <c r="N1279" s="1"/>
      <c r="O1279" s="1"/>
      <c r="P1279" s="1"/>
      <c r="Q1279" s="1"/>
      <c r="R1279" s="1"/>
    </row>
    <row r="1280" spans="1:18" x14ac:dyDescent="0.2">
      <c r="A1280" t="s">
        <v>142</v>
      </c>
      <c r="B1280" s="11" t="s">
        <v>143</v>
      </c>
      <c r="C1280" s="11">
        <v>58</v>
      </c>
      <c r="D1280" s="11" t="s">
        <v>541</v>
      </c>
      <c r="E1280" s="12" t="str">
        <f t="shared" si="57"/>
        <v>56</v>
      </c>
      <c r="F1280" s="12" t="str">
        <f t="shared" si="58"/>
        <v>72546</v>
      </c>
      <c r="G1280" s="12" t="str">
        <f t="shared" si="59"/>
        <v>0000000</v>
      </c>
      <c r="H1280" s="12" t="s">
        <v>1435</v>
      </c>
      <c r="I1280" s="10" t="s">
        <v>2263</v>
      </c>
      <c r="J1280" s="60" t="s">
        <v>2264</v>
      </c>
      <c r="K1280" s="28">
        <v>518835</v>
      </c>
      <c r="L1280" s="28">
        <v>284181</v>
      </c>
      <c r="M1280" s="1"/>
      <c r="N1280" s="1"/>
      <c r="O1280" s="1"/>
      <c r="P1280" s="1"/>
      <c r="Q1280" s="1"/>
      <c r="R1280" s="1"/>
    </row>
    <row r="1281" spans="1:18" x14ac:dyDescent="0.2">
      <c r="A1281" t="s">
        <v>142</v>
      </c>
      <c r="B1281" s="11" t="s">
        <v>143</v>
      </c>
      <c r="C1281" s="11">
        <v>58</v>
      </c>
      <c r="D1281" s="11" t="s">
        <v>604</v>
      </c>
      <c r="E1281" s="37" t="str">
        <f t="shared" si="57"/>
        <v>56</v>
      </c>
      <c r="F1281" s="39" t="str">
        <f t="shared" si="58"/>
        <v>72561</v>
      </c>
      <c r="G1281" s="39" t="str">
        <f t="shared" si="59"/>
        <v>0000000</v>
      </c>
      <c r="H1281" s="20" t="s">
        <v>1435</v>
      </c>
      <c r="I1281" s="21" t="s">
        <v>2384</v>
      </c>
      <c r="J1281" s="57" t="s">
        <v>2385</v>
      </c>
      <c r="K1281" s="31">
        <v>145709</v>
      </c>
      <c r="L1281" s="28">
        <v>63301</v>
      </c>
      <c r="M1281" s="1"/>
      <c r="N1281" s="1"/>
      <c r="O1281" s="1"/>
      <c r="P1281" s="1"/>
      <c r="Q1281" s="1"/>
      <c r="R1281" s="1"/>
    </row>
    <row r="1282" spans="1:18" x14ac:dyDescent="0.2">
      <c r="A1282" t="s">
        <v>142</v>
      </c>
      <c r="B1282" s="11" t="s">
        <v>143</v>
      </c>
      <c r="C1282" s="11">
        <v>58</v>
      </c>
      <c r="D1282" s="11" t="s">
        <v>653</v>
      </c>
      <c r="E1282" s="37" t="str">
        <f t="shared" si="57"/>
        <v>56</v>
      </c>
      <c r="F1282" s="39" t="str">
        <f t="shared" si="58"/>
        <v>72579</v>
      </c>
      <c r="G1282" s="39" t="str">
        <f t="shared" si="59"/>
        <v>0000000</v>
      </c>
      <c r="H1282" s="20" t="s">
        <v>1435</v>
      </c>
      <c r="I1282" s="21" t="s">
        <v>2478</v>
      </c>
      <c r="J1282" s="57" t="s">
        <v>2479</v>
      </c>
      <c r="K1282" s="31">
        <v>250</v>
      </c>
      <c r="L1282" s="28">
        <v>3</v>
      </c>
      <c r="M1282" s="1"/>
      <c r="N1282" s="1"/>
      <c r="O1282" s="1"/>
      <c r="P1282" s="1"/>
      <c r="Q1282" s="1"/>
      <c r="R1282" s="1"/>
    </row>
    <row r="1283" spans="1:18" x14ac:dyDescent="0.2">
      <c r="A1283" t="s">
        <v>142</v>
      </c>
      <c r="B1283" s="11" t="s">
        <v>143</v>
      </c>
      <c r="C1283" s="11">
        <v>58</v>
      </c>
      <c r="D1283" s="11" t="s">
        <v>684</v>
      </c>
      <c r="E1283" s="37" t="str">
        <f t="shared" si="57"/>
        <v>56</v>
      </c>
      <c r="F1283" s="39" t="str">
        <f t="shared" si="58"/>
        <v>72603</v>
      </c>
      <c r="G1283" s="39" t="str">
        <f t="shared" si="59"/>
        <v>0000000</v>
      </c>
      <c r="H1283" s="20" t="s">
        <v>1435</v>
      </c>
      <c r="I1283" s="21" t="s">
        <v>2536</v>
      </c>
      <c r="J1283" s="57" t="s">
        <v>2537</v>
      </c>
      <c r="K1283" s="31">
        <v>396803</v>
      </c>
      <c r="L1283" s="28">
        <v>145529</v>
      </c>
      <c r="M1283" s="1"/>
      <c r="N1283" s="1"/>
      <c r="O1283" s="1"/>
      <c r="P1283" s="1"/>
      <c r="Q1283" s="1"/>
      <c r="R1283" s="1"/>
    </row>
    <row r="1284" spans="1:18" x14ac:dyDescent="0.2">
      <c r="A1284" t="s">
        <v>142</v>
      </c>
      <c r="B1284" s="11" t="s">
        <v>143</v>
      </c>
      <c r="C1284" s="11">
        <v>58</v>
      </c>
      <c r="D1284" s="11" t="s">
        <v>688</v>
      </c>
      <c r="E1284" s="37" t="str">
        <f t="shared" si="57"/>
        <v>56</v>
      </c>
      <c r="F1284" s="39" t="str">
        <f t="shared" si="58"/>
        <v>72611</v>
      </c>
      <c r="G1284" s="39" t="str">
        <f t="shared" si="59"/>
        <v>0000000</v>
      </c>
      <c r="H1284" s="20" t="s">
        <v>1435</v>
      </c>
      <c r="I1284" s="21" t="s">
        <v>2544</v>
      </c>
      <c r="J1284" s="57" t="s">
        <v>2545</v>
      </c>
      <c r="K1284" s="27">
        <v>6441</v>
      </c>
      <c r="L1284" s="28">
        <v>1057</v>
      </c>
      <c r="M1284" s="1"/>
      <c r="N1284" s="1"/>
      <c r="O1284" s="1"/>
      <c r="P1284" s="1"/>
      <c r="Q1284" s="1"/>
      <c r="R1284" s="1"/>
    </row>
    <row r="1285" spans="1:18" x14ac:dyDescent="0.2">
      <c r="A1285" t="s">
        <v>142</v>
      </c>
      <c r="B1285" s="11" t="s">
        <v>143</v>
      </c>
      <c r="C1285" s="11">
        <v>58</v>
      </c>
      <c r="D1285" s="11" t="s">
        <v>744</v>
      </c>
      <c r="E1285" s="37" t="str">
        <f t="shared" si="57"/>
        <v>56</v>
      </c>
      <c r="F1285" s="39" t="str">
        <f t="shared" si="58"/>
        <v>72652</v>
      </c>
      <c r="G1285" s="39" t="str">
        <f t="shared" si="59"/>
        <v>0000000</v>
      </c>
      <c r="H1285" s="20" t="s">
        <v>1435</v>
      </c>
      <c r="I1285" s="21" t="s">
        <v>2656</v>
      </c>
      <c r="J1285" s="57" t="s">
        <v>2657</v>
      </c>
      <c r="K1285" s="27">
        <v>421308</v>
      </c>
      <c r="L1285" s="28">
        <v>126197</v>
      </c>
      <c r="M1285" s="1"/>
      <c r="N1285" s="1"/>
      <c r="O1285" s="1"/>
      <c r="P1285" s="1"/>
      <c r="Q1285" s="1"/>
      <c r="R1285" s="1"/>
    </row>
    <row r="1286" spans="1:18" x14ac:dyDescent="0.2">
      <c r="A1286" t="s">
        <v>142</v>
      </c>
      <c r="B1286" s="11" t="s">
        <v>143</v>
      </c>
      <c r="C1286" s="11">
        <v>58</v>
      </c>
      <c r="D1286" s="11" t="s">
        <v>230</v>
      </c>
      <c r="E1286" s="37" t="str">
        <f t="shared" ref="E1286:E1307" si="60">MID($D1286,1,2)</f>
        <v>56</v>
      </c>
      <c r="F1286" s="39" t="str">
        <f t="shared" ref="F1286:F1307" si="61">MID($D1286,3,5)</f>
        <v>73759</v>
      </c>
      <c r="G1286" s="39" t="str">
        <f t="shared" ref="G1286:G1307" si="62">MID($D1286,8,7)</f>
        <v>0000000</v>
      </c>
      <c r="H1286" s="20" t="s">
        <v>1435</v>
      </c>
      <c r="I1286" s="21" t="s">
        <v>1678</v>
      </c>
      <c r="J1286" s="57" t="s">
        <v>1679</v>
      </c>
      <c r="K1286" s="31">
        <v>377105</v>
      </c>
      <c r="L1286" s="28">
        <v>141697</v>
      </c>
      <c r="M1286" s="1"/>
      <c r="N1286" s="1"/>
      <c r="O1286" s="1"/>
      <c r="P1286" s="1"/>
      <c r="Q1286" s="1"/>
      <c r="R1286" s="1"/>
    </row>
    <row r="1287" spans="1:18" x14ac:dyDescent="0.2">
      <c r="A1287" t="s">
        <v>142</v>
      </c>
      <c r="B1287" s="11" t="s">
        <v>143</v>
      </c>
      <c r="C1287" s="11">
        <v>58</v>
      </c>
      <c r="D1287" s="11" t="s">
        <v>523</v>
      </c>
      <c r="E1287" s="37" t="str">
        <f t="shared" si="60"/>
        <v>56</v>
      </c>
      <c r="F1287" s="39" t="str">
        <f t="shared" si="61"/>
        <v>73874</v>
      </c>
      <c r="G1287" s="39" t="str">
        <f t="shared" si="62"/>
        <v>0000000</v>
      </c>
      <c r="H1287" s="20" t="s">
        <v>1435</v>
      </c>
      <c r="I1287" s="21" t="s">
        <v>2227</v>
      </c>
      <c r="J1287" s="57" t="s">
        <v>2228</v>
      </c>
      <c r="K1287" s="31">
        <v>36150</v>
      </c>
      <c r="L1287" s="28">
        <v>6182</v>
      </c>
      <c r="M1287" s="1"/>
      <c r="N1287" s="1"/>
      <c r="O1287" s="1"/>
      <c r="P1287" s="1"/>
      <c r="Q1287" s="1"/>
      <c r="R1287" s="1"/>
    </row>
    <row r="1288" spans="1:18" x14ac:dyDescent="0.2">
      <c r="A1288" t="s">
        <v>142</v>
      </c>
      <c r="B1288" s="11" t="s">
        <v>143</v>
      </c>
      <c r="C1288" s="11">
        <v>58</v>
      </c>
      <c r="D1288" s="11" t="s">
        <v>487</v>
      </c>
      <c r="E1288" s="37" t="str">
        <f t="shared" si="60"/>
        <v>56</v>
      </c>
      <c r="F1288" s="39" t="str">
        <f t="shared" si="61"/>
        <v>73940</v>
      </c>
      <c r="G1288" s="39" t="str">
        <f t="shared" si="62"/>
        <v>0000000</v>
      </c>
      <c r="H1288" s="20" t="s">
        <v>1435</v>
      </c>
      <c r="I1288" s="21" t="s">
        <v>2156</v>
      </c>
      <c r="J1288" s="57" t="s">
        <v>2157</v>
      </c>
      <c r="K1288" s="27">
        <v>118062</v>
      </c>
      <c r="L1288" s="28">
        <v>21216</v>
      </c>
      <c r="M1288" s="1"/>
      <c r="N1288" s="1"/>
      <c r="O1288" s="1"/>
      <c r="P1288" s="1"/>
      <c r="Q1288" s="1"/>
      <c r="R1288" s="1"/>
    </row>
    <row r="1289" spans="1:18" x14ac:dyDescent="0.2">
      <c r="A1289" t="s">
        <v>142</v>
      </c>
      <c r="B1289" s="11" t="s">
        <v>143</v>
      </c>
      <c r="C1289" s="11">
        <v>58</v>
      </c>
      <c r="D1289" s="11" t="s">
        <v>899</v>
      </c>
      <c r="E1289" s="37" t="str">
        <f t="shared" si="60"/>
        <v>56</v>
      </c>
      <c r="F1289" s="39" t="str">
        <f t="shared" si="61"/>
        <v>72553</v>
      </c>
      <c r="G1289" s="39" t="str">
        <f t="shared" si="62"/>
        <v>6120620</v>
      </c>
      <c r="H1289" s="20" t="s">
        <v>3043</v>
      </c>
      <c r="I1289" s="21" t="s">
        <v>3044</v>
      </c>
      <c r="J1289" s="57" t="s">
        <v>3045</v>
      </c>
      <c r="K1289" s="27">
        <v>22058</v>
      </c>
      <c r="L1289" s="28">
        <v>8505</v>
      </c>
      <c r="M1289" s="1"/>
      <c r="N1289" s="1"/>
      <c r="O1289" s="1"/>
      <c r="P1289" s="1"/>
      <c r="Q1289" s="1"/>
      <c r="R1289" s="1"/>
    </row>
    <row r="1290" spans="1:18" x14ac:dyDescent="0.2">
      <c r="A1290" t="s">
        <v>142</v>
      </c>
      <c r="B1290" s="11" t="s">
        <v>143</v>
      </c>
      <c r="C1290" s="11">
        <v>58</v>
      </c>
      <c r="D1290" s="11" t="s">
        <v>1007</v>
      </c>
      <c r="E1290" s="37" t="str">
        <f t="shared" si="60"/>
        <v>56</v>
      </c>
      <c r="F1290" s="39" t="str">
        <f t="shared" si="61"/>
        <v>10561</v>
      </c>
      <c r="G1290" s="39" t="str">
        <f t="shared" si="62"/>
        <v>0112417</v>
      </c>
      <c r="H1290" s="20" t="s">
        <v>3367</v>
      </c>
      <c r="I1290" s="21" t="s">
        <v>3368</v>
      </c>
      <c r="J1290" s="57" t="s">
        <v>3369</v>
      </c>
      <c r="K1290" s="31">
        <v>10540</v>
      </c>
      <c r="L1290" s="28">
        <v>2635</v>
      </c>
      <c r="M1290" s="1"/>
      <c r="N1290" s="1"/>
      <c r="O1290" s="1"/>
      <c r="P1290" s="1"/>
      <c r="Q1290" s="1"/>
      <c r="R1290" s="1"/>
    </row>
    <row r="1291" spans="1:18" x14ac:dyDescent="0.2">
      <c r="A1291" t="s">
        <v>142</v>
      </c>
      <c r="B1291" s="11" t="s">
        <v>143</v>
      </c>
      <c r="C1291" s="11">
        <v>58</v>
      </c>
      <c r="D1291" s="11" t="s">
        <v>1093</v>
      </c>
      <c r="E1291" s="12" t="str">
        <f t="shared" si="60"/>
        <v>56</v>
      </c>
      <c r="F1291" s="40" t="str">
        <f t="shared" si="61"/>
        <v>72546</v>
      </c>
      <c r="G1291" s="40" t="str">
        <f t="shared" si="62"/>
        <v>0120634</v>
      </c>
      <c r="H1291" s="8" t="s">
        <v>3625</v>
      </c>
      <c r="I1291" s="10" t="s">
        <v>3626</v>
      </c>
      <c r="J1291" s="59" t="s">
        <v>3627</v>
      </c>
      <c r="K1291" s="28">
        <v>6937</v>
      </c>
      <c r="L1291" s="28">
        <v>86</v>
      </c>
      <c r="M1291" s="1"/>
      <c r="N1291" s="1"/>
      <c r="O1291" s="1"/>
      <c r="P1291" s="1"/>
      <c r="Q1291" s="1"/>
      <c r="R1291" s="1"/>
    </row>
    <row r="1292" spans="1:18" x14ac:dyDescent="0.2">
      <c r="A1292" t="s">
        <v>142</v>
      </c>
      <c r="B1292" s="11" t="s">
        <v>143</v>
      </c>
      <c r="C1292" s="11">
        <v>58</v>
      </c>
      <c r="D1292" s="11" t="s">
        <v>1111</v>
      </c>
      <c r="E1292" s="37" t="str">
        <f t="shared" si="60"/>
        <v>56</v>
      </c>
      <c r="F1292" s="39" t="str">
        <f t="shared" si="61"/>
        <v>10561</v>
      </c>
      <c r="G1292" s="39" t="str">
        <f t="shared" si="62"/>
        <v>0121756</v>
      </c>
      <c r="H1292" s="20" t="s">
        <v>3679</v>
      </c>
      <c r="I1292" s="21" t="s">
        <v>3680</v>
      </c>
      <c r="J1292" s="57" t="s">
        <v>3681</v>
      </c>
      <c r="K1292" s="27">
        <v>5534</v>
      </c>
      <c r="L1292" s="28">
        <v>1384</v>
      </c>
      <c r="M1292" s="1"/>
      <c r="N1292" s="1"/>
      <c r="O1292" s="1"/>
      <c r="P1292" s="1"/>
      <c r="Q1292" s="1"/>
      <c r="R1292" s="1"/>
    </row>
    <row r="1293" spans="1:18" x14ac:dyDescent="0.2">
      <c r="A1293" t="s">
        <v>142</v>
      </c>
      <c r="B1293" s="11" t="s">
        <v>143</v>
      </c>
      <c r="C1293" s="11">
        <v>58</v>
      </c>
      <c r="D1293" s="11" t="s">
        <v>1419</v>
      </c>
      <c r="E1293" s="12" t="str">
        <f t="shared" si="60"/>
        <v>56</v>
      </c>
      <c r="F1293" s="40" t="str">
        <f t="shared" si="61"/>
        <v>72553</v>
      </c>
      <c r="G1293" s="40" t="str">
        <f t="shared" si="62"/>
        <v>0139592</v>
      </c>
      <c r="H1293" s="8" t="s">
        <v>4602</v>
      </c>
      <c r="I1293" s="10" t="s">
        <v>4603</v>
      </c>
      <c r="J1293" s="59" t="s">
        <v>4604</v>
      </c>
      <c r="K1293" s="28">
        <v>11020</v>
      </c>
      <c r="L1293" s="28">
        <v>2755</v>
      </c>
      <c r="M1293" s="1"/>
      <c r="N1293" s="1"/>
      <c r="O1293" s="1"/>
      <c r="P1293" s="1"/>
      <c r="Q1293" s="1"/>
      <c r="R1293" s="1"/>
    </row>
    <row r="1294" spans="1:18" x14ac:dyDescent="0.2">
      <c r="A1294" t="s">
        <v>279</v>
      </c>
      <c r="B1294" s="11" t="s">
        <v>280</v>
      </c>
      <c r="C1294" s="11">
        <v>1</v>
      </c>
      <c r="D1294" s="11" t="s">
        <v>819</v>
      </c>
      <c r="E1294" s="37" t="str">
        <f t="shared" si="60"/>
        <v>57</v>
      </c>
      <c r="F1294" s="39" t="str">
        <f t="shared" si="61"/>
        <v>10579</v>
      </c>
      <c r="G1294" s="39" t="str">
        <f t="shared" si="62"/>
        <v>0000000</v>
      </c>
      <c r="H1294" s="20" t="s">
        <v>1435</v>
      </c>
      <c r="I1294" s="21" t="s">
        <v>2806</v>
      </c>
      <c r="J1294" s="57" t="s">
        <v>2807</v>
      </c>
      <c r="K1294" s="31">
        <v>6392</v>
      </c>
      <c r="L1294" s="28">
        <v>79</v>
      </c>
      <c r="M1294" s="1"/>
      <c r="N1294" s="1"/>
      <c r="O1294" s="1"/>
      <c r="P1294" s="1"/>
      <c r="Q1294" s="1"/>
      <c r="R1294" s="1"/>
    </row>
    <row r="1295" spans="1:18" x14ac:dyDescent="0.2">
      <c r="A1295" t="s">
        <v>279</v>
      </c>
      <c r="B1295" s="11" t="s">
        <v>280</v>
      </c>
      <c r="C1295" s="11">
        <v>1</v>
      </c>
      <c r="D1295" s="11" t="s">
        <v>281</v>
      </c>
      <c r="E1295" s="37" t="str">
        <f t="shared" si="60"/>
        <v>57</v>
      </c>
      <c r="F1295" s="39" t="str">
        <f t="shared" si="61"/>
        <v>72686</v>
      </c>
      <c r="G1295" s="39" t="str">
        <f t="shared" si="62"/>
        <v>0000000</v>
      </c>
      <c r="H1295" s="20" t="s">
        <v>1435</v>
      </c>
      <c r="I1295" s="21" t="s">
        <v>1764</v>
      </c>
      <c r="J1295" s="57" t="s">
        <v>1765</v>
      </c>
      <c r="K1295" s="27">
        <v>29315</v>
      </c>
      <c r="L1295" s="28">
        <v>367</v>
      </c>
      <c r="M1295" s="1"/>
      <c r="N1295" s="1"/>
      <c r="O1295" s="1"/>
      <c r="P1295" s="1"/>
      <c r="Q1295" s="1"/>
      <c r="R1295" s="1"/>
    </row>
    <row r="1296" spans="1:18" x14ac:dyDescent="0.2">
      <c r="A1296" t="s">
        <v>279</v>
      </c>
      <c r="B1296" s="11" t="s">
        <v>280</v>
      </c>
      <c r="C1296" s="11">
        <v>1</v>
      </c>
      <c r="D1296" s="11" t="s">
        <v>756</v>
      </c>
      <c r="E1296" s="37" t="str">
        <f t="shared" si="60"/>
        <v>57</v>
      </c>
      <c r="F1296" s="39" t="str">
        <f t="shared" si="61"/>
        <v>72694</v>
      </c>
      <c r="G1296" s="39" t="str">
        <f t="shared" si="62"/>
        <v>0000000</v>
      </c>
      <c r="H1296" s="20" t="s">
        <v>1435</v>
      </c>
      <c r="I1296" s="21" t="s">
        <v>2680</v>
      </c>
      <c r="J1296" s="57" t="s">
        <v>2681</v>
      </c>
      <c r="K1296" s="31">
        <v>323799</v>
      </c>
      <c r="L1296" s="28">
        <v>81138</v>
      </c>
      <c r="M1296" s="1"/>
      <c r="N1296" s="1"/>
      <c r="O1296" s="1"/>
      <c r="P1296" s="1"/>
      <c r="Q1296" s="1"/>
      <c r="R1296" s="1"/>
    </row>
    <row r="1297" spans="1:18" x14ac:dyDescent="0.2">
      <c r="A1297" t="s">
        <v>279</v>
      </c>
      <c r="B1297" s="11" t="s">
        <v>280</v>
      </c>
      <c r="C1297" s="11">
        <v>1</v>
      </c>
      <c r="D1297" s="11" t="s">
        <v>778</v>
      </c>
      <c r="E1297" s="10" t="str">
        <f t="shared" si="60"/>
        <v>57</v>
      </c>
      <c r="F1297" s="10" t="str">
        <f t="shared" si="61"/>
        <v>72702</v>
      </c>
      <c r="G1297" s="11" t="str">
        <f t="shared" si="62"/>
        <v>0000000</v>
      </c>
      <c r="H1297" s="10" t="s">
        <v>1435</v>
      </c>
      <c r="I1297" s="2" t="s">
        <v>2724</v>
      </c>
      <c r="J1297" s="58" t="s">
        <v>2725</v>
      </c>
      <c r="K1297" s="28">
        <v>39476</v>
      </c>
      <c r="L1297" s="28">
        <v>30127</v>
      </c>
      <c r="M1297" s="1"/>
      <c r="N1297" s="1"/>
      <c r="O1297" s="1"/>
      <c r="P1297" s="1"/>
      <c r="Q1297" s="1"/>
      <c r="R1297" s="1"/>
    </row>
    <row r="1298" spans="1:18" x14ac:dyDescent="0.2">
      <c r="A1298" t="s">
        <v>279</v>
      </c>
      <c r="B1298" s="11" t="s">
        <v>280</v>
      </c>
      <c r="C1298" s="11">
        <v>1</v>
      </c>
      <c r="D1298" s="11" t="s">
        <v>782</v>
      </c>
      <c r="E1298" s="37" t="str">
        <f t="shared" si="60"/>
        <v>57</v>
      </c>
      <c r="F1298" s="39" t="str">
        <f t="shared" si="61"/>
        <v>72710</v>
      </c>
      <c r="G1298" s="39" t="str">
        <f t="shared" si="62"/>
        <v>0000000</v>
      </c>
      <c r="H1298" s="20" t="s">
        <v>1435</v>
      </c>
      <c r="I1298" s="21" t="s">
        <v>2732</v>
      </c>
      <c r="J1298" s="57" t="s">
        <v>2733</v>
      </c>
      <c r="K1298" s="31">
        <v>369274</v>
      </c>
      <c r="L1298" s="28">
        <v>4572</v>
      </c>
      <c r="M1298" s="1"/>
      <c r="N1298" s="1"/>
      <c r="O1298" s="1"/>
      <c r="P1298" s="1"/>
      <c r="Q1298" s="1"/>
      <c r="R1298" s="1"/>
    </row>
    <row r="1299" spans="1:18" x14ac:dyDescent="0.2">
      <c r="A1299" t="s">
        <v>279</v>
      </c>
      <c r="B1299" s="11" t="s">
        <v>280</v>
      </c>
      <c r="C1299" s="11">
        <v>1</v>
      </c>
      <c r="D1299" s="11" t="s">
        <v>1158</v>
      </c>
      <c r="E1299" s="12" t="str">
        <f t="shared" si="60"/>
        <v>57</v>
      </c>
      <c r="F1299" s="40" t="str">
        <f t="shared" si="61"/>
        <v>72694</v>
      </c>
      <c r="G1299" s="40" t="str">
        <f t="shared" si="62"/>
        <v>0124875</v>
      </c>
      <c r="H1299" s="8" t="s">
        <v>3820</v>
      </c>
      <c r="I1299" s="10" t="s">
        <v>3821</v>
      </c>
      <c r="J1299" s="59" t="s">
        <v>3822</v>
      </c>
      <c r="K1299" s="28">
        <v>10195</v>
      </c>
      <c r="L1299" s="28">
        <v>32</v>
      </c>
      <c r="M1299" s="1"/>
      <c r="N1299" s="1"/>
      <c r="O1299" s="1"/>
      <c r="P1299" s="1"/>
      <c r="Q1299" s="1"/>
      <c r="R1299" s="1"/>
    </row>
    <row r="1300" spans="1:18" x14ac:dyDescent="0.2">
      <c r="A1300" t="s">
        <v>279</v>
      </c>
      <c r="B1300" s="11" t="s">
        <v>280</v>
      </c>
      <c r="C1300" s="11">
        <v>1</v>
      </c>
      <c r="D1300" s="11" t="s">
        <v>1258</v>
      </c>
      <c r="E1300" s="12" t="str">
        <f t="shared" si="60"/>
        <v>57</v>
      </c>
      <c r="F1300" s="40" t="str">
        <f t="shared" si="61"/>
        <v>72694</v>
      </c>
      <c r="G1300" s="40" t="str">
        <f t="shared" si="62"/>
        <v>0131706</v>
      </c>
      <c r="H1300" s="8" t="s">
        <v>4120</v>
      </c>
      <c r="I1300" s="10" t="s">
        <v>4121</v>
      </c>
      <c r="J1300" s="59" t="s">
        <v>4122</v>
      </c>
      <c r="K1300" s="28">
        <v>11336</v>
      </c>
      <c r="L1300" s="28">
        <v>676</v>
      </c>
      <c r="M1300" s="1"/>
      <c r="N1300" s="1"/>
      <c r="O1300" s="1"/>
      <c r="P1300" s="1"/>
      <c r="Q1300" s="1"/>
      <c r="R1300" s="1"/>
    </row>
    <row r="1301" spans="1:18" x14ac:dyDescent="0.2">
      <c r="A1301" t="s">
        <v>279</v>
      </c>
      <c r="B1301" s="11" t="s">
        <v>280</v>
      </c>
      <c r="C1301" s="11">
        <v>1</v>
      </c>
      <c r="D1301" s="11" t="s">
        <v>1292</v>
      </c>
      <c r="E1301" s="12" t="str">
        <f t="shared" si="60"/>
        <v>57</v>
      </c>
      <c r="F1301" s="40" t="str">
        <f t="shared" si="61"/>
        <v>10579</v>
      </c>
      <c r="G1301" s="40" t="str">
        <f t="shared" si="62"/>
        <v>0132464</v>
      </c>
      <c r="H1301" s="8" t="s">
        <v>4222</v>
      </c>
      <c r="I1301" s="10" t="s">
        <v>4223</v>
      </c>
      <c r="J1301" s="59" t="s">
        <v>4224</v>
      </c>
      <c r="K1301" s="28">
        <v>16484</v>
      </c>
      <c r="L1301" s="28">
        <v>202</v>
      </c>
      <c r="M1301" s="1"/>
      <c r="N1301" s="1"/>
      <c r="O1301" s="1"/>
      <c r="P1301" s="1"/>
      <c r="Q1301" s="1"/>
      <c r="R1301" s="1"/>
    </row>
    <row r="1302" spans="1:18" x14ac:dyDescent="0.2">
      <c r="A1302" t="s">
        <v>279</v>
      </c>
      <c r="B1302" s="11" t="s">
        <v>280</v>
      </c>
      <c r="C1302" s="11">
        <v>1</v>
      </c>
      <c r="D1302" s="11" t="s">
        <v>1418</v>
      </c>
      <c r="E1302" s="12" t="str">
        <f t="shared" si="60"/>
        <v>57</v>
      </c>
      <c r="F1302" s="40" t="str">
        <f t="shared" si="61"/>
        <v>72702</v>
      </c>
      <c r="G1302" s="40" t="str">
        <f t="shared" si="62"/>
        <v>0139436</v>
      </c>
      <c r="H1302" s="8" t="s">
        <v>4599</v>
      </c>
      <c r="I1302" s="10" t="s">
        <v>4600</v>
      </c>
      <c r="J1302" s="59" t="s">
        <v>4601</v>
      </c>
      <c r="K1302" s="28">
        <v>12112</v>
      </c>
      <c r="L1302" s="28">
        <v>3028</v>
      </c>
      <c r="M1302" s="1"/>
      <c r="N1302" s="1"/>
      <c r="O1302" s="1"/>
      <c r="P1302" s="1"/>
      <c r="Q1302" s="1"/>
      <c r="R1302" s="1"/>
    </row>
    <row r="1303" spans="1:18" x14ac:dyDescent="0.2">
      <c r="A1303" t="s">
        <v>171</v>
      </c>
      <c r="B1303" s="11" t="s">
        <v>172</v>
      </c>
      <c r="C1303" s="11">
        <v>2</v>
      </c>
      <c r="D1303" s="11" t="s">
        <v>820</v>
      </c>
      <c r="E1303" s="37" t="str">
        <f t="shared" si="60"/>
        <v>58</v>
      </c>
      <c r="F1303" s="39" t="str">
        <f t="shared" si="61"/>
        <v>10587</v>
      </c>
      <c r="G1303" s="39" t="str">
        <f t="shared" si="62"/>
        <v>0000000</v>
      </c>
      <c r="H1303" s="20" t="s">
        <v>1435</v>
      </c>
      <c r="I1303" s="21" t="s">
        <v>2808</v>
      </c>
      <c r="J1303" s="57" t="s">
        <v>2809</v>
      </c>
      <c r="K1303" s="27">
        <v>16578</v>
      </c>
      <c r="L1303" s="28">
        <v>203</v>
      </c>
      <c r="M1303" s="1"/>
      <c r="N1303" s="1"/>
      <c r="O1303" s="1"/>
      <c r="P1303" s="1"/>
      <c r="Q1303" s="1"/>
      <c r="R1303" s="1"/>
    </row>
    <row r="1304" spans="1:18" x14ac:dyDescent="0.2">
      <c r="A1304" t="s">
        <v>171</v>
      </c>
      <c r="B1304" s="11" t="s">
        <v>172</v>
      </c>
      <c r="C1304" s="11">
        <v>2</v>
      </c>
      <c r="D1304" s="11" t="s">
        <v>173</v>
      </c>
      <c r="E1304" s="12" t="str">
        <f t="shared" si="60"/>
        <v>58</v>
      </c>
      <c r="F1304" s="40" t="str">
        <f t="shared" si="61"/>
        <v>72728</v>
      </c>
      <c r="G1304" s="40" t="str">
        <f t="shared" si="62"/>
        <v>0000000</v>
      </c>
      <c r="H1304" s="8" t="s">
        <v>1435</v>
      </c>
      <c r="I1304" s="10" t="s">
        <v>1592</v>
      </c>
      <c r="J1304" s="59" t="s">
        <v>1593</v>
      </c>
      <c r="K1304" s="28">
        <v>2343</v>
      </c>
      <c r="L1304" s="28">
        <v>1726</v>
      </c>
      <c r="M1304" s="1"/>
      <c r="N1304" s="1"/>
      <c r="O1304" s="1"/>
      <c r="P1304" s="1"/>
      <c r="Q1304" s="1"/>
      <c r="R1304" s="1"/>
    </row>
    <row r="1305" spans="1:18" x14ac:dyDescent="0.2">
      <c r="A1305" t="s">
        <v>171</v>
      </c>
      <c r="B1305" s="11" t="s">
        <v>172</v>
      </c>
      <c r="C1305" s="11">
        <v>2</v>
      </c>
      <c r="D1305" s="11" t="s">
        <v>768</v>
      </c>
      <c r="E1305" s="37" t="str">
        <f t="shared" si="60"/>
        <v>58</v>
      </c>
      <c r="F1305" s="39" t="str">
        <f t="shared" si="61"/>
        <v>72751</v>
      </c>
      <c r="G1305" s="39" t="str">
        <f t="shared" si="62"/>
        <v>0000000</v>
      </c>
      <c r="H1305" s="20" t="s">
        <v>1435</v>
      </c>
      <c r="I1305" s="21" t="s">
        <v>2704</v>
      </c>
      <c r="J1305" s="57" t="s">
        <v>2705</v>
      </c>
      <c r="K1305" s="31">
        <v>28980</v>
      </c>
      <c r="L1305" s="28">
        <v>360</v>
      </c>
      <c r="M1305" s="1"/>
      <c r="N1305" s="1"/>
      <c r="O1305" s="1"/>
      <c r="P1305" s="1"/>
      <c r="Q1305" s="1"/>
      <c r="R1305" s="1"/>
    </row>
    <row r="1306" spans="1:18" x14ac:dyDescent="0.2">
      <c r="A1306" t="s">
        <v>171</v>
      </c>
      <c r="B1306" s="11" t="s">
        <v>172</v>
      </c>
      <c r="C1306" s="11">
        <v>2</v>
      </c>
      <c r="D1306" s="11" t="s">
        <v>848</v>
      </c>
      <c r="E1306" s="37" t="str">
        <f t="shared" si="60"/>
        <v>58</v>
      </c>
      <c r="F1306" s="39" t="str">
        <f t="shared" si="61"/>
        <v>72728</v>
      </c>
      <c r="G1306" s="39" t="str">
        <f t="shared" si="62"/>
        <v>6115935</v>
      </c>
      <c r="H1306" s="20" t="s">
        <v>2891</v>
      </c>
      <c r="I1306" s="21" t="s">
        <v>2892</v>
      </c>
      <c r="J1306" s="57" t="s">
        <v>2893</v>
      </c>
      <c r="K1306" s="27">
        <v>12531</v>
      </c>
      <c r="L1306" s="28">
        <v>156</v>
      </c>
      <c r="M1306" s="1"/>
      <c r="N1306" s="1"/>
      <c r="O1306" s="1"/>
      <c r="P1306" s="1"/>
      <c r="Q1306" s="1"/>
      <c r="R1306" s="1"/>
    </row>
    <row r="1307" spans="1:18" x14ac:dyDescent="0.2">
      <c r="A1307" t="s">
        <v>171</v>
      </c>
      <c r="B1307" s="11" t="s">
        <v>172</v>
      </c>
      <c r="C1307" s="11">
        <v>2</v>
      </c>
      <c r="D1307" s="11" t="s">
        <v>1103</v>
      </c>
      <c r="E1307" s="37" t="str">
        <f t="shared" si="60"/>
        <v>58</v>
      </c>
      <c r="F1307" s="39" t="str">
        <f t="shared" si="61"/>
        <v>72736</v>
      </c>
      <c r="G1307" s="39" t="str">
        <f t="shared" si="62"/>
        <v>0121632</v>
      </c>
      <c r="H1307" s="20" t="s">
        <v>3655</v>
      </c>
      <c r="I1307" s="21" t="s">
        <v>3656</v>
      </c>
      <c r="J1307" s="57" t="s">
        <v>3657</v>
      </c>
      <c r="K1307" s="31">
        <v>7770</v>
      </c>
      <c r="L1307" s="28">
        <v>95</v>
      </c>
      <c r="M1307" s="1"/>
      <c r="N1307" s="1"/>
      <c r="O1307" s="1"/>
      <c r="P1307" s="1"/>
      <c r="Q1307" s="1"/>
      <c r="R1307" s="1"/>
    </row>
    <row r="1308" spans="1:18" ht="15.75" x14ac:dyDescent="0.25">
      <c r="A1308" s="49" t="s">
        <v>10</v>
      </c>
      <c r="B1308" s="54"/>
      <c r="C1308" s="55"/>
      <c r="D1308" s="55"/>
      <c r="E1308" s="56"/>
      <c r="F1308" s="56"/>
      <c r="G1308" s="56"/>
      <c r="H1308" s="56"/>
      <c r="I1308" s="56"/>
      <c r="J1308" s="51"/>
      <c r="K1308" s="52">
        <f>SUBTOTAL(109, Table1[2020–21
Final
Allocation])</f>
        <v>183120050</v>
      </c>
      <c r="L1308" s="52">
        <f>SUBTOTAL(109, Table1[4th
Apportionment])</f>
        <v>55253897</v>
      </c>
      <c r="M1308" s="1"/>
      <c r="N1308" s="1"/>
      <c r="O1308" s="1"/>
      <c r="P1308" s="1"/>
      <c r="Q1308" s="1"/>
      <c r="R1308" s="1"/>
    </row>
    <row r="1309" spans="1:18" x14ac:dyDescent="0.2">
      <c r="A1309" t="s">
        <v>7</v>
      </c>
      <c r="E1309" s="1"/>
      <c r="F1309" s="1"/>
      <c r="G1309" s="1"/>
      <c r="H1309" s="1"/>
      <c r="I1309" s="1"/>
      <c r="J1309" s="1"/>
      <c r="M1309" s="1"/>
      <c r="N1309" s="1"/>
      <c r="O1309" s="1"/>
      <c r="P1309" s="1"/>
      <c r="Q1309" s="1"/>
      <c r="R1309" s="1"/>
    </row>
    <row r="1310" spans="1:18" x14ac:dyDescent="0.2">
      <c r="A1310" t="s">
        <v>8</v>
      </c>
      <c r="E1310" s="1"/>
      <c r="F1310" s="1"/>
      <c r="G1310" s="1"/>
      <c r="H1310" s="1"/>
      <c r="I1310" s="1"/>
      <c r="J1310" s="1"/>
      <c r="M1310" s="1"/>
      <c r="N1310" s="1"/>
      <c r="O1310" s="1"/>
      <c r="P1310" s="1"/>
      <c r="Q1310" s="1"/>
      <c r="R1310" s="1"/>
    </row>
    <row r="1311" spans="1:18" x14ac:dyDescent="0.2">
      <c r="A1311" s="16" t="s">
        <v>4706</v>
      </c>
      <c r="E1311" s="1"/>
      <c r="F1311" s="1"/>
      <c r="G1311" s="1"/>
      <c r="H1311" s="1"/>
      <c r="I1311" s="1"/>
      <c r="J1311" s="1"/>
      <c r="M1311" s="1"/>
      <c r="N1311" s="1"/>
      <c r="O1311" s="1"/>
      <c r="P1311" s="1"/>
      <c r="Q1311" s="1"/>
      <c r="R1311" s="1"/>
    </row>
  </sheetData>
  <sortState xmlns:xlrd2="http://schemas.microsoft.com/office/spreadsheetml/2017/richdata2" ref="A446:L1311">
    <sortCondition ref="E446:E1311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31.109375" customWidth="1"/>
    <col min="3" max="3" width="20.88671875" customWidth="1"/>
    <col min="4" max="4" width="18.21875" style="29" customWidth="1"/>
    <col min="5" max="5" width="13.88671875" style="2" customWidth="1"/>
    <col min="6" max="6" width="18.88671875" style="2" customWidth="1"/>
    <col min="7" max="7" width="14" customWidth="1"/>
    <col min="8" max="8" width="14.88671875" style="4" customWidth="1"/>
    <col min="9" max="9" width="15.109375" style="3" customWidth="1"/>
    <col min="10" max="10" width="15.77734375" style="3" customWidth="1"/>
    <col min="11" max="16384" width="8.88671875" style="1"/>
  </cols>
  <sheetData>
    <row r="1" spans="1:10" ht="18.75" customHeight="1" x14ac:dyDescent="0.3">
      <c r="A1" s="45" t="s">
        <v>20</v>
      </c>
      <c r="B1" s="6"/>
      <c r="C1" s="6"/>
      <c r="D1" s="24"/>
      <c r="E1" s="1"/>
      <c r="F1" s="1"/>
      <c r="G1" s="1"/>
      <c r="H1" s="1"/>
      <c r="I1" s="1"/>
      <c r="J1" s="1"/>
    </row>
    <row r="2" spans="1:10" customFormat="1" ht="18" x14ac:dyDescent="0.25">
      <c r="A2" s="46" t="s">
        <v>11</v>
      </c>
      <c r="D2" s="25"/>
    </row>
    <row r="3" spans="1:10" customFormat="1" ht="16.5" thickBot="1" x14ac:dyDescent="0.3">
      <c r="A3" s="15" t="s">
        <v>16</v>
      </c>
      <c r="D3" s="25"/>
      <c r="E3" s="48"/>
    </row>
    <row r="4" spans="1:10" ht="33" thickTop="1" thickBot="1" x14ac:dyDescent="0.3">
      <c r="A4" s="5" t="s">
        <v>0</v>
      </c>
      <c r="B4" s="5" t="s">
        <v>14</v>
      </c>
      <c r="C4" s="5" t="s">
        <v>12</v>
      </c>
      <c r="D4" s="26" t="s">
        <v>15</v>
      </c>
      <c r="E4" s="47" t="s">
        <v>4763</v>
      </c>
      <c r="F4" s="1"/>
      <c r="G4" s="1"/>
      <c r="H4" s="1"/>
      <c r="I4" s="1"/>
      <c r="J4" s="1"/>
    </row>
    <row r="5" spans="1:10" ht="15.75" thickTop="1" x14ac:dyDescent="0.2">
      <c r="A5" s="22" t="s">
        <v>4649</v>
      </c>
      <c r="B5" s="23" t="s">
        <v>31</v>
      </c>
      <c r="C5" s="9" t="s">
        <v>4705</v>
      </c>
      <c r="D5" s="27">
        <v>1980620</v>
      </c>
      <c r="E5" s="1" t="s">
        <v>4707</v>
      </c>
      <c r="F5" s="1"/>
      <c r="G5" s="1"/>
      <c r="H5" s="1"/>
      <c r="I5" s="1"/>
      <c r="J5" s="1"/>
    </row>
    <row r="6" spans="1:10" x14ac:dyDescent="0.2">
      <c r="A6" s="22" t="s">
        <v>4650</v>
      </c>
      <c r="B6" s="23" t="s">
        <v>117</v>
      </c>
      <c r="C6" s="9" t="s">
        <v>4705</v>
      </c>
      <c r="D6" s="27">
        <v>151070</v>
      </c>
      <c r="E6" s="1" t="s">
        <v>4708</v>
      </c>
      <c r="F6" s="1"/>
      <c r="G6" s="1"/>
      <c r="H6" s="1"/>
      <c r="I6" s="1"/>
      <c r="J6" s="1"/>
    </row>
    <row r="7" spans="1:10" x14ac:dyDescent="0.2">
      <c r="A7" s="22" t="s">
        <v>4651</v>
      </c>
      <c r="B7" s="23" t="s">
        <v>138</v>
      </c>
      <c r="C7" s="9" t="s">
        <v>4705</v>
      </c>
      <c r="D7" s="27">
        <v>9935</v>
      </c>
      <c r="E7" s="1" t="s">
        <v>4709</v>
      </c>
      <c r="F7" s="1"/>
      <c r="G7" s="1"/>
      <c r="H7" s="1"/>
      <c r="I7" s="1"/>
      <c r="J7" s="1"/>
    </row>
    <row r="8" spans="1:10" x14ac:dyDescent="0.2">
      <c r="A8" s="22" t="s">
        <v>4652</v>
      </c>
      <c r="B8" s="23" t="s">
        <v>226</v>
      </c>
      <c r="C8" s="9" t="s">
        <v>4705</v>
      </c>
      <c r="D8" s="27">
        <v>41294</v>
      </c>
      <c r="E8" s="1" t="s">
        <v>4710</v>
      </c>
      <c r="F8" s="1"/>
      <c r="G8" s="1"/>
      <c r="H8" s="1"/>
      <c r="I8" s="1"/>
      <c r="J8" s="1"/>
    </row>
    <row r="9" spans="1:10" x14ac:dyDescent="0.2">
      <c r="A9" s="22" t="s">
        <v>4653</v>
      </c>
      <c r="B9" s="23" t="s">
        <v>65</v>
      </c>
      <c r="C9" s="9" t="s">
        <v>4705</v>
      </c>
      <c r="D9" s="27">
        <v>1214218</v>
      </c>
      <c r="E9" s="1" t="s">
        <v>4711</v>
      </c>
      <c r="F9" s="1"/>
      <c r="G9" s="1"/>
      <c r="H9" s="1"/>
      <c r="I9" s="1"/>
      <c r="J9" s="1"/>
    </row>
    <row r="10" spans="1:10" x14ac:dyDescent="0.2">
      <c r="A10" s="22" t="s">
        <v>4654</v>
      </c>
      <c r="B10" s="23" t="s">
        <v>245</v>
      </c>
      <c r="C10" s="9" t="s">
        <v>4705</v>
      </c>
      <c r="D10" s="27">
        <v>6240</v>
      </c>
      <c r="E10" s="1" t="s">
        <v>4712</v>
      </c>
      <c r="F10" s="1"/>
      <c r="G10" s="1"/>
      <c r="H10" s="1"/>
      <c r="I10" s="1"/>
      <c r="J10" s="1"/>
    </row>
    <row r="11" spans="1:10" x14ac:dyDescent="0.2">
      <c r="A11" s="11" t="s">
        <v>4655</v>
      </c>
      <c r="B11" s="23" t="s">
        <v>123</v>
      </c>
      <c r="C11" s="9" t="s">
        <v>4705</v>
      </c>
      <c r="D11" s="28">
        <v>167895</v>
      </c>
      <c r="E11" s="1" t="s">
        <v>4713</v>
      </c>
      <c r="F11" s="1"/>
      <c r="G11" s="1"/>
      <c r="H11" s="1"/>
      <c r="I11" s="1"/>
      <c r="J11" s="1"/>
    </row>
    <row r="12" spans="1:10" x14ac:dyDescent="0.2">
      <c r="A12" s="11" t="s">
        <v>4656</v>
      </c>
      <c r="B12" s="23" t="s">
        <v>48</v>
      </c>
      <c r="C12" s="9" t="s">
        <v>4705</v>
      </c>
      <c r="D12" s="28">
        <v>3312766</v>
      </c>
      <c r="E12" s="1" t="s">
        <v>4714</v>
      </c>
      <c r="F12" s="1"/>
      <c r="G12" s="1"/>
      <c r="H12" s="1"/>
      <c r="I12" s="1"/>
      <c r="J12" s="1"/>
    </row>
    <row r="13" spans="1:10" x14ac:dyDescent="0.2">
      <c r="A13" s="11" t="s">
        <v>4657</v>
      </c>
      <c r="B13" s="23" t="s">
        <v>174</v>
      </c>
      <c r="C13" s="9" t="s">
        <v>4705</v>
      </c>
      <c r="D13" s="28">
        <v>23069</v>
      </c>
      <c r="E13" s="1" t="s">
        <v>4715</v>
      </c>
      <c r="F13" s="1"/>
      <c r="G13" s="1"/>
      <c r="H13" s="1"/>
      <c r="I13" s="1"/>
      <c r="J13" s="1"/>
    </row>
    <row r="14" spans="1:10" x14ac:dyDescent="0.2">
      <c r="A14" s="11" t="s">
        <v>4658</v>
      </c>
      <c r="B14" s="23" t="s">
        <v>69</v>
      </c>
      <c r="C14" s="9" t="s">
        <v>4705</v>
      </c>
      <c r="D14" s="28">
        <v>123144</v>
      </c>
      <c r="E14" s="1" t="s">
        <v>4716</v>
      </c>
      <c r="F14" s="1"/>
      <c r="G14" s="1"/>
      <c r="H14" s="1"/>
      <c r="I14" s="1"/>
      <c r="J14" s="1"/>
    </row>
    <row r="15" spans="1:10" x14ac:dyDescent="0.2">
      <c r="A15" s="11" t="s">
        <v>4659</v>
      </c>
      <c r="B15" s="23" t="s">
        <v>133</v>
      </c>
      <c r="C15" s="9" t="s">
        <v>4705</v>
      </c>
      <c r="D15" s="28">
        <v>334992</v>
      </c>
      <c r="E15" s="1" t="s">
        <v>4717</v>
      </c>
      <c r="F15" s="1"/>
      <c r="G15" s="1"/>
      <c r="H15" s="1"/>
      <c r="I15" s="1"/>
      <c r="J15" s="1"/>
    </row>
    <row r="16" spans="1:10" x14ac:dyDescent="0.2">
      <c r="A16" s="11" t="s">
        <v>4660</v>
      </c>
      <c r="B16" s="23" t="s">
        <v>241</v>
      </c>
      <c r="C16" s="9" t="s">
        <v>4705</v>
      </c>
      <c r="D16" s="28">
        <v>3978</v>
      </c>
      <c r="E16" s="1" t="s">
        <v>4718</v>
      </c>
      <c r="F16" s="1"/>
      <c r="G16" s="1"/>
      <c r="H16" s="1"/>
      <c r="I16" s="1"/>
      <c r="J16" s="1"/>
    </row>
    <row r="17" spans="1:10" x14ac:dyDescent="0.2">
      <c r="A17" s="11" t="s">
        <v>4661</v>
      </c>
      <c r="B17" s="23" t="s">
        <v>83</v>
      </c>
      <c r="C17" s="9" t="s">
        <v>4705</v>
      </c>
      <c r="D17" s="28">
        <v>1238396</v>
      </c>
      <c r="E17" s="1" t="s">
        <v>4719</v>
      </c>
      <c r="F17" s="1"/>
      <c r="G17" s="1"/>
      <c r="H17" s="1"/>
      <c r="I17" s="1"/>
      <c r="J17" s="1"/>
    </row>
    <row r="18" spans="1:10" x14ac:dyDescent="0.2">
      <c r="A18" s="11" t="s">
        <v>4662</v>
      </c>
      <c r="B18" s="23" t="s">
        <v>192</v>
      </c>
      <c r="C18" s="9" t="s">
        <v>4705</v>
      </c>
      <c r="D18" s="28">
        <v>213761</v>
      </c>
      <c r="E18" s="1" t="s">
        <v>4720</v>
      </c>
      <c r="F18" s="1"/>
      <c r="G18" s="1"/>
      <c r="H18" s="1"/>
      <c r="I18" s="1"/>
      <c r="J18" s="1"/>
    </row>
    <row r="19" spans="1:10" x14ac:dyDescent="0.2">
      <c r="A19" s="11" t="s">
        <v>4663</v>
      </c>
      <c r="B19" s="23" t="s">
        <v>370</v>
      </c>
      <c r="C19" s="9" t="s">
        <v>4705</v>
      </c>
      <c r="D19" s="28">
        <v>43644</v>
      </c>
      <c r="E19" s="1" t="s">
        <v>4721</v>
      </c>
      <c r="F19" s="1"/>
      <c r="G19" s="1"/>
      <c r="H19" s="1"/>
      <c r="I19" s="1"/>
      <c r="J19" s="1"/>
    </row>
    <row r="20" spans="1:10" x14ac:dyDescent="0.2">
      <c r="A20" s="11" t="s">
        <v>4664</v>
      </c>
      <c r="B20" s="23" t="s">
        <v>114</v>
      </c>
      <c r="C20" s="9" t="s">
        <v>4705</v>
      </c>
      <c r="D20" s="28">
        <v>21772</v>
      </c>
      <c r="E20" s="1" t="s">
        <v>4722</v>
      </c>
      <c r="F20" s="1"/>
      <c r="G20" s="1"/>
      <c r="H20" s="1"/>
      <c r="I20" s="1"/>
      <c r="J20" s="1"/>
    </row>
    <row r="21" spans="1:10" x14ac:dyDescent="0.2">
      <c r="A21" s="11" t="s">
        <v>4665</v>
      </c>
      <c r="B21" s="23" t="s">
        <v>21</v>
      </c>
      <c r="C21" s="9" t="s">
        <v>4705</v>
      </c>
      <c r="D21" s="28">
        <v>19320795</v>
      </c>
      <c r="E21" s="1" t="s">
        <v>4723</v>
      </c>
      <c r="F21" s="1"/>
      <c r="G21" s="1"/>
      <c r="H21" s="1"/>
      <c r="I21" s="1"/>
      <c r="J21" s="1"/>
    </row>
    <row r="22" spans="1:10" x14ac:dyDescent="0.2">
      <c r="A22" s="11" t="s">
        <v>4666</v>
      </c>
      <c r="B22" s="23" t="s">
        <v>203</v>
      </c>
      <c r="C22" s="9" t="s">
        <v>4705</v>
      </c>
      <c r="D22" s="28">
        <v>293479</v>
      </c>
      <c r="E22" s="1" t="s">
        <v>4724</v>
      </c>
      <c r="F22" s="1"/>
      <c r="G22" s="1"/>
      <c r="H22" s="1"/>
      <c r="I22" s="1"/>
      <c r="J22" s="1"/>
    </row>
    <row r="23" spans="1:10" x14ac:dyDescent="0.2">
      <c r="A23" s="11" t="s">
        <v>4667</v>
      </c>
      <c r="B23" s="23" t="s">
        <v>394</v>
      </c>
      <c r="C23" s="9" t="s">
        <v>4705</v>
      </c>
      <c r="D23" s="28">
        <v>31423</v>
      </c>
      <c r="E23" s="1" t="s">
        <v>4725</v>
      </c>
      <c r="F23" s="1"/>
      <c r="G23" s="1"/>
      <c r="H23" s="1"/>
      <c r="I23" s="1"/>
      <c r="J23" s="1"/>
    </row>
    <row r="24" spans="1:10" x14ac:dyDescent="0.2">
      <c r="A24" s="11" t="s">
        <v>4668</v>
      </c>
      <c r="B24" s="23" t="s">
        <v>454</v>
      </c>
      <c r="C24" s="9" t="s">
        <v>4705</v>
      </c>
      <c r="D24" s="28">
        <v>42239</v>
      </c>
      <c r="E24" s="1" t="s">
        <v>4726</v>
      </c>
      <c r="F24" s="1"/>
      <c r="G24" s="1"/>
      <c r="H24" s="1"/>
      <c r="I24" s="1"/>
      <c r="J24" s="1"/>
    </row>
    <row r="25" spans="1:10" x14ac:dyDescent="0.2">
      <c r="A25" s="11" t="s">
        <v>4669</v>
      </c>
      <c r="B25" s="23" t="s">
        <v>58</v>
      </c>
      <c r="C25" s="9" t="s">
        <v>4705</v>
      </c>
      <c r="D25" s="28">
        <v>27630</v>
      </c>
      <c r="E25" s="1" t="s">
        <v>4727</v>
      </c>
      <c r="F25" s="1"/>
      <c r="G25" s="1"/>
      <c r="H25" s="1"/>
      <c r="I25" s="1"/>
      <c r="J25" s="1"/>
    </row>
    <row r="26" spans="1:10" x14ac:dyDescent="0.2">
      <c r="A26" s="11" t="s">
        <v>4670</v>
      </c>
      <c r="B26" s="23" t="s">
        <v>78</v>
      </c>
      <c r="C26" s="9" t="s">
        <v>4705</v>
      </c>
      <c r="D26" s="28">
        <v>529964</v>
      </c>
      <c r="E26" s="1" t="s">
        <v>4728</v>
      </c>
      <c r="F26" s="1"/>
      <c r="G26" s="1"/>
      <c r="H26" s="1"/>
      <c r="I26" s="1"/>
      <c r="J26" s="1"/>
    </row>
    <row r="27" spans="1:10" x14ac:dyDescent="0.2">
      <c r="A27" s="11" t="s">
        <v>4671</v>
      </c>
      <c r="B27" s="23" t="s">
        <v>476</v>
      </c>
      <c r="C27" s="9" t="s">
        <v>4705</v>
      </c>
      <c r="D27" s="28">
        <v>11300</v>
      </c>
      <c r="E27" s="1" t="s">
        <v>4729</v>
      </c>
      <c r="F27" s="1"/>
      <c r="G27" s="1"/>
      <c r="H27" s="1"/>
      <c r="I27" s="1"/>
      <c r="J27" s="1"/>
    </row>
    <row r="28" spans="1:10" x14ac:dyDescent="0.2">
      <c r="A28" s="11" t="s">
        <v>4672</v>
      </c>
      <c r="B28" s="23" t="s">
        <v>445</v>
      </c>
      <c r="C28" s="9" t="s">
        <v>4705</v>
      </c>
      <c r="D28" s="28">
        <v>320</v>
      </c>
      <c r="E28" t="s">
        <v>4730</v>
      </c>
      <c r="F28" s="4"/>
      <c r="G28" s="3"/>
      <c r="H28" s="3"/>
      <c r="I28" s="1"/>
      <c r="J28" s="1"/>
    </row>
    <row r="29" spans="1:10" x14ac:dyDescent="0.2">
      <c r="A29" s="11" t="s">
        <v>4673</v>
      </c>
      <c r="B29" s="23" t="s">
        <v>35</v>
      </c>
      <c r="C29" s="9" t="s">
        <v>4705</v>
      </c>
      <c r="D29" s="28">
        <v>724024</v>
      </c>
      <c r="E29" t="s">
        <v>4731</v>
      </c>
      <c r="F29" s="4"/>
      <c r="G29" s="3"/>
      <c r="H29" s="3"/>
      <c r="I29" s="1"/>
      <c r="J29" s="1"/>
    </row>
    <row r="30" spans="1:10" x14ac:dyDescent="0.2">
      <c r="A30" s="11" t="s">
        <v>4674</v>
      </c>
      <c r="B30" s="23" t="s">
        <v>165</v>
      </c>
      <c r="C30" s="9" t="s">
        <v>4705</v>
      </c>
      <c r="D30" s="28">
        <v>110187</v>
      </c>
      <c r="E30" t="s">
        <v>4732</v>
      </c>
      <c r="F30" s="4"/>
      <c r="G30" s="3"/>
      <c r="H30" s="3"/>
      <c r="I30" s="1"/>
      <c r="J30" s="1"/>
    </row>
    <row r="31" spans="1:10" x14ac:dyDescent="0.2">
      <c r="A31" s="11" t="s">
        <v>4675</v>
      </c>
      <c r="B31" s="23" t="s">
        <v>213</v>
      </c>
      <c r="C31" s="9" t="s">
        <v>4705</v>
      </c>
      <c r="D31" s="28">
        <v>25112</v>
      </c>
      <c r="E31" t="s">
        <v>4733</v>
      </c>
      <c r="F31" s="4"/>
      <c r="G31" s="3"/>
      <c r="H31" s="3"/>
      <c r="I31" s="1"/>
      <c r="J31" s="1"/>
    </row>
    <row r="32" spans="1:10" x14ac:dyDescent="0.2">
      <c r="A32" s="11" t="s">
        <v>4676</v>
      </c>
      <c r="B32" s="23" t="s">
        <v>51</v>
      </c>
      <c r="C32" s="9" t="s">
        <v>4705</v>
      </c>
      <c r="D32" s="28">
        <v>3456140</v>
      </c>
      <c r="E32" t="s">
        <v>4734</v>
      </c>
      <c r="F32" s="4"/>
      <c r="G32" s="3"/>
      <c r="H32" s="3"/>
      <c r="I32" s="1"/>
      <c r="J32" s="1"/>
    </row>
    <row r="33" spans="1:10" x14ac:dyDescent="0.2">
      <c r="A33" s="11" t="s">
        <v>4677</v>
      </c>
      <c r="B33" s="23" t="s">
        <v>24</v>
      </c>
      <c r="C33" s="9" t="s">
        <v>4705</v>
      </c>
      <c r="D33" s="28">
        <v>273163</v>
      </c>
      <c r="E33" t="s">
        <v>4735</v>
      </c>
      <c r="F33" s="4"/>
      <c r="G33" s="3"/>
      <c r="H33" s="3"/>
      <c r="I33" s="1"/>
      <c r="J33" s="1"/>
    </row>
    <row r="34" spans="1:10" x14ac:dyDescent="0.2">
      <c r="A34" s="11" t="s">
        <v>4678</v>
      </c>
      <c r="B34" s="23" t="s">
        <v>577</v>
      </c>
      <c r="C34" s="9" t="s">
        <v>4705</v>
      </c>
      <c r="D34" s="28">
        <v>53019</v>
      </c>
      <c r="E34" t="s">
        <v>4736</v>
      </c>
      <c r="F34" s="4"/>
      <c r="G34" s="3"/>
      <c r="H34" s="3"/>
      <c r="I34" s="1"/>
      <c r="J34" s="1"/>
    </row>
    <row r="35" spans="1:10" x14ac:dyDescent="0.2">
      <c r="A35" s="11" t="s">
        <v>4679</v>
      </c>
      <c r="B35" s="23" t="s">
        <v>88</v>
      </c>
      <c r="C35" s="9" t="s">
        <v>4705</v>
      </c>
      <c r="D35" s="28">
        <v>3073288</v>
      </c>
      <c r="E35" t="s">
        <v>4737</v>
      </c>
      <c r="F35" s="4"/>
      <c r="G35" s="3"/>
      <c r="H35" s="3"/>
      <c r="I35" s="1"/>
      <c r="J35" s="1"/>
    </row>
    <row r="36" spans="1:10" x14ac:dyDescent="0.2">
      <c r="A36" s="11" t="s">
        <v>4680</v>
      </c>
      <c r="B36" s="23" t="s">
        <v>72</v>
      </c>
      <c r="C36" s="9" t="s">
        <v>4705</v>
      </c>
      <c r="D36" s="28">
        <v>2201053</v>
      </c>
      <c r="E36" t="s">
        <v>4738</v>
      </c>
      <c r="F36" s="4"/>
      <c r="G36" s="3"/>
      <c r="H36" s="3"/>
      <c r="I36" s="1"/>
      <c r="J36" s="1"/>
    </row>
    <row r="37" spans="1:10" x14ac:dyDescent="0.2">
      <c r="A37" s="11" t="s">
        <v>4681</v>
      </c>
      <c r="B37" s="23" t="s">
        <v>120</v>
      </c>
      <c r="C37" s="9" t="s">
        <v>4705</v>
      </c>
      <c r="D37" s="28">
        <v>34141</v>
      </c>
      <c r="E37" t="s">
        <v>4739</v>
      </c>
      <c r="F37" s="4"/>
      <c r="G37" s="3"/>
      <c r="H37" s="3"/>
      <c r="I37" s="1"/>
      <c r="J37" s="1"/>
    </row>
    <row r="38" spans="1:10" x14ac:dyDescent="0.2">
      <c r="A38" s="11" t="s">
        <v>4682</v>
      </c>
      <c r="B38" s="23" t="s">
        <v>28</v>
      </c>
      <c r="C38" s="9" t="s">
        <v>4705</v>
      </c>
      <c r="D38" s="28">
        <v>4469943</v>
      </c>
      <c r="E38" t="s">
        <v>4740</v>
      </c>
      <c r="F38" s="4"/>
      <c r="G38" s="3"/>
      <c r="H38" s="3"/>
      <c r="I38" s="1"/>
      <c r="J38" s="1"/>
    </row>
    <row r="39" spans="1:10" x14ac:dyDescent="0.2">
      <c r="A39" s="11" t="s">
        <v>4683</v>
      </c>
      <c r="B39" s="23" t="s">
        <v>41</v>
      </c>
      <c r="C39" s="9" t="s">
        <v>4705</v>
      </c>
      <c r="D39" s="28">
        <v>3489977</v>
      </c>
      <c r="E39" t="s">
        <v>4741</v>
      </c>
      <c r="F39" s="4"/>
      <c r="G39" s="3"/>
      <c r="H39" s="3"/>
      <c r="I39" s="1"/>
      <c r="J39" s="1"/>
    </row>
    <row r="40" spans="1:10" x14ac:dyDescent="0.2">
      <c r="A40" s="11" t="s">
        <v>4684</v>
      </c>
      <c r="B40" s="23" t="s">
        <v>633</v>
      </c>
      <c r="C40" s="9" t="s">
        <v>4705</v>
      </c>
      <c r="D40" s="28">
        <v>757968</v>
      </c>
      <c r="E40" t="s">
        <v>4742</v>
      </c>
      <c r="F40" s="4"/>
      <c r="G40" s="3"/>
      <c r="H40" s="3"/>
      <c r="I40" s="1"/>
      <c r="J40" s="1"/>
    </row>
    <row r="41" spans="1:10" x14ac:dyDescent="0.2">
      <c r="A41" s="11" t="s">
        <v>4685</v>
      </c>
      <c r="B41" s="23" t="s">
        <v>274</v>
      </c>
      <c r="C41" s="9" t="s">
        <v>4705</v>
      </c>
      <c r="D41" s="28">
        <v>1222474</v>
      </c>
      <c r="E41" t="s">
        <v>4743</v>
      </c>
      <c r="F41" s="4"/>
      <c r="G41" s="3"/>
      <c r="H41" s="3"/>
      <c r="I41" s="1"/>
      <c r="J41" s="1"/>
    </row>
    <row r="42" spans="1:10" x14ac:dyDescent="0.2">
      <c r="A42" s="11" t="s">
        <v>4686</v>
      </c>
      <c r="B42" s="23" t="s">
        <v>75</v>
      </c>
      <c r="C42" s="9" t="s">
        <v>4705</v>
      </c>
      <c r="D42" s="28">
        <v>254808</v>
      </c>
      <c r="E42" t="s">
        <v>4744</v>
      </c>
      <c r="F42" s="4"/>
      <c r="G42" s="3"/>
      <c r="H42" s="3"/>
      <c r="I42" s="1"/>
      <c r="J42" s="1"/>
    </row>
    <row r="43" spans="1:10" x14ac:dyDescent="0.2">
      <c r="A43" s="11" t="s">
        <v>4687</v>
      </c>
      <c r="B43" s="23" t="s">
        <v>92</v>
      </c>
      <c r="C43" s="9" t="s">
        <v>4705</v>
      </c>
      <c r="D43" s="28">
        <v>423791</v>
      </c>
      <c r="E43" t="s">
        <v>4745</v>
      </c>
      <c r="F43" s="4"/>
      <c r="G43" s="3"/>
      <c r="H43" s="3"/>
      <c r="I43" s="1"/>
      <c r="J43" s="1"/>
    </row>
    <row r="44" spans="1:10" x14ac:dyDescent="0.2">
      <c r="A44" s="11" t="s">
        <v>4688</v>
      </c>
      <c r="B44" s="23" t="s">
        <v>181</v>
      </c>
      <c r="C44" s="9" t="s">
        <v>4705</v>
      </c>
      <c r="D44" s="28">
        <v>374207</v>
      </c>
      <c r="E44" t="s">
        <v>4746</v>
      </c>
      <c r="F44" s="4"/>
      <c r="G44" s="3"/>
      <c r="H44" s="3"/>
      <c r="I44" s="1"/>
      <c r="J44" s="1"/>
    </row>
    <row r="45" spans="1:10" x14ac:dyDescent="0.2">
      <c r="A45" s="11" t="s">
        <v>4689</v>
      </c>
      <c r="B45" s="23" t="s">
        <v>45</v>
      </c>
      <c r="C45" s="9" t="s">
        <v>4705</v>
      </c>
      <c r="D45" s="28">
        <v>950545</v>
      </c>
      <c r="E45" t="s">
        <v>4747</v>
      </c>
      <c r="F45" s="4"/>
      <c r="G45" s="3"/>
      <c r="H45" s="3"/>
      <c r="I45" s="1"/>
      <c r="J45" s="1"/>
    </row>
    <row r="46" spans="1:10" x14ac:dyDescent="0.2">
      <c r="A46" s="11" t="s">
        <v>4690</v>
      </c>
      <c r="B46" s="23" t="s">
        <v>128</v>
      </c>
      <c r="C46" s="9" t="s">
        <v>4705</v>
      </c>
      <c r="D46" s="28">
        <v>459349</v>
      </c>
      <c r="E46" t="s">
        <v>4748</v>
      </c>
      <c r="F46" s="4"/>
      <c r="G46" s="3"/>
      <c r="H46" s="3"/>
      <c r="I46" s="1"/>
      <c r="J46" s="1"/>
    </row>
    <row r="47" spans="1:10" x14ac:dyDescent="0.2">
      <c r="A47" s="11" t="s">
        <v>4691</v>
      </c>
      <c r="B47" s="23" t="s">
        <v>55</v>
      </c>
      <c r="C47" s="9" t="s">
        <v>4705</v>
      </c>
      <c r="D47" s="28">
        <v>115475</v>
      </c>
      <c r="E47" t="s">
        <v>4749</v>
      </c>
      <c r="F47" s="4"/>
      <c r="G47" s="3"/>
      <c r="H47" s="3"/>
      <c r="I47" s="1"/>
      <c r="J47" s="1"/>
    </row>
    <row r="48" spans="1:10" x14ac:dyDescent="0.2">
      <c r="A48" s="11" t="s">
        <v>4692</v>
      </c>
      <c r="B48" s="23" t="s">
        <v>680</v>
      </c>
      <c r="C48" s="9" t="s">
        <v>4705</v>
      </c>
      <c r="D48" s="28">
        <v>9341</v>
      </c>
      <c r="E48" t="s">
        <v>4750</v>
      </c>
      <c r="F48" s="4"/>
      <c r="G48" s="3"/>
      <c r="H48" s="3"/>
      <c r="I48" s="1"/>
      <c r="J48" s="1"/>
    </row>
    <row r="49" spans="1:10" x14ac:dyDescent="0.2">
      <c r="A49" s="11" t="s">
        <v>4693</v>
      </c>
      <c r="B49" s="23" t="s">
        <v>111</v>
      </c>
      <c r="C49" s="9" t="s">
        <v>4705</v>
      </c>
      <c r="D49" s="28">
        <v>77810</v>
      </c>
      <c r="E49" t="s">
        <v>4751</v>
      </c>
      <c r="F49" s="4"/>
      <c r="G49" s="3"/>
      <c r="H49" s="3"/>
      <c r="I49" s="1"/>
      <c r="J49" s="1"/>
    </row>
    <row r="50" spans="1:10" x14ac:dyDescent="0.2">
      <c r="A50" s="11" t="s">
        <v>4694</v>
      </c>
      <c r="B50" s="23" t="s">
        <v>104</v>
      </c>
      <c r="C50" s="9" t="s">
        <v>4705</v>
      </c>
      <c r="D50" s="28">
        <v>39091</v>
      </c>
      <c r="E50" t="s">
        <v>4752</v>
      </c>
      <c r="F50" s="4"/>
      <c r="G50" s="3"/>
      <c r="H50" s="3"/>
      <c r="I50" s="1"/>
      <c r="J50" s="1"/>
    </row>
    <row r="51" spans="1:10" x14ac:dyDescent="0.2">
      <c r="A51" s="11" t="s">
        <v>4695</v>
      </c>
      <c r="B51" s="23" t="s">
        <v>100</v>
      </c>
      <c r="C51" s="9" t="s">
        <v>4705</v>
      </c>
      <c r="D51" s="28">
        <v>199447</v>
      </c>
      <c r="E51" t="s">
        <v>4753</v>
      </c>
      <c r="F51" s="4"/>
      <c r="G51" s="3"/>
      <c r="H51" s="3"/>
      <c r="I51" s="1"/>
      <c r="J51" s="1"/>
    </row>
    <row r="52" spans="1:10" x14ac:dyDescent="0.2">
      <c r="A52" s="11" t="s">
        <v>4696</v>
      </c>
      <c r="B52" s="23" t="s">
        <v>197</v>
      </c>
      <c r="C52" s="9" t="s">
        <v>4705</v>
      </c>
      <c r="D52" s="28">
        <v>996568</v>
      </c>
      <c r="E52" t="s">
        <v>4754</v>
      </c>
      <c r="F52" s="4"/>
      <c r="G52" s="3"/>
      <c r="H52" s="3"/>
      <c r="I52" s="1"/>
      <c r="J52" s="1"/>
    </row>
    <row r="53" spans="1:10" x14ac:dyDescent="0.2">
      <c r="A53" s="11" t="s">
        <v>4697</v>
      </c>
      <c r="B53" s="23" t="s">
        <v>145</v>
      </c>
      <c r="C53" s="9" t="s">
        <v>4705</v>
      </c>
      <c r="D53" s="28">
        <v>478963</v>
      </c>
      <c r="E53" t="s">
        <v>4755</v>
      </c>
      <c r="F53" s="4"/>
      <c r="G53" s="3"/>
      <c r="H53" s="3"/>
      <c r="I53" s="1"/>
      <c r="J53" s="1"/>
    </row>
    <row r="54" spans="1:10" x14ac:dyDescent="0.2">
      <c r="A54" s="11" t="s">
        <v>4698</v>
      </c>
      <c r="B54" s="23" t="s">
        <v>61</v>
      </c>
      <c r="C54" s="9" t="s">
        <v>4705</v>
      </c>
      <c r="D54" s="28">
        <v>40943</v>
      </c>
      <c r="E54" t="s">
        <v>4756</v>
      </c>
      <c r="F54" s="4"/>
      <c r="G54" s="3"/>
      <c r="H54" s="3"/>
      <c r="I54" s="1"/>
      <c r="J54" s="1"/>
    </row>
    <row r="55" spans="1:10" x14ac:dyDescent="0.2">
      <c r="A55" s="11" t="s">
        <v>4699</v>
      </c>
      <c r="B55" s="23" t="s">
        <v>153</v>
      </c>
      <c r="C55" s="9" t="s">
        <v>4705</v>
      </c>
      <c r="D55" s="28">
        <v>9632</v>
      </c>
      <c r="E55" t="s">
        <v>4757</v>
      </c>
      <c r="F55" s="4"/>
      <c r="G55" s="3"/>
      <c r="H55" s="3"/>
      <c r="I55" s="1"/>
      <c r="J55" s="1"/>
    </row>
    <row r="56" spans="1:10" x14ac:dyDescent="0.2">
      <c r="A56" s="11" t="s">
        <v>4700</v>
      </c>
      <c r="B56" s="23" t="s">
        <v>38</v>
      </c>
      <c r="C56" s="9" t="s">
        <v>4705</v>
      </c>
      <c r="D56" s="28">
        <v>692810</v>
      </c>
      <c r="E56" t="s">
        <v>4758</v>
      </c>
      <c r="F56" s="4"/>
      <c r="G56" s="3"/>
      <c r="H56" s="3"/>
      <c r="I56" s="1"/>
      <c r="J56" s="1"/>
    </row>
    <row r="57" spans="1:10" x14ac:dyDescent="0.2">
      <c r="A57" s="11" t="s">
        <v>4701</v>
      </c>
      <c r="B57" s="23" t="s">
        <v>97</v>
      </c>
      <c r="C57" s="9" t="s">
        <v>4705</v>
      </c>
      <c r="D57" s="28">
        <v>23108</v>
      </c>
      <c r="E57" t="s">
        <v>4759</v>
      </c>
      <c r="F57" s="4"/>
      <c r="G57" s="3"/>
      <c r="H57" s="3"/>
      <c r="I57" s="1"/>
      <c r="J57" s="1"/>
    </row>
    <row r="58" spans="1:10" x14ac:dyDescent="0.2">
      <c r="A58" s="11" t="s">
        <v>4702</v>
      </c>
      <c r="B58" s="23" t="s">
        <v>142</v>
      </c>
      <c r="C58" s="9" t="s">
        <v>4705</v>
      </c>
      <c r="D58" s="28">
        <v>950815</v>
      </c>
      <c r="E58" t="s">
        <v>4760</v>
      </c>
      <c r="F58" s="4"/>
      <c r="G58" s="3"/>
      <c r="H58" s="3"/>
      <c r="I58" s="1"/>
      <c r="J58" s="1"/>
    </row>
    <row r="59" spans="1:10" x14ac:dyDescent="0.2">
      <c r="A59" s="11" t="s">
        <v>4703</v>
      </c>
      <c r="B59" s="23" t="s">
        <v>279</v>
      </c>
      <c r="C59" s="9" t="s">
        <v>4705</v>
      </c>
      <c r="D59" s="28">
        <v>120221</v>
      </c>
      <c r="E59" t="s">
        <v>4761</v>
      </c>
      <c r="F59" s="4"/>
      <c r="G59" s="3"/>
      <c r="H59" s="3"/>
      <c r="I59" s="1"/>
      <c r="J59" s="1"/>
    </row>
    <row r="60" spans="1:10" x14ac:dyDescent="0.2">
      <c r="A60" s="11" t="s">
        <v>4704</v>
      </c>
      <c r="B60" s="23" t="s">
        <v>171</v>
      </c>
      <c r="C60" s="9" t="s">
        <v>4705</v>
      </c>
      <c r="D60" s="33">
        <v>2540</v>
      </c>
      <c r="E60" t="s">
        <v>4762</v>
      </c>
      <c r="F60" s="4"/>
      <c r="G60" s="3"/>
      <c r="H60" s="3"/>
      <c r="I60" s="1"/>
      <c r="J60" s="1"/>
    </row>
    <row r="61" spans="1:10" ht="15.75" x14ac:dyDescent="0.25">
      <c r="A61" s="49" t="s">
        <v>10</v>
      </c>
      <c r="B61" s="50"/>
      <c r="C61" s="51" t="s">
        <v>13</v>
      </c>
      <c r="D61" s="52">
        <f>SUBTOTAL(109,Table1[4th
Apportionment])</f>
        <v>55253897</v>
      </c>
      <c r="E61" s="53"/>
    </row>
    <row r="62" spans="1:10" x14ac:dyDescent="0.2">
      <c r="A62" t="s">
        <v>7</v>
      </c>
      <c r="C62" s="1"/>
    </row>
    <row r="63" spans="1:10" x14ac:dyDescent="0.2">
      <c r="A63" t="s">
        <v>8</v>
      </c>
      <c r="C63" s="1"/>
    </row>
    <row r="64" spans="1:10" x14ac:dyDescent="0.2">
      <c r="A64" s="16" t="s">
        <v>4706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4th - LEA</vt:lpstr>
      <vt:lpstr>20-21 Title II, 4th - Cty</vt:lpstr>
      <vt:lpstr>'20-21 Title II, 4th - Cty'!Print_Area</vt:lpstr>
      <vt:lpstr>'20-21 Title II, 4th - LEA'!Print_Area</vt:lpstr>
      <vt:lpstr>'20-21 Title II, 4th - Cty'!Print_Titles</vt:lpstr>
      <vt:lpstr>'20-21 Title II,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II, Part A (CA Dept of Education)</dc:title>
  <dc:subject>Title II, Part A Teacher and Principal Training and Recruiting Fund fourth apportionment schedule for fiscal year 2020-21.</dc:subject>
  <dc:creator/>
  <cp:lastModifiedBy/>
  <dcterms:created xsi:type="dcterms:W3CDTF">2024-11-26T20:02:09Z</dcterms:created>
  <dcterms:modified xsi:type="dcterms:W3CDTF">2024-11-26T20:02:20Z</dcterms:modified>
  <cp:contentStatus/>
</cp:coreProperties>
</file>