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showInkAnnotation="0"/>
  <xr:revisionPtr revIDLastSave="0" documentId="13_ncr:1_{DEA0E69D-6129-4ACF-A81F-C02F1562D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I, 7th - LEA" sheetId="2" r:id="rId1"/>
    <sheet name="24-25 Title II, 7th - Cty" sheetId="4" r:id="rId2"/>
  </sheets>
  <definedNames>
    <definedName name="_xlnm._FilterDatabase" localSheetId="1" hidden="1">'24-25 Title II, 7th - Cty'!$A$4:$D$50</definedName>
    <definedName name="_xlnm._FilterDatabase" localSheetId="0" hidden="1">'24-25 Title II, 7th - LEA'!$A$1:$A$4</definedName>
    <definedName name="_xlnm.Print_Area" localSheetId="1">'24-25 Title II, 7th - Cty'!$A$1:$D$55</definedName>
    <definedName name="_xlnm.Print_Area" localSheetId="0">'24-25 Title II, 7th - LEA'!$B$1:$M$237</definedName>
    <definedName name="_xlnm.Print_Titles" localSheetId="1">'24-25 Title II, 7th - Cty'!$1:$4</definedName>
    <definedName name="_xlnm.Print_Titles" localSheetId="0">'24-25 Title II, 7th - LEA'!$1:$5</definedName>
    <definedName name="Z_7B2CBCA8_6908_4F97_9F29_5675E6250670_.wvu.FilterData" localSheetId="1" hidden="1">'24-25 Title II, 7th - Cty'!$A$4:$D$50</definedName>
    <definedName name="Z_7B2CBCA8_6908_4F97_9F29_5675E6250670_.wvu.PrintArea" localSheetId="1" hidden="1">'24-25 Title II, 7th - Cty'!$A$1:$D$50</definedName>
    <definedName name="Z_7B2CBCA8_6908_4F97_9F29_5675E6250670_.wvu.PrintTitles" localSheetId="1" hidden="1">'24-25 Title II, 7th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M234" i="2"/>
  <c r="L234" i="2" l="1"/>
</calcChain>
</file>

<file path=xl/sharedStrings.xml><?xml version="1.0" encoding="utf-8"?>
<sst xmlns="http://schemas.openxmlformats.org/spreadsheetml/2006/main" count="2499" uniqueCount="1015">
  <si>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</si>
  <si>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</si>
  <si>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</si>
  <si>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</si>
  <si>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</si>
  <si>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</si>
  <si>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</si>
  <si>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</si>
  <si>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</si>
  <si>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</si>
  <si>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</si>
  <si>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</si>
  <si>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</si>
  <si>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</si>
  <si>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</si>
  <si>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</si>
  <si>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</si>
  <si>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Fiscal Year 2024–25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</si>
  <si>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</si>
  <si>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</si>
  <si>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</si>
  <si>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</si>
  <si>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</si>
  <si>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</si>
  <si>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</si>
  <si>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</si>
  <si>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</si>
  <si>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</si>
  <si>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El Dorado</t>
  </si>
  <si>
    <t>09</t>
  </si>
  <si>
    <t>Fresno</t>
  </si>
  <si>
    <t>10</t>
  </si>
  <si>
    <t>Humboldt</t>
  </si>
  <si>
    <t>12</t>
  </si>
  <si>
    <t>Imperial</t>
  </si>
  <si>
    <t>13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</si>
  <si>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</si>
  <si>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</si>
  <si>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</si>
  <si>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</si>
  <si>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</si>
  <si>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</si>
  <si>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</si>
  <si>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</si>
  <si>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</si>
  <si>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</si>
  <si>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</si>
  <si>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</si>
  <si>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</si>
  <si>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</si>
  <si>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</si>
  <si>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</si>
  <si>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</si>
  <si>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</si>
  <si>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</si>
  <si>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</si>
  <si>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Nevada</t>
  </si>
  <si>
    <t>29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</si>
  <si>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</si>
  <si>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</si>
  <si>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</si>
  <si>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</si>
  <si>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</si>
  <si>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</si>
  <si>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</si>
  <si>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</si>
  <si>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</si>
  <si>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</si>
  <si>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</si>
  <si>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</si>
  <si>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</si>
  <si>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</si>
  <si>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</si>
  <si>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</si>
  <si>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2024–25
Final
Allocation</t>
  </si>
  <si>
    <t>19757130000000</t>
  </si>
  <si>
    <t>75713</t>
  </si>
  <si>
    <t>0000000</t>
  </si>
  <si>
    <t>N/A</t>
  </si>
  <si>
    <t>Alhambra Unified</t>
  </si>
  <si>
    <t>District</t>
  </si>
  <si>
    <t>54</t>
  </si>
  <si>
    <t>45</t>
  </si>
  <si>
    <t>61648</t>
  </si>
  <si>
    <t>19642610000000</t>
  </si>
  <si>
    <t>64261</t>
  </si>
  <si>
    <t>Arcadia Unified</t>
  </si>
  <si>
    <t>63875</t>
  </si>
  <si>
    <t>19642790000000</t>
  </si>
  <si>
    <t>64279</t>
  </si>
  <si>
    <t>Azusa Unified</t>
  </si>
  <si>
    <t>33669850000000</t>
  </si>
  <si>
    <t>66985</t>
  </si>
  <si>
    <t>Banning Unified</t>
  </si>
  <si>
    <t>15633390000000</t>
  </si>
  <si>
    <t>63339</t>
  </si>
  <si>
    <t>Beardsley Elementary</t>
  </si>
  <si>
    <t>66993</t>
  </si>
  <si>
    <t>49</t>
  </si>
  <si>
    <t>44</t>
  </si>
  <si>
    <t>51</t>
  </si>
  <si>
    <t>05615640000000</t>
  </si>
  <si>
    <t>61564</t>
  </si>
  <si>
    <t>Calaveras Unified</t>
  </si>
  <si>
    <t>13631150000000</t>
  </si>
  <si>
    <t>63115</t>
  </si>
  <si>
    <t>Central Union High</t>
  </si>
  <si>
    <t>50</t>
  </si>
  <si>
    <t>04614240000000</t>
  </si>
  <si>
    <t>61424</t>
  </si>
  <si>
    <t>Chico Unified</t>
  </si>
  <si>
    <t>37680230000000</t>
  </si>
  <si>
    <t>68023</t>
  </si>
  <si>
    <t>Chula Vista Elementary</t>
  </si>
  <si>
    <t>53</t>
  </si>
  <si>
    <t>56</t>
  </si>
  <si>
    <t>43</t>
  </si>
  <si>
    <t>31668030000000</t>
  </si>
  <si>
    <t>66803</t>
  </si>
  <si>
    <t>Dry Creek Joint Elementary</t>
  </si>
  <si>
    <t>47</t>
  </si>
  <si>
    <t>54768360000000</t>
  </si>
  <si>
    <t>76836</t>
  </si>
  <si>
    <t>Exeter Unified</t>
  </si>
  <si>
    <t>48</t>
  </si>
  <si>
    <t>62166</t>
  </si>
  <si>
    <t>52</t>
  </si>
  <si>
    <t>30665480000000</t>
  </si>
  <si>
    <t>66548</t>
  </si>
  <si>
    <t>Huntington Beach Union High</t>
  </si>
  <si>
    <t>64634</t>
  </si>
  <si>
    <t>55</t>
  </si>
  <si>
    <t>41</t>
  </si>
  <si>
    <t>68916</t>
  </si>
  <si>
    <t>37681970000000</t>
  </si>
  <si>
    <t>68197</t>
  </si>
  <si>
    <t>La Mesa-Spring Valley</t>
  </si>
  <si>
    <t>33751760000000</t>
  </si>
  <si>
    <t>75176</t>
  </si>
  <si>
    <t>Lake Elsinore Unified</t>
  </si>
  <si>
    <t>37681890000000</t>
  </si>
  <si>
    <t>68189</t>
  </si>
  <si>
    <t>42692290000000</t>
  </si>
  <si>
    <t>42</t>
  </si>
  <si>
    <t>69229</t>
  </si>
  <si>
    <t>Lompoc Unified</t>
  </si>
  <si>
    <t>19647250000000</t>
  </si>
  <si>
    <t>64725</t>
  </si>
  <si>
    <t>Long Beach Unified</t>
  </si>
  <si>
    <t>64733</t>
  </si>
  <si>
    <t>30647660000000</t>
  </si>
  <si>
    <t>64766</t>
  </si>
  <si>
    <t>Lowell Joint</t>
  </si>
  <si>
    <t>20652430000000</t>
  </si>
  <si>
    <t>65243</t>
  </si>
  <si>
    <t>Madera Unified</t>
  </si>
  <si>
    <t>33671160000000</t>
  </si>
  <si>
    <t>67116</t>
  </si>
  <si>
    <t>Menifee Union</t>
  </si>
  <si>
    <t>24657710000000</t>
  </si>
  <si>
    <t>65771</t>
  </si>
  <si>
    <t>Merced City Elementary</t>
  </si>
  <si>
    <t>50711670000000</t>
  </si>
  <si>
    <t>71167</t>
  </si>
  <si>
    <t>Modesto City Elementary</t>
  </si>
  <si>
    <t>07617540000000</t>
  </si>
  <si>
    <t>61754</t>
  </si>
  <si>
    <t>Mt. Diablo Unified</t>
  </si>
  <si>
    <t>34752830000000</t>
  </si>
  <si>
    <t>75283</t>
  </si>
  <si>
    <t>Natomas Unified</t>
  </si>
  <si>
    <t>30665970000000</t>
  </si>
  <si>
    <t>66597</t>
  </si>
  <si>
    <t>Newport-Mesa Unified</t>
  </si>
  <si>
    <t>19648400000000</t>
  </si>
  <si>
    <t>64840</t>
  </si>
  <si>
    <t>Norwalk-La Mirada Unified</t>
  </si>
  <si>
    <t>56725460000000</t>
  </si>
  <si>
    <t>72546</t>
  </si>
  <si>
    <t>Oxnard Union High</t>
  </si>
  <si>
    <t>44697990000000</t>
  </si>
  <si>
    <t>69799</t>
  </si>
  <si>
    <t>Pajaro Valley Unified</t>
  </si>
  <si>
    <t>33671990000000</t>
  </si>
  <si>
    <t>67199</t>
  </si>
  <si>
    <t>Perris Elementary</t>
  </si>
  <si>
    <t>33672070000000</t>
  </si>
  <si>
    <t>67207</t>
  </si>
  <si>
    <t>Perris Union High</t>
  </si>
  <si>
    <t>49708540000000</t>
  </si>
  <si>
    <t>70854</t>
  </si>
  <si>
    <t>Petaluma City Elementary</t>
  </si>
  <si>
    <t>40</t>
  </si>
  <si>
    <t>52716390000000</t>
  </si>
  <si>
    <t>71639</t>
  </si>
  <si>
    <t>Red Bluff Joint Union High</t>
  </si>
  <si>
    <t>69005</t>
  </si>
  <si>
    <t>19649310000000</t>
  </si>
  <si>
    <t>64931</t>
  </si>
  <si>
    <t>Rosemead Elementary</t>
  </si>
  <si>
    <t>37737910000000</t>
  </si>
  <si>
    <t>73791</t>
  </si>
  <si>
    <t>San Marcos Unified</t>
  </si>
  <si>
    <t>21654580000000</t>
  </si>
  <si>
    <t>65458</t>
  </si>
  <si>
    <t>San Rafael City Elementary</t>
  </si>
  <si>
    <t>43696740000000</t>
  </si>
  <si>
    <t>69674</t>
  </si>
  <si>
    <t>Santa Clara Unified</t>
  </si>
  <si>
    <t>19650600000000</t>
  </si>
  <si>
    <t>65060</t>
  </si>
  <si>
    <t>Torrance Unified</t>
  </si>
  <si>
    <t>55724210000000</t>
  </si>
  <si>
    <t>72421</t>
  </si>
  <si>
    <t>Twain Harte</t>
  </si>
  <si>
    <t>48705730000000</t>
  </si>
  <si>
    <t>70573</t>
  </si>
  <si>
    <t>Vacaville Unified</t>
  </si>
  <si>
    <t>33752420000000</t>
  </si>
  <si>
    <t>75242</t>
  </si>
  <si>
    <t>Val Verde Unified</t>
  </si>
  <si>
    <t>37684520000000</t>
  </si>
  <si>
    <t>68452</t>
  </si>
  <si>
    <t>Vista Unified</t>
  </si>
  <si>
    <t>15638420000000</t>
  </si>
  <si>
    <t>63842</t>
  </si>
  <si>
    <t>Wasco Union Elementary</t>
  </si>
  <si>
    <t>58</t>
  </si>
  <si>
    <t>57</t>
  </si>
  <si>
    <t>COE</t>
  </si>
  <si>
    <t>05100580000000</t>
  </si>
  <si>
    <t>10058</t>
  </si>
  <si>
    <t>Calaveras County Office of Education</t>
  </si>
  <si>
    <t>10101080000000</t>
  </si>
  <si>
    <t>10108</t>
  </si>
  <si>
    <t>Fresno County Office of Education</t>
  </si>
  <si>
    <t>10272</t>
  </si>
  <si>
    <t>10306</t>
  </si>
  <si>
    <t>38103890000000</t>
  </si>
  <si>
    <t>10389</t>
  </si>
  <si>
    <t>San Francisco County Office of Education</t>
  </si>
  <si>
    <t>40104050000000</t>
  </si>
  <si>
    <t>10405</t>
  </si>
  <si>
    <t>San Luis Obispo County Office of Education</t>
  </si>
  <si>
    <t>45104540000000</t>
  </si>
  <si>
    <t>10454</t>
  </si>
  <si>
    <t>Shasta County Office of Education</t>
  </si>
  <si>
    <t>61259</t>
  </si>
  <si>
    <t>Charter</t>
  </si>
  <si>
    <t>68338</t>
  </si>
  <si>
    <t>10199</t>
  </si>
  <si>
    <t>10546</t>
  </si>
  <si>
    <t>04614246119523</t>
  </si>
  <si>
    <t>6119523</t>
  </si>
  <si>
    <t>0415</t>
  </si>
  <si>
    <t>C0415</t>
  </si>
  <si>
    <t>Blue Oak Charter</t>
  </si>
  <si>
    <t>61796</t>
  </si>
  <si>
    <t>19646340101667</t>
  </si>
  <si>
    <t>0101667</t>
  </si>
  <si>
    <t>0582</t>
  </si>
  <si>
    <t>C0582</t>
  </si>
  <si>
    <t>Wilder's Preparatory Academy Charter</t>
  </si>
  <si>
    <t>75499</t>
  </si>
  <si>
    <t>19647330106351</t>
  </si>
  <si>
    <t>0106351</t>
  </si>
  <si>
    <t>0619</t>
  </si>
  <si>
    <t>C0619</t>
  </si>
  <si>
    <t>Ivy Academia</t>
  </si>
  <si>
    <t>19647330110304</t>
  </si>
  <si>
    <t>0110304</t>
  </si>
  <si>
    <t>0675</t>
  </si>
  <si>
    <t>C0675</t>
  </si>
  <si>
    <t>Los Angeles Academy of Arts and Enterprise</t>
  </si>
  <si>
    <t>37103710108548</t>
  </si>
  <si>
    <t>10371</t>
  </si>
  <si>
    <t>0108548</t>
  </si>
  <si>
    <t>0680</t>
  </si>
  <si>
    <t>C0680</t>
  </si>
  <si>
    <t>Iftin Charter</t>
  </si>
  <si>
    <t>01612590108944</t>
  </si>
  <si>
    <t>0108944</t>
  </si>
  <si>
    <t>0700</t>
  </si>
  <si>
    <t>C0700</t>
  </si>
  <si>
    <t>Lighthouse Community Charter High</t>
  </si>
  <si>
    <t>41689160112284</t>
  </si>
  <si>
    <t>0112284</t>
  </si>
  <si>
    <t>0802</t>
  </si>
  <si>
    <t>C0802</t>
  </si>
  <si>
    <t>California Virtual Academy San Mateo</t>
  </si>
  <si>
    <t>10017</t>
  </si>
  <si>
    <t>37683380114462</t>
  </si>
  <si>
    <t>0114462</t>
  </si>
  <si>
    <t>0876</t>
  </si>
  <si>
    <t>C0876</t>
  </si>
  <si>
    <t>Health Sciences High and Middle College</t>
  </si>
  <si>
    <t>75044</t>
  </si>
  <si>
    <t>19646340116822</t>
  </si>
  <si>
    <t>0116822</t>
  </si>
  <si>
    <t>0977</t>
  </si>
  <si>
    <t>C0977</t>
  </si>
  <si>
    <t>Wilder's Preparatory Academy Charter Middle</t>
  </si>
  <si>
    <t>37683380118851</t>
  </si>
  <si>
    <t>0118851</t>
  </si>
  <si>
    <t>1015</t>
  </si>
  <si>
    <t>C1015</t>
  </si>
  <si>
    <t>King-Chavez Community High</t>
  </si>
  <si>
    <t>67876</t>
  </si>
  <si>
    <t>69450</t>
  </si>
  <si>
    <t>10439</t>
  </si>
  <si>
    <t>69484</t>
  </si>
  <si>
    <t>19648570125377</t>
  </si>
  <si>
    <t>64857</t>
  </si>
  <si>
    <t>0125377</t>
  </si>
  <si>
    <t>1367</t>
  </si>
  <si>
    <t>C1367</t>
  </si>
  <si>
    <t>Palmdale Aerospace Academy</t>
  </si>
  <si>
    <t>71415</t>
  </si>
  <si>
    <t>07617960129643</t>
  </si>
  <si>
    <t>0129643</t>
  </si>
  <si>
    <t>1660</t>
  </si>
  <si>
    <t>C1660</t>
  </si>
  <si>
    <t>Richmond Charter Elementary-Benito Juarez</t>
  </si>
  <si>
    <t>33669930139360</t>
  </si>
  <si>
    <t>0139360</t>
  </si>
  <si>
    <t>2049</t>
  </si>
  <si>
    <t>C2049</t>
  </si>
  <si>
    <t>Mission Vista Academy</t>
  </si>
  <si>
    <t>75432</t>
  </si>
  <si>
    <t>72553</t>
  </si>
  <si>
    <t>65615</t>
  </si>
  <si>
    <t>34103480142091</t>
  </si>
  <si>
    <t>10348</t>
  </si>
  <si>
    <t>0142091</t>
  </si>
  <si>
    <t>2133</t>
  </si>
  <si>
    <t>C2133</t>
  </si>
  <si>
    <t>Capital College &amp; Career Academy</t>
  </si>
  <si>
    <t>0000011784</t>
  </si>
  <si>
    <t>0000004172</t>
  </si>
  <si>
    <t>0000011788</t>
  </si>
  <si>
    <t>0000009047</t>
  </si>
  <si>
    <t>0000011790</t>
  </si>
  <si>
    <t>0000006842</t>
  </si>
  <si>
    <t>0000011813</t>
  </si>
  <si>
    <t>0000011814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</si>
  <si>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</si>
  <si>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</si>
  <si>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</si>
  <si>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</si>
  <si>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</si>
  <si>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</si>
  <si>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</si>
  <si>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0000004364</t>
  </si>
  <si>
    <t>0000011831</t>
  </si>
  <si>
    <t>0000008322</t>
  </si>
  <si>
    <t>0000011835</t>
  </si>
  <si>
    <t>0000012840</t>
  </si>
  <si>
    <t>0000012839</t>
  </si>
  <si>
    <t>0000011837</t>
  </si>
  <si>
    <t>0000004357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</si>
  <si>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</si>
  <si>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</si>
  <si>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</si>
  <si>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</si>
  <si>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</si>
  <si>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</si>
  <si>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</si>
  <si>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</si>
  <si>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</si>
  <si>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</si>
  <si>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</si>
  <si>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</si>
  <si>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</si>
  <si>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</si>
  <si>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</si>
  <si>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</si>
  <si>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</si>
  <si>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</si>
  <si>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</si>
  <si>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</si>
  <si>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</si>
  <si>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</si>
  <si>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</si>
  <si>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</si>
  <si>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</si>
  <si>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</si>
  <si>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</si>
  <si>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</si>
  <si>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</si>
  <si>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</si>
  <si>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</si>
  <si>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</si>
  <si>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</si>
  <si>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</si>
  <si>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</si>
  <si>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</si>
  <si>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</si>
  <si>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</si>
  <si>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</si>
  <si>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</si>
  <si>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>09619780000000</t>
  </si>
  <si>
    <t>61978</t>
  </si>
  <si>
    <t>Rescue Union Elementary</t>
  </si>
  <si>
    <t>10623720000000</t>
  </si>
  <si>
    <t>62372</t>
  </si>
  <si>
    <t>Pine Ridge Elementary</t>
  </si>
  <si>
    <t>10624300000000</t>
  </si>
  <si>
    <t>62430</t>
  </si>
  <si>
    <t>Selma Unified</t>
  </si>
  <si>
    <t>13101320000000</t>
  </si>
  <si>
    <t>10132</t>
  </si>
  <si>
    <t>Imperial County Office of Education</t>
  </si>
  <si>
    <t>13631310000000</t>
  </si>
  <si>
    <t>63131</t>
  </si>
  <si>
    <t>Heber Elementary</t>
  </si>
  <si>
    <t>15636280000000</t>
  </si>
  <si>
    <t>63628</t>
  </si>
  <si>
    <t>Maricopa Unified</t>
  </si>
  <si>
    <t>15638180000000</t>
  </si>
  <si>
    <t>63818</t>
  </si>
  <si>
    <t>Taft Union High</t>
  </si>
  <si>
    <t>16639740000000</t>
  </si>
  <si>
    <t>63974</t>
  </si>
  <si>
    <t>Lemoore Union Elementary</t>
  </si>
  <si>
    <t>16638750112698</t>
  </si>
  <si>
    <t>0112698</t>
  </si>
  <si>
    <t>0840</t>
  </si>
  <si>
    <t>C0840</t>
  </si>
  <si>
    <t>California Virtual Academy at Kings</t>
  </si>
  <si>
    <t>64014</t>
  </si>
  <si>
    <t>19643030000000</t>
  </si>
  <si>
    <t>64303</t>
  </si>
  <si>
    <t>Bellflower Unified</t>
  </si>
  <si>
    <t>19644360000000</t>
  </si>
  <si>
    <t>64436</t>
  </si>
  <si>
    <t>Covina-Valley Unified</t>
  </si>
  <si>
    <t>19648570000000</t>
  </si>
  <si>
    <t>Palmdale Elementary</t>
  </si>
  <si>
    <t>19648650000000</t>
  </si>
  <si>
    <t>64865</t>
  </si>
  <si>
    <t>Palos Verdes Peninsula Unified</t>
  </si>
  <si>
    <t>19649800000000</t>
  </si>
  <si>
    <t>64980</t>
  </si>
  <si>
    <t>Santa Monica-Malibu Unified</t>
  </si>
  <si>
    <t>73437</t>
  </si>
  <si>
    <t>23655570000000</t>
  </si>
  <si>
    <t>65557</t>
  </si>
  <si>
    <t>Arena Union Elementary</t>
  </si>
  <si>
    <t>23656230000000</t>
  </si>
  <si>
    <t>65623</t>
  </si>
  <si>
    <t>Willits Unified</t>
  </si>
  <si>
    <t>27754400000000</t>
  </si>
  <si>
    <t>75440</t>
  </si>
  <si>
    <t>Soledad Unified</t>
  </si>
  <si>
    <t>30664560000000</t>
  </si>
  <si>
    <t>66456</t>
  </si>
  <si>
    <t>Buena Park Elementary</t>
  </si>
  <si>
    <t>30665140000000</t>
  </si>
  <si>
    <t>66514</t>
  </si>
  <si>
    <t>Fullerton Joint Union High</t>
  </si>
  <si>
    <t>Ocean View</t>
  </si>
  <si>
    <t>31667610000000</t>
  </si>
  <si>
    <t>66761</t>
  </si>
  <si>
    <t>Ackerman Charter</t>
  </si>
  <si>
    <t>33671240000000</t>
  </si>
  <si>
    <t>67124</t>
  </si>
  <si>
    <t>Moreno Valley Unified</t>
  </si>
  <si>
    <t>34674470000000</t>
  </si>
  <si>
    <t>67447</t>
  </si>
  <si>
    <t>San Juan Unified</t>
  </si>
  <si>
    <t>67843</t>
  </si>
  <si>
    <t>36750440000000</t>
  </si>
  <si>
    <t>Hesperia Unified</t>
  </si>
  <si>
    <t>37680560000000</t>
  </si>
  <si>
    <t>68056</t>
  </si>
  <si>
    <t>Del Mar Union Elementary</t>
  </si>
  <si>
    <t>68221</t>
  </si>
  <si>
    <t>37683380101204</t>
  </si>
  <si>
    <t>0101204</t>
  </si>
  <si>
    <t>0546</t>
  </si>
  <si>
    <t>C0546</t>
  </si>
  <si>
    <t>High Tech Middle</t>
  </si>
  <si>
    <t>77388</t>
  </si>
  <si>
    <t>41690390000000</t>
  </si>
  <si>
    <t>69039</t>
  </si>
  <si>
    <t>San Mateo-Foster City</t>
  </si>
  <si>
    <t>43694010000000</t>
  </si>
  <si>
    <t>69401</t>
  </si>
  <si>
    <t>Campbell Union High</t>
  </si>
  <si>
    <t>43694500000000</t>
  </si>
  <si>
    <t>Franklin-McKinley Elementary</t>
  </si>
  <si>
    <t>44754320000000</t>
  </si>
  <si>
    <t>Scotts Valley Unified</t>
  </si>
  <si>
    <t>48705650000000</t>
  </si>
  <si>
    <t>70565</t>
  </si>
  <si>
    <t>Travis Unified</t>
  </si>
  <si>
    <t>70581</t>
  </si>
  <si>
    <t>70797</t>
  </si>
  <si>
    <t>49709200000000</t>
  </si>
  <si>
    <t>70920</t>
  </si>
  <si>
    <t>Santa Rosa High</t>
  </si>
  <si>
    <t>49707970107284</t>
  </si>
  <si>
    <t>0107284</t>
  </si>
  <si>
    <t>0653</t>
  </si>
  <si>
    <t>C0653</t>
  </si>
  <si>
    <t>California Virtual Academy @ Sonoma</t>
  </si>
  <si>
    <t>50711750000000</t>
  </si>
  <si>
    <t>71175</t>
  </si>
  <si>
    <t>Modesto City High</t>
  </si>
  <si>
    <t>51714560000000</t>
  </si>
  <si>
    <t>71456</t>
  </si>
  <si>
    <t>Winship-Robbins</t>
  </si>
  <si>
    <t>56725530000000</t>
  </si>
  <si>
    <t>Pleasant Valley</t>
  </si>
  <si>
    <t>58727360000000</t>
  </si>
  <si>
    <t>72736</t>
  </si>
  <si>
    <t>Marysville Joint Unified</t>
  </si>
  <si>
    <t>01612590129635</t>
  </si>
  <si>
    <t>0129635</t>
  </si>
  <si>
    <t>1661</t>
  </si>
  <si>
    <t>C1661</t>
  </si>
  <si>
    <t>Downtown Charter Academy</t>
  </si>
  <si>
    <t>04614240118042</t>
  </si>
  <si>
    <t>0118042</t>
  </si>
  <si>
    <t>1019</t>
  </si>
  <si>
    <t>C1019</t>
  </si>
  <si>
    <t>Forest Ranch Charter</t>
  </si>
  <si>
    <t>07617960000000</t>
  </si>
  <si>
    <t>West Contra Costa Unified</t>
  </si>
  <si>
    <t>07773540132233</t>
  </si>
  <si>
    <t>77354</t>
  </si>
  <si>
    <t>0132233</t>
  </si>
  <si>
    <t>1741</t>
  </si>
  <si>
    <t>C1741</t>
  </si>
  <si>
    <t>John Henry High</t>
  </si>
  <si>
    <t>07617540134072</t>
  </si>
  <si>
    <t>0134072</t>
  </si>
  <si>
    <t>1805</t>
  </si>
  <si>
    <t>C1805</t>
  </si>
  <si>
    <t>Rocketship Futuro Academy</t>
  </si>
  <si>
    <t>07616480137430</t>
  </si>
  <si>
    <t>0137430</t>
  </si>
  <si>
    <t>1965</t>
  </si>
  <si>
    <t>C1965</t>
  </si>
  <si>
    <t>Rocketship Delta Prep</t>
  </si>
  <si>
    <t>10623640000000</t>
  </si>
  <si>
    <t>62364</t>
  </si>
  <si>
    <t>Parlier Unified</t>
  </si>
  <si>
    <t>10739990000000</t>
  </si>
  <si>
    <t>73999</t>
  </si>
  <si>
    <t>Kerman Unified</t>
  </si>
  <si>
    <t>10621660114553</t>
  </si>
  <si>
    <t>0114553</t>
  </si>
  <si>
    <t>0890</t>
  </si>
  <si>
    <t>C0890</t>
  </si>
  <si>
    <t>University High</t>
  </si>
  <si>
    <t>15633210000000</t>
  </si>
  <si>
    <t>63321</t>
  </si>
  <si>
    <t>Bakersfield City</t>
  </si>
  <si>
    <t>15635290000000</t>
  </si>
  <si>
    <t>63529</t>
  </si>
  <si>
    <t>Kern High</t>
  </si>
  <si>
    <t>Lakeside Union</t>
  </si>
  <si>
    <t>15636770000000</t>
  </si>
  <si>
    <t>63677</t>
  </si>
  <si>
    <t>Mojave Unified</t>
  </si>
  <si>
    <t>15638590000000</t>
  </si>
  <si>
    <t>63859</t>
  </si>
  <si>
    <t>Wasco Union High</t>
  </si>
  <si>
    <t>18641050000000</t>
  </si>
  <si>
    <t>64105</t>
  </si>
  <si>
    <t>Janesville Union Elementary</t>
  </si>
  <si>
    <t>19101990000000</t>
  </si>
  <si>
    <t>Los Angeles County Office of Education</t>
  </si>
  <si>
    <t>19642120000000</t>
  </si>
  <si>
    <t>64212</t>
  </si>
  <si>
    <t>ABC Unified</t>
  </si>
  <si>
    <t>19642950000000</t>
  </si>
  <si>
    <t>64295</t>
  </si>
  <si>
    <t>Bassett Unified</t>
  </si>
  <si>
    <t>19645500000000</t>
  </si>
  <si>
    <t>64550</t>
  </si>
  <si>
    <t>Garvey Elementary</t>
  </si>
  <si>
    <t>19646340000000</t>
  </si>
  <si>
    <t>Inglewood Unified</t>
  </si>
  <si>
    <t>19734450000000</t>
  </si>
  <si>
    <t>73445</t>
  </si>
  <si>
    <t>Hacienda la Puente Unified</t>
  </si>
  <si>
    <t>19753330000000</t>
  </si>
  <si>
    <t>75333</t>
  </si>
  <si>
    <t>Manhattan Beach Unified</t>
  </si>
  <si>
    <t>19647331932623</t>
  </si>
  <si>
    <t>1932623</t>
  </si>
  <si>
    <t>1314</t>
  </si>
  <si>
    <t>C1314</t>
  </si>
  <si>
    <t>El Camino Real Charter High</t>
  </si>
  <si>
    <t>21654820000000</t>
  </si>
  <si>
    <t>65482</t>
  </si>
  <si>
    <t>Tamalpais Union High</t>
  </si>
  <si>
    <t>23656150000000</t>
  </si>
  <si>
    <t>Ukiah Unified</t>
  </si>
  <si>
    <t>24736190000000</t>
  </si>
  <si>
    <t>73619</t>
  </si>
  <si>
    <t>Gustine Unified</t>
  </si>
  <si>
    <t>27660680000000</t>
  </si>
  <si>
    <t>66068</t>
  </si>
  <si>
    <t>South Monterey County Joint Union High</t>
  </si>
  <si>
    <t>27102726119663</t>
  </si>
  <si>
    <t>6119663</t>
  </si>
  <si>
    <t>0412</t>
  </si>
  <si>
    <t>C0412</t>
  </si>
  <si>
    <t>Oasis Charter Public</t>
  </si>
  <si>
    <t>31668370000000</t>
  </si>
  <si>
    <t>66837</t>
  </si>
  <si>
    <t>Foresthill Union Elementary</t>
  </si>
  <si>
    <t>34673550000000</t>
  </si>
  <si>
    <t>67355</t>
  </si>
  <si>
    <t>Galt Joint Union High</t>
  </si>
  <si>
    <t>36750690000000</t>
  </si>
  <si>
    <t>75069</t>
  </si>
  <si>
    <t>Upland Unified</t>
  </si>
  <si>
    <t>36678433630928</t>
  </si>
  <si>
    <t>3630928</t>
  </si>
  <si>
    <t>0180</t>
  </si>
  <si>
    <t>C0180</t>
  </si>
  <si>
    <t>Grove</t>
  </si>
  <si>
    <t>36678760122317</t>
  </si>
  <si>
    <t>0122317</t>
  </si>
  <si>
    <t>1155</t>
  </si>
  <si>
    <t>C1155</t>
  </si>
  <si>
    <t>Hardy Brown College Prep</t>
  </si>
  <si>
    <t>36678760133892</t>
  </si>
  <si>
    <t>0133892</t>
  </si>
  <si>
    <t>1795</t>
  </si>
  <si>
    <t>C1795</t>
  </si>
  <si>
    <t>Ballington Academy for the Arts and Sciences - San Bernardino</t>
  </si>
  <si>
    <t>37756140000000</t>
  </si>
  <si>
    <t>75614</t>
  </si>
  <si>
    <t>Valley Center-Pauma Unified</t>
  </si>
  <si>
    <t>37680236111322</t>
  </si>
  <si>
    <t>6111322</t>
  </si>
  <si>
    <t>0054</t>
  </si>
  <si>
    <t>C0054</t>
  </si>
  <si>
    <t>Discovery Charter</t>
  </si>
  <si>
    <t>37682210101360</t>
  </si>
  <si>
    <t>0101360</t>
  </si>
  <si>
    <t>0553</t>
  </si>
  <si>
    <t>C0553</t>
  </si>
  <si>
    <t>Integrity Charter</t>
  </si>
  <si>
    <t>39773880140392</t>
  </si>
  <si>
    <t>0140392</t>
  </si>
  <si>
    <t>2104</t>
  </si>
  <si>
    <t>C2104</t>
  </si>
  <si>
    <t>Banta Charter</t>
  </si>
  <si>
    <t>40688090000000</t>
  </si>
  <si>
    <t>68809</t>
  </si>
  <si>
    <t>San Luis Coastal Unified</t>
  </si>
  <si>
    <t>41688900000000</t>
  </si>
  <si>
    <t>68890</t>
  </si>
  <si>
    <t>Cabrillo Unified</t>
  </si>
  <si>
    <t>41689400000000</t>
  </si>
  <si>
    <t>68940</t>
  </si>
  <si>
    <t>La Honda-Pescadero Unified</t>
  </si>
  <si>
    <t>41690050132076</t>
  </si>
  <si>
    <t>0132076</t>
  </si>
  <si>
    <t>1736</t>
  </si>
  <si>
    <t>C1736</t>
  </si>
  <si>
    <t>Rocketship Redwood City</t>
  </si>
  <si>
    <t>42692030000000</t>
  </si>
  <si>
    <t>69203</t>
  </si>
  <si>
    <t>Guadalupe Union Elementary</t>
  </si>
  <si>
    <t>43694840000000</t>
  </si>
  <si>
    <t>Gilroy Unified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</si>
  <si>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</si>
  <si>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</si>
  <si>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</si>
  <si>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</si>
  <si>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</si>
  <si>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</si>
  <si>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</si>
  <si>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</si>
  <si>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</si>
  <si>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</si>
  <si>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</si>
  <si>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</si>
  <si>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</si>
  <si>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</si>
  <si>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</si>
  <si>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</si>
  <si>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</si>
  <si>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</si>
  <si>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</si>
  <si>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</si>
  <si>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</si>
  <si>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</si>
  <si>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</si>
  <si>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</si>
  <si>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</si>
  <si>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</si>
  <si>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</si>
  <si>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</si>
  <si>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</si>
  <si>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</si>
  <si>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43104390133496</t>
  </si>
  <si>
    <t>0133496</t>
  </si>
  <si>
    <t>1778</t>
  </si>
  <si>
    <t>C1778</t>
  </si>
  <si>
    <t>Rocketship Rising Stars</t>
  </si>
  <si>
    <t>45699710000000</t>
  </si>
  <si>
    <t>69971</t>
  </si>
  <si>
    <t>Enterprise Elementary</t>
  </si>
  <si>
    <t>47704900000000</t>
  </si>
  <si>
    <t>70490</t>
  </si>
  <si>
    <t>Willow Creek Elementary</t>
  </si>
  <si>
    <t>48705810000000</t>
  </si>
  <si>
    <t>Vallejo City Unified</t>
  </si>
  <si>
    <t>49708620000000</t>
  </si>
  <si>
    <t>70862</t>
  </si>
  <si>
    <t>Petaluma Joint Union High</t>
  </si>
  <si>
    <t>50755640000000</t>
  </si>
  <si>
    <t>75564</t>
  </si>
  <si>
    <t>Oakdale Joint Unified</t>
  </si>
  <si>
    <t>52714980000000</t>
  </si>
  <si>
    <t>71498</t>
  </si>
  <si>
    <t>Corning Union Elementary</t>
  </si>
  <si>
    <t>52715480000000</t>
  </si>
  <si>
    <t>71548</t>
  </si>
  <si>
    <t>Gerber Union Elementary</t>
  </si>
  <si>
    <t>53750280000000</t>
  </si>
  <si>
    <t>75028</t>
  </si>
  <si>
    <t>Mountain Valley Unified</t>
  </si>
  <si>
    <t>54105460000000</t>
  </si>
  <si>
    <t>Tulare County Office of Education</t>
  </si>
  <si>
    <t>54719690000000</t>
  </si>
  <si>
    <t>71969</t>
  </si>
  <si>
    <t>Kings River Union Elementary</t>
  </si>
  <si>
    <t>56725120000000</t>
  </si>
  <si>
    <t>72512</t>
  </si>
  <si>
    <t xml:space="preserve">Schedule of the Seventh Apportionment for Title II, Part A, Supporting Effective Instruction 
</t>
  </si>
  <si>
    <t>7th
Apportionment</t>
  </si>
  <si>
    <t>01613090000000</t>
  </si>
  <si>
    <t>61309</t>
  </si>
  <si>
    <t>San Lorenzo Unified</t>
  </si>
  <si>
    <t>01100170137448</t>
  </si>
  <si>
    <t>0137448</t>
  </si>
  <si>
    <t>1908</t>
  </si>
  <si>
    <t>C1908</t>
  </si>
  <si>
    <t>Aurum Preparatory Academy</t>
  </si>
  <si>
    <t>04614320000000</t>
  </si>
  <si>
    <t>61432</t>
  </si>
  <si>
    <t>Durham Unified</t>
  </si>
  <si>
    <t>04615310000000</t>
  </si>
  <si>
    <t>61531</t>
  </si>
  <si>
    <t>Paradise Unified</t>
  </si>
  <si>
    <t>07617620000000</t>
  </si>
  <si>
    <t>61762</t>
  </si>
  <si>
    <t>Oakley Union Elementary</t>
  </si>
  <si>
    <t>09619450000000</t>
  </si>
  <si>
    <t>61945</t>
  </si>
  <si>
    <t>Pioneer Union</t>
  </si>
  <si>
    <t>09737830000000</t>
  </si>
  <si>
    <t>73783</t>
  </si>
  <si>
    <t>Black Oak Mine Unified</t>
  </si>
  <si>
    <t>10623560000000</t>
  </si>
  <si>
    <t>62356</t>
  </si>
  <si>
    <t>Pacific Union Elementary</t>
  </si>
  <si>
    <t>12627370000000</t>
  </si>
  <si>
    <t>62737</t>
  </si>
  <si>
    <t>Cuddeback Union Elementary</t>
  </si>
  <si>
    <t>12629270000000</t>
  </si>
  <si>
    <t>62927</t>
  </si>
  <si>
    <t>Loleta Union Elementary</t>
  </si>
  <si>
    <t>13630810000000</t>
  </si>
  <si>
    <t>63081</t>
  </si>
  <si>
    <t>Brawley Union High</t>
  </si>
  <si>
    <t>15634120000000</t>
  </si>
  <si>
    <t>63412</t>
  </si>
  <si>
    <t>Delano Joint Union High</t>
  </si>
  <si>
    <t>16639410000000</t>
  </si>
  <si>
    <t>63941</t>
  </si>
  <si>
    <t>Kings River-Hardwick Union Elementary</t>
  </si>
  <si>
    <t>17769760000000</t>
  </si>
  <si>
    <t>76976</t>
  </si>
  <si>
    <t>Upper Lake Unified</t>
  </si>
  <si>
    <t>17640140141382</t>
  </si>
  <si>
    <t>0141382</t>
  </si>
  <si>
    <t>2125</t>
  </si>
  <si>
    <t>C2125</t>
  </si>
  <si>
    <t>Shade Canyon</t>
  </si>
  <si>
    <t>18642040000000</t>
  </si>
  <si>
    <t>64204</t>
  </si>
  <si>
    <t>Westwood Unified</t>
  </si>
  <si>
    <t>19646910000000</t>
  </si>
  <si>
    <t>64691</t>
  </si>
  <si>
    <t>Lawndale Elementary</t>
  </si>
  <si>
    <t>19649070000000</t>
  </si>
  <si>
    <t>64907</t>
  </si>
  <si>
    <t>Pomona Unified</t>
  </si>
  <si>
    <t>19734370000000</t>
  </si>
  <si>
    <t>Compton Unified</t>
  </si>
  <si>
    <t>19753090000000</t>
  </si>
  <si>
    <t>75309</t>
  </si>
  <si>
    <t>Acton-Agua Dulce Unified</t>
  </si>
  <si>
    <t>19647330129270</t>
  </si>
  <si>
    <t>0129270</t>
  </si>
  <si>
    <t>1624</t>
  </si>
  <si>
    <t>C1624</t>
  </si>
  <si>
    <t>Animo Mae Jemison Charter Middle</t>
  </si>
  <si>
    <t>19753090136648</t>
  </si>
  <si>
    <t>0136648</t>
  </si>
  <si>
    <t>1911</t>
  </si>
  <si>
    <t>C1911</t>
  </si>
  <si>
    <t>Options for Youth-Acton</t>
  </si>
  <si>
    <t>24737260000000</t>
  </si>
  <si>
    <t>73726</t>
  </si>
  <si>
    <t>Merced River Union Elementary</t>
  </si>
  <si>
    <t>29102980000000</t>
  </si>
  <si>
    <t>10298</t>
  </si>
  <si>
    <t>Nevada County Office of Education</t>
  </si>
  <si>
    <t>29768770000000</t>
  </si>
  <si>
    <t>76877</t>
  </si>
  <si>
    <t>Penn Valley Union Elementary</t>
  </si>
  <si>
    <t>30103060000000</t>
  </si>
  <si>
    <t>Orange County Department of Education</t>
  </si>
  <si>
    <t>30664230000000</t>
  </si>
  <si>
    <t>66423</t>
  </si>
  <si>
    <t>Anaheim Elementary</t>
  </si>
  <si>
    <t>30664490000000</t>
  </si>
  <si>
    <t>66449</t>
  </si>
  <si>
    <t>Brea-Olinda Unified</t>
  </si>
  <si>
    <t>30664640000000</t>
  </si>
  <si>
    <t>66464</t>
  </si>
  <si>
    <t>Capistrano Unified</t>
  </si>
  <si>
    <t>30736500000000</t>
  </si>
  <si>
    <t>73650</t>
  </si>
  <si>
    <t>Irvine Unified</t>
  </si>
  <si>
    <t>31103140000000</t>
  </si>
  <si>
    <t>10314</t>
  </si>
  <si>
    <t>Placer County Office of Education</t>
  </si>
  <si>
    <t>31669280000000</t>
  </si>
  <si>
    <t>66928</t>
  </si>
  <si>
    <t>Roseville Joint Union High</t>
  </si>
  <si>
    <t>33670410000000</t>
  </si>
  <si>
    <t>67041</t>
  </si>
  <si>
    <t>Desert Center Unified</t>
  </si>
  <si>
    <t>36679180000000</t>
  </si>
  <si>
    <t>67918</t>
  </si>
  <si>
    <t>Victor Elementary</t>
  </si>
  <si>
    <t>37680070000000</t>
  </si>
  <si>
    <t>68007</t>
  </si>
  <si>
    <t>Cardiff Elementary</t>
  </si>
  <si>
    <t>37680800000000</t>
  </si>
  <si>
    <t>68080</t>
  </si>
  <si>
    <t>Encinitas Union Elementary</t>
  </si>
  <si>
    <t>37681710000000</t>
  </si>
  <si>
    <t>68171</t>
  </si>
  <si>
    <t>Julian Union High</t>
  </si>
  <si>
    <t>37682130000000</t>
  </si>
  <si>
    <t>68213</t>
  </si>
  <si>
    <t>Mountain Empire Unified</t>
  </si>
  <si>
    <t>37683040000000</t>
  </si>
  <si>
    <t>68304</t>
  </si>
  <si>
    <t>Ramona City Unified</t>
  </si>
  <si>
    <t>37683610000000</t>
  </si>
  <si>
    <t>68361</t>
  </si>
  <si>
    <t>Santee</t>
  </si>
  <si>
    <t>37683950000000</t>
  </si>
  <si>
    <t>68395</t>
  </si>
  <si>
    <t>South Bay Union</t>
  </si>
  <si>
    <t>37684110000000</t>
  </si>
  <si>
    <t>68411</t>
  </si>
  <si>
    <t>Sweetwater Union High</t>
  </si>
  <si>
    <t>37735690000000</t>
  </si>
  <si>
    <t>73569</t>
  </si>
  <si>
    <t>Oceanside Unified</t>
  </si>
  <si>
    <t>39773880000000</t>
  </si>
  <si>
    <t>Banta Unified</t>
  </si>
  <si>
    <t>39754996118665</t>
  </si>
  <si>
    <t>6118665</t>
  </si>
  <si>
    <t>0355</t>
  </si>
  <si>
    <t>C0355</t>
  </si>
  <si>
    <t>40754570000000</t>
  </si>
  <si>
    <t>75457</t>
  </si>
  <si>
    <t>Paso Robles Joint Unified</t>
  </si>
  <si>
    <t>41689810000000</t>
  </si>
  <si>
    <t>68981</t>
  </si>
  <si>
    <t>Portola Valley Elementary</t>
  </si>
  <si>
    <t>41690130000000</t>
  </si>
  <si>
    <t>69013</t>
  </si>
  <si>
    <t>San Bruno Park Elementary</t>
  </si>
  <si>
    <t>42693100000000</t>
  </si>
  <si>
    <t>69310</t>
  </si>
  <si>
    <t>Santa Maria Joint Union High</t>
  </si>
  <si>
    <t>43693690000000</t>
  </si>
  <si>
    <t>69369</t>
  </si>
  <si>
    <t>Alum Rock Union Elementary</t>
  </si>
  <si>
    <t>43696170000000</t>
  </si>
  <si>
    <t>69617</t>
  </si>
  <si>
    <t>Mount Pleasant Elementary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</si>
  <si>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</si>
  <si>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</si>
  <si>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</si>
  <si>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</si>
  <si>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</si>
  <si>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</si>
  <si>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</si>
  <si>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</si>
  <si>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</si>
  <si>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</si>
  <si>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</si>
  <si>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</si>
  <si>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</si>
  <si>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</si>
  <si>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</si>
  <si>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Sierra</t>
  </si>
  <si>
    <t>0000011852</t>
  </si>
  <si>
    <t>46701770000000</t>
  </si>
  <si>
    <t>46</t>
  </si>
  <si>
    <t>70177</t>
  </si>
  <si>
    <t>Sierra-Plumas Joint Unified</t>
  </si>
  <si>
    <t>47704250000000</t>
  </si>
  <si>
    <t>70425</t>
  </si>
  <si>
    <t>Mt. Shasta Union Elementary</t>
  </si>
  <si>
    <t>47736840000000</t>
  </si>
  <si>
    <t>73684</t>
  </si>
  <si>
    <t>Butte Valley Unified</t>
  </si>
  <si>
    <t>49705990000000</t>
  </si>
  <si>
    <t>70599</t>
  </si>
  <si>
    <t>Alexander Valley Union Elementary</t>
  </si>
  <si>
    <t>49707890000000</t>
  </si>
  <si>
    <t>70789</t>
  </si>
  <si>
    <t>Kenwood</t>
  </si>
  <si>
    <t>51714150000000</t>
  </si>
  <si>
    <t>Meridian Elementary</t>
  </si>
  <si>
    <t>52716210000000</t>
  </si>
  <si>
    <t>71621</t>
  </si>
  <si>
    <t>Red Bluff Union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</si>
  <si>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</si>
  <si>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</si>
  <si>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</si>
  <si>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</si>
  <si>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</si>
  <si>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</si>
  <si>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54718290000000</t>
  </si>
  <si>
    <t>71829</t>
  </si>
  <si>
    <t>Buena Vista Elementary</t>
  </si>
  <si>
    <t>54718940000000</t>
  </si>
  <si>
    <t>71894</t>
  </si>
  <si>
    <t>Ducor Union Elementary</t>
  </si>
  <si>
    <t>54719510000000</t>
  </si>
  <si>
    <t>71951</t>
  </si>
  <si>
    <t>Hot Springs Elementary</t>
  </si>
  <si>
    <t>54721160000000</t>
  </si>
  <si>
    <t>72116</t>
  </si>
  <si>
    <t>Sequoia Union Elementary</t>
  </si>
  <si>
    <t>54755310000000</t>
  </si>
  <si>
    <t>75531</t>
  </si>
  <si>
    <t>Dinuba Unified</t>
  </si>
  <si>
    <t>56724540000000</t>
  </si>
  <si>
    <t>72454</t>
  </si>
  <si>
    <t>Fillmore Unified</t>
  </si>
  <si>
    <t>57726780000000</t>
  </si>
  <si>
    <t>72678</t>
  </si>
  <si>
    <t>Davis Joint Unified</t>
  </si>
  <si>
    <t xml:space="preserve">County Summary of the Seventh Apportionment for Title II, Part A, Supporting Effective Instruction 
</t>
  </si>
  <si>
    <t>March 2026</t>
  </si>
  <si>
    <t>24-14341 03-03-2026 APPT</t>
  </si>
  <si>
    <t>00511632</t>
  </si>
  <si>
    <t>00511633</t>
  </si>
  <si>
    <t>00511634</t>
  </si>
  <si>
    <t>00511635</t>
  </si>
  <si>
    <t>00511636</t>
  </si>
  <si>
    <t>00511637</t>
  </si>
  <si>
    <t>00511638</t>
  </si>
  <si>
    <t>00511639</t>
  </si>
  <si>
    <t>00511640</t>
  </si>
  <si>
    <t>00511641</t>
  </si>
  <si>
    <t>00511642</t>
  </si>
  <si>
    <t>00511643</t>
  </si>
  <si>
    <t>00511644</t>
  </si>
  <si>
    <t>00511645</t>
  </si>
  <si>
    <t>00511646</t>
  </si>
  <si>
    <t>00511647</t>
  </si>
  <si>
    <t>00511648</t>
  </si>
  <si>
    <t>00511649</t>
  </si>
  <si>
    <t>00511650</t>
  </si>
  <si>
    <t>00511651</t>
  </si>
  <si>
    <t>00511652</t>
  </si>
  <si>
    <t>00511653</t>
  </si>
  <si>
    <t>00511654</t>
  </si>
  <si>
    <t>00511655</t>
  </si>
  <si>
    <t>00511656</t>
  </si>
  <si>
    <t>00511657</t>
  </si>
  <si>
    <t>00511658</t>
  </si>
  <si>
    <t>00511659</t>
  </si>
  <si>
    <t>00511660</t>
  </si>
  <si>
    <t>00511661</t>
  </si>
  <si>
    <t>00511662</t>
  </si>
  <si>
    <t>00511663</t>
  </si>
  <si>
    <t>00511664</t>
  </si>
  <si>
    <t>00511665</t>
  </si>
  <si>
    <t>00511666</t>
  </si>
  <si>
    <t>00511667</t>
  </si>
  <si>
    <t>00511668</t>
  </si>
  <si>
    <t>00511669</t>
  </si>
  <si>
    <t>00511670</t>
  </si>
  <si>
    <t>00511671</t>
  </si>
  <si>
    <t>00511672</t>
  </si>
  <si>
    <t>00511673</t>
  </si>
  <si>
    <t>00511674</t>
  </si>
  <si>
    <t>00511675</t>
  </si>
  <si>
    <t>00511676</t>
  </si>
  <si>
    <t>00511677</t>
  </si>
  <si>
    <t>Voucher #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</si>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</sst>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2" fillId="0" borderId="0"/>
    <xf numFmtId="0" fontId="2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" fillId="0" borderId="0"/>
  </cellStyleXfs>
  <cellXfs count="51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quotePrefix="1" applyNumberFormat="1"/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49" fontId="4" fillId="0" borderId="0" xfId="11" applyNumberFormat="1" applyFont="1" applyAlignment="1">
      <alignment horizontal="center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8" applyFill="1" applyAlignment="1"/>
    <xf numFmtId="0" fontId="8" fillId="0" borderId="0" xfId="13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164" fontId="0" fillId="0" borderId="0" xfId="0" applyNumberFormat="1"/>
    <xf numFmtId="0" fontId="4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7" fillId="0" borderId="0" xfId="8" applyFont="1" applyFill="1" applyAlignme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3" xfId="9"/>
    <xf numFmtId="0" fontId="6" fillId="0" borderId="3" xfId="9" applyAlignment="1">
      <alignment horizontal="center"/>
    </xf>
    <xf numFmtId="164" fontId="6" fillId="0" borderId="3" xfId="9" applyNumberFormat="1" applyAlignment="1">
      <alignment horizontal="right"/>
    </xf>
    <xf numFmtId="49" fontId="10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right"/>
    </xf>
    <xf numFmtId="0" fontId="6" fillId="0" borderId="3" xfId="9" applyAlignment="1">
      <alignment horizontal="left"/>
    </xf>
    <xf numFmtId="0" fontId="6" fillId="0" borderId="3" xfId="9" applyNumberFormat="1" applyFill="1" applyAlignment="1" applyProtection="1">
      <alignment horizontal="left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11347A82-1655-47AF-8474-E47FCEE948D7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8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234" totalsRowCount="1" headerRowDxfId="37" dataDxfId="35" headerRowBorderDxfId="36" totalsRowCellStyle="Total">
  <autoFilter ref="A5:M233" xr:uid="{C1869CE8-D707-4695-B57D-BACA1D29F0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6:M233">
    <sortCondition ref="E6:E233"/>
    <sortCondition ref="I6:I233"/>
  </sortState>
  <tableColumns count="13">
    <tableColumn id="3" xr3:uid="{00000000-0010-0000-0000-000003000000}" name="County Name" totalsRowLabel="Statewide Total" dataDxfId="34" dataCellStyle="Normal 20" totalsRowCellStyle="Total"/>
    <tableColumn id="1" xr3:uid="{00000000-0010-0000-0000-000001000000}" name="FI$Cal _x000a_Supplier _x000a_ID" dataDxfId="33" totalsRowCellStyle="Total"/>
    <tableColumn id="2" xr3:uid="{00000000-0010-0000-0000-000002000000}" name="FI$Cal _x000a_Address Sequence _x000a_ID" dataDxfId="32" totalsRowDxfId="31" totalsRowCellStyle="Total"/>
    <tableColumn id="12" xr3:uid="{7C11C316-8625-4B7D-8187-98782054BDAD}" name="Full CDS Code" dataDxfId="30" totalsRowDxfId="29" totalsRowCellStyle="Total"/>
    <tableColumn id="4" xr3:uid="{00000000-0010-0000-0000-000004000000}" name="County_x000a_Code" dataDxfId="28" totalsRowDxfId="27" dataCellStyle="Normal 5" totalsRowCellStyle="Total"/>
    <tableColumn id="5" xr3:uid="{00000000-0010-0000-0000-000005000000}" name="District_x000a_Code" dataDxfId="26" totalsRowDxfId="25" dataCellStyle="Normal 2" totalsRowCellStyle="Total"/>
    <tableColumn id="6" xr3:uid="{00000000-0010-0000-0000-000006000000}" name="School_x000a_Code" dataDxfId="24" totalsRowDxfId="23" dataCellStyle="Normal 2" totalsRowCellStyle="Total"/>
    <tableColumn id="7" xr3:uid="{00000000-0010-0000-0000-000007000000}" name="Direct Funded Charter School Number" dataDxfId="22" totalsRowDxfId="21" dataCellStyle="Normal 2" totalsRowCellStyle="Total"/>
    <tableColumn id="8" xr3:uid="{00000000-0010-0000-0000-000008000000}" name="Service Location Field" dataDxfId="20" totalsRowDxfId="19" dataCellStyle="Normal 20" totalsRowCellStyle="Total"/>
    <tableColumn id="9" xr3:uid="{00000000-0010-0000-0000-000009000000}" name="Local Educational Agency" dataDxfId="18" dataCellStyle="Normal 5" totalsRowCellStyle="Total"/>
    <tableColumn id="13" xr3:uid="{59AC7F47-4762-4DDC-B751-D7BCB379153D}" name="LEA Type" dataDxfId="17" dataCellStyle="Normal 5" totalsRowCellStyle="Total"/>
    <tableColumn id="10" xr3:uid="{00000000-0010-0000-0000-00000A000000}" name="2024–25_x000a_Final_x000a_Allocation" totalsRowFunction="custom" dataDxfId="16" totalsRowDxfId="15" dataCellStyle="Normal" totalsRowCellStyle="Total">
      <totalsRowFormula>SUBTOTAL(109, ApptLEA[2024–25
Final
Allocation])</totalsRowFormula>
    </tableColumn>
    <tableColumn id="11" xr3:uid="{00000000-0010-0000-0000-00000B000000}" name="7th_x000a_Apportionment" totalsRowFunction="custom" dataDxfId="14" totalsRowDxfId="13" dataCellStyle="Normal" totalsRowCellStyle="Total">
      <totalsRowFormula>SUBTOTAL(109, ApptLEA[7th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eventh apportionment schedule for Title II, Part A,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5B758A-0DE9-464C-8C69-30D2FFE115A9}" name="Table3" displayName="Table3" ref="A4:E51" totalsRowCount="1" headerRowDxfId="12" totalsRowDxfId="11" totalsRowCellStyle="Total">
  <autoFilter ref="A4:E50" xr:uid="{A25B758A-0DE9-464C-8C69-30D2FFE115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118A98E-553B-4BF2-A8D7-3069F466D885}" name="County_x000a_Code" totalsRowLabel="Statewide Total" dataDxfId="10" totalsRowDxfId="9" totalsRowCellStyle="Total"/>
    <tableColumn id="2" xr3:uid="{C859AFF1-C2A4-4882-8999-AAEBD5398BE6}" name="County Treasurer" dataDxfId="8" totalsRowDxfId="7" totalsRowCellStyle="Total"/>
    <tableColumn id="3" xr3:uid="{608BD5BD-8AE5-4322-B1FC-BC10CE20F173}" name="Invoice Number" dataDxfId="6" totalsRowDxfId="5" dataCellStyle="Normal 5" totalsRowCellStyle="Total"/>
    <tableColumn id="4" xr3:uid="{1F6DDF7C-153A-4A7C-B369-745DEFF8EECA}" name="County Total" totalsRowFunction="sum" dataDxfId="4" totalsRowDxfId="3" totalsRowCellStyle="Total"/>
    <tableColumn id="5" xr3:uid="{1A7585D7-F86C-4DC3-8D97-B8E03A2D8952}" name="Voucher #" dataDxfId="2" totalsRow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venth apportionment for Title II, Part A,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7"/>
  <sheetViews>
    <sheetView tabSelected="1" zoomScaleNormal="100" zoomScaleSheetLayoutView="100" workbookViewId="0"/>
  </sheetViews>
  <sheetFormatPr defaultColWidth="8.88671875" defaultRowHeight="15" x14ac:dyDescent="0.2"/>
  <cols>
    <col min="1" max="1" width="15.77734375" style="12" customWidth="1"/>
    <col min="2" max="2" width="13.21875" customWidth="1"/>
    <col min="3" max="3" width="9.6640625" style="7" customWidth="1"/>
    <col min="4" max="4" width="16" style="7" customWidth="1"/>
    <col min="5" max="5" width="9.6640625" style="7" customWidth="1"/>
    <col min="6" max="6" width="12" style="6" customWidth="1"/>
    <col min="7" max="7" width="12.21875" style="6" customWidth="1"/>
    <col min="8" max="8" width="13.33203125" style="7" customWidth="1"/>
    <col min="9" max="9" width="9.88671875" style="6" customWidth="1"/>
    <col min="10" max="10" width="39.5546875" style="2" customWidth="1"/>
    <col min="11" max="11" width="9.88671875" style="2" customWidth="1"/>
    <col min="12" max="12" width="15.77734375" customWidth="1"/>
    <col min="13" max="13" width="15.77734375" style="15" customWidth="1"/>
    <col min="14" max="14" width="13.88671875" style="2" customWidth="1"/>
    <col min="15" max="15" width="18.88671875" style="2" customWidth="1"/>
    <col min="16" max="16" width="14" customWidth="1"/>
    <col min="17" max="17" width="14.88671875" style="4" customWidth="1"/>
    <col min="18" max="18" width="15.109375" style="3" customWidth="1"/>
    <col min="19" max="19" width="15.6640625" style="3" customWidth="1"/>
    <col min="20" max="16384" width="8.88671875" style="1"/>
  </cols>
  <sheetData>
    <row r="1" spans="1:19" ht="18.75" customHeight="1" x14ac:dyDescent="0.3">
      <c r="A1" s="22" t="s">
        <v>738</v>
      </c>
      <c r="B1" s="1"/>
      <c r="C1" s="16"/>
      <c r="D1" s="23"/>
      <c r="E1" s="24"/>
      <c r="F1" s="5"/>
      <c r="G1" s="9"/>
      <c r="H1" s="5"/>
      <c r="I1" s="5"/>
      <c r="J1" s="5"/>
      <c r="K1" s="5"/>
      <c r="L1" s="13"/>
      <c r="M1" s="13"/>
      <c r="N1" s="1"/>
      <c r="O1" s="1"/>
      <c r="P1" s="1"/>
      <c r="Q1" s="1"/>
      <c r="R1" s="1"/>
      <c r="S1" s="1"/>
    </row>
    <row r="2" spans="1:19" customFormat="1" ht="18" x14ac:dyDescent="0.25">
      <c r="A2" s="17" t="s">
        <v>9</v>
      </c>
      <c r="C2" s="7"/>
      <c r="D2" s="7"/>
      <c r="G2" t="s">
        <v>11</v>
      </c>
      <c r="L2" s="14"/>
      <c r="M2" s="14"/>
    </row>
    <row r="3" spans="1:19" s="26" customFormat="1" ht="15.75" x14ac:dyDescent="0.25">
      <c r="A3" s="25" t="s">
        <v>17</v>
      </c>
      <c r="C3" s="23"/>
      <c r="D3" s="23"/>
      <c r="L3" s="27"/>
      <c r="M3" s="27"/>
    </row>
    <row r="4" spans="1:19" customFormat="1" ht="15.75" thickBot="1" x14ac:dyDescent="0.25">
      <c r="A4" s="21" t="s">
        <v>1014</v>
      </c>
      <c r="B4" s="21"/>
      <c r="C4" s="10"/>
      <c r="D4" s="10"/>
      <c r="L4" s="14"/>
      <c r="M4" s="14"/>
    </row>
    <row r="5" spans="1:19" ht="64.5" thickTop="1" thickBot="1" x14ac:dyDescent="0.3">
      <c r="A5" s="18" t="s">
        <v>15</v>
      </c>
      <c r="B5" s="19" t="s">
        <v>19</v>
      </c>
      <c r="C5" s="19" t="s">
        <v>16</v>
      </c>
      <c r="D5" s="19" t="s">
        <v>14</v>
      </c>
      <c r="E5" s="18" t="s">
        <v>0</v>
      </c>
      <c r="F5" s="18" t="s">
        <v>1</v>
      </c>
      <c r="G5" s="18" t="s">
        <v>2</v>
      </c>
      <c r="H5" s="18" t="s">
        <v>5</v>
      </c>
      <c r="I5" s="18" t="s">
        <v>4</v>
      </c>
      <c r="J5" s="18" t="s">
        <v>3</v>
      </c>
      <c r="K5" s="18" t="s">
        <v>18</v>
      </c>
      <c r="L5" s="18" t="s">
        <v>74</v>
      </c>
      <c r="M5" s="18" t="s">
        <v>739</v>
      </c>
      <c r="N5" s="1"/>
      <c r="O5" s="1"/>
      <c r="P5" s="1"/>
      <c r="Q5" s="1"/>
      <c r="R5" s="1"/>
      <c r="S5" s="1"/>
    </row>
    <row r="6" spans="1:19" ht="15.75" thickTop="1" x14ac:dyDescent="0.2">
      <c r="A6" s="30" t="s">
        <v>20</v>
      </c>
      <c r="B6" s="23" t="s">
        <v>337</v>
      </c>
      <c r="C6" s="23">
        <v>1</v>
      </c>
      <c r="D6" s="30" t="s">
        <v>740</v>
      </c>
      <c r="E6" s="34" t="s">
        <v>21</v>
      </c>
      <c r="F6" s="35" t="s">
        <v>741</v>
      </c>
      <c r="G6" s="34" t="s">
        <v>77</v>
      </c>
      <c r="H6" s="34" t="s">
        <v>78</v>
      </c>
      <c r="I6" s="36" t="s">
        <v>741</v>
      </c>
      <c r="J6" s="49" t="s">
        <v>742</v>
      </c>
      <c r="K6" s="34" t="s">
        <v>80</v>
      </c>
      <c r="L6" s="29">
        <v>350392</v>
      </c>
      <c r="M6" s="29">
        <v>222519</v>
      </c>
      <c r="N6" s="1"/>
      <c r="O6" s="1"/>
      <c r="P6" s="1"/>
      <c r="Q6" s="1"/>
      <c r="R6" s="1"/>
      <c r="S6" s="1"/>
    </row>
    <row r="7" spans="1:19" x14ac:dyDescent="0.2">
      <c r="A7" s="32" t="s">
        <v>20</v>
      </c>
      <c r="B7" s="23" t="s">
        <v>337</v>
      </c>
      <c r="C7" s="23">
        <v>1</v>
      </c>
      <c r="D7" s="30" t="s">
        <v>280</v>
      </c>
      <c r="E7" s="37" t="s">
        <v>21</v>
      </c>
      <c r="F7" s="38" t="s">
        <v>247</v>
      </c>
      <c r="G7" s="37" t="s">
        <v>281</v>
      </c>
      <c r="H7" s="37" t="s">
        <v>282</v>
      </c>
      <c r="I7" s="39" t="s">
        <v>283</v>
      </c>
      <c r="J7" s="50" t="s">
        <v>284</v>
      </c>
      <c r="K7" s="37" t="s">
        <v>248</v>
      </c>
      <c r="L7" s="29">
        <v>15221</v>
      </c>
      <c r="M7" s="29">
        <v>3590</v>
      </c>
      <c r="N7" s="1"/>
      <c r="O7" s="1"/>
      <c r="P7" s="1"/>
      <c r="Q7" s="1"/>
      <c r="R7" s="1"/>
      <c r="S7" s="1"/>
    </row>
    <row r="8" spans="1:19" x14ac:dyDescent="0.2">
      <c r="A8" s="32" t="s">
        <v>20</v>
      </c>
      <c r="B8" s="23" t="s">
        <v>337</v>
      </c>
      <c r="C8" s="23">
        <v>1</v>
      </c>
      <c r="D8" s="30" t="s">
        <v>517</v>
      </c>
      <c r="E8" s="37" t="s">
        <v>21</v>
      </c>
      <c r="F8" s="38" t="s">
        <v>247</v>
      </c>
      <c r="G8" s="37" t="s">
        <v>518</v>
      </c>
      <c r="H8" s="37" t="s">
        <v>519</v>
      </c>
      <c r="I8" s="39" t="s">
        <v>520</v>
      </c>
      <c r="J8" s="50" t="s">
        <v>521</v>
      </c>
      <c r="K8" s="37" t="s">
        <v>248</v>
      </c>
      <c r="L8" s="29">
        <v>8659</v>
      </c>
      <c r="M8" s="29">
        <v>1034</v>
      </c>
      <c r="N8" s="1"/>
      <c r="O8" s="1"/>
      <c r="P8" s="1"/>
      <c r="Q8" s="1"/>
      <c r="R8" s="1"/>
      <c r="S8" s="1"/>
    </row>
    <row r="9" spans="1:19" x14ac:dyDescent="0.2">
      <c r="A9" s="32" t="s">
        <v>20</v>
      </c>
      <c r="B9" s="23" t="s">
        <v>337</v>
      </c>
      <c r="C9" s="23">
        <v>1</v>
      </c>
      <c r="D9" s="30" t="s">
        <v>743</v>
      </c>
      <c r="E9" s="37" t="s">
        <v>21</v>
      </c>
      <c r="F9" s="38" t="s">
        <v>290</v>
      </c>
      <c r="G9" s="37" t="s">
        <v>744</v>
      </c>
      <c r="H9" s="37" t="s">
        <v>745</v>
      </c>
      <c r="I9" s="39" t="s">
        <v>746</v>
      </c>
      <c r="J9" s="50" t="s">
        <v>747</v>
      </c>
      <c r="K9" s="37" t="s">
        <v>248</v>
      </c>
      <c r="L9" s="29">
        <v>6204</v>
      </c>
      <c r="M9" s="29">
        <v>118</v>
      </c>
      <c r="N9" s="1"/>
      <c r="O9" s="1"/>
      <c r="P9" s="1"/>
      <c r="Q9" s="1"/>
      <c r="R9" s="1"/>
      <c r="S9" s="1"/>
    </row>
    <row r="10" spans="1:19" x14ac:dyDescent="0.2">
      <c r="A10" s="32" t="s">
        <v>22</v>
      </c>
      <c r="B10" s="23" t="s">
        <v>338</v>
      </c>
      <c r="C10" s="23">
        <v>5</v>
      </c>
      <c r="D10" s="30" t="s">
        <v>108</v>
      </c>
      <c r="E10" s="37" t="s">
        <v>23</v>
      </c>
      <c r="F10" s="38" t="s">
        <v>109</v>
      </c>
      <c r="G10" s="37" t="s">
        <v>77</v>
      </c>
      <c r="H10" s="37" t="s">
        <v>78</v>
      </c>
      <c r="I10" s="39" t="s">
        <v>109</v>
      </c>
      <c r="J10" s="50" t="s">
        <v>110</v>
      </c>
      <c r="K10" s="37" t="s">
        <v>80</v>
      </c>
      <c r="L10" s="29">
        <v>528014</v>
      </c>
      <c r="M10" s="29">
        <v>20156</v>
      </c>
      <c r="N10" s="1"/>
      <c r="O10" s="1"/>
      <c r="P10" s="1"/>
      <c r="Q10" s="1"/>
      <c r="R10" s="1"/>
      <c r="S10" s="1"/>
    </row>
    <row r="11" spans="1:19" x14ac:dyDescent="0.2">
      <c r="A11" s="32" t="s">
        <v>22</v>
      </c>
      <c r="B11" s="23" t="s">
        <v>338</v>
      </c>
      <c r="C11" s="23">
        <v>5</v>
      </c>
      <c r="D11" s="30" t="s">
        <v>748</v>
      </c>
      <c r="E11" s="37" t="s">
        <v>23</v>
      </c>
      <c r="F11" s="38" t="s">
        <v>749</v>
      </c>
      <c r="G11" s="37" t="s">
        <v>77</v>
      </c>
      <c r="H11" s="37" t="s">
        <v>78</v>
      </c>
      <c r="I11" s="39" t="s">
        <v>749</v>
      </c>
      <c r="J11" s="50" t="s">
        <v>750</v>
      </c>
      <c r="K11" s="37" t="s">
        <v>80</v>
      </c>
      <c r="L11" s="29">
        <v>19963</v>
      </c>
      <c r="M11" s="29">
        <v>5713</v>
      </c>
      <c r="N11" s="1"/>
      <c r="O11" s="1"/>
      <c r="P11" s="1"/>
      <c r="Q11" s="1"/>
      <c r="R11" s="1"/>
      <c r="S11" s="1"/>
    </row>
    <row r="12" spans="1:19" x14ac:dyDescent="0.2">
      <c r="A12" s="32" t="s">
        <v>22</v>
      </c>
      <c r="B12" s="23" t="s">
        <v>338</v>
      </c>
      <c r="C12" s="23">
        <v>5</v>
      </c>
      <c r="D12" s="30" t="s">
        <v>751</v>
      </c>
      <c r="E12" s="37" t="s">
        <v>23</v>
      </c>
      <c r="F12" s="38" t="s">
        <v>752</v>
      </c>
      <c r="G12" s="37" t="s">
        <v>77</v>
      </c>
      <c r="H12" s="37" t="s">
        <v>78</v>
      </c>
      <c r="I12" s="39" t="s">
        <v>752</v>
      </c>
      <c r="J12" s="50" t="s">
        <v>753</v>
      </c>
      <c r="K12" s="37" t="s">
        <v>80</v>
      </c>
      <c r="L12" s="29">
        <v>63226</v>
      </c>
      <c r="M12" s="29">
        <v>37947</v>
      </c>
      <c r="N12" s="1"/>
      <c r="O12" s="1"/>
      <c r="P12" s="1"/>
      <c r="Q12" s="1"/>
      <c r="R12" s="1"/>
      <c r="S12" s="1"/>
    </row>
    <row r="13" spans="1:19" x14ac:dyDescent="0.2">
      <c r="A13" s="32" t="s">
        <v>22</v>
      </c>
      <c r="B13" s="23" t="s">
        <v>338</v>
      </c>
      <c r="C13" s="23">
        <v>5</v>
      </c>
      <c r="D13" s="30" t="s">
        <v>252</v>
      </c>
      <c r="E13" s="37" t="s">
        <v>23</v>
      </c>
      <c r="F13" s="38" t="s">
        <v>109</v>
      </c>
      <c r="G13" s="37" t="s">
        <v>253</v>
      </c>
      <c r="H13" s="37" t="s">
        <v>254</v>
      </c>
      <c r="I13" s="39" t="s">
        <v>255</v>
      </c>
      <c r="J13" s="50" t="s">
        <v>256</v>
      </c>
      <c r="K13" s="37" t="s">
        <v>248</v>
      </c>
      <c r="L13" s="29">
        <v>6544</v>
      </c>
      <c r="M13" s="29">
        <v>1636</v>
      </c>
      <c r="N13" s="1"/>
      <c r="O13" s="1"/>
      <c r="P13" s="1"/>
      <c r="Q13" s="1"/>
      <c r="R13" s="1"/>
      <c r="S13" s="1"/>
    </row>
    <row r="14" spans="1:19" x14ac:dyDescent="0.2">
      <c r="A14" s="32" t="s">
        <v>22</v>
      </c>
      <c r="B14" s="23" t="s">
        <v>338</v>
      </c>
      <c r="C14" s="23">
        <v>5</v>
      </c>
      <c r="D14" s="30" t="s">
        <v>522</v>
      </c>
      <c r="E14" s="37" t="s">
        <v>23</v>
      </c>
      <c r="F14" s="38" t="s">
        <v>109</v>
      </c>
      <c r="G14" s="37" t="s">
        <v>523</v>
      </c>
      <c r="H14" s="37" t="s">
        <v>524</v>
      </c>
      <c r="I14" s="39" t="s">
        <v>525</v>
      </c>
      <c r="J14" s="50" t="s">
        <v>526</v>
      </c>
      <c r="K14" s="37" t="s">
        <v>248</v>
      </c>
      <c r="L14" s="29">
        <v>3395</v>
      </c>
      <c r="M14" s="29">
        <v>855</v>
      </c>
      <c r="N14" s="1"/>
      <c r="O14" s="1"/>
      <c r="P14" s="1"/>
      <c r="Q14" s="1"/>
      <c r="R14" s="1"/>
      <c r="S14" s="1"/>
    </row>
    <row r="15" spans="1:19" x14ac:dyDescent="0.2">
      <c r="A15" s="32" t="s">
        <v>24</v>
      </c>
      <c r="B15" s="23" t="s">
        <v>339</v>
      </c>
      <c r="C15" s="23">
        <v>1</v>
      </c>
      <c r="D15" s="30" t="s">
        <v>230</v>
      </c>
      <c r="E15" s="37" t="s">
        <v>25</v>
      </c>
      <c r="F15" s="38" t="s">
        <v>231</v>
      </c>
      <c r="G15" s="37" t="s">
        <v>77</v>
      </c>
      <c r="H15" s="37" t="s">
        <v>78</v>
      </c>
      <c r="I15" s="39" t="s">
        <v>231</v>
      </c>
      <c r="J15" s="50" t="s">
        <v>232</v>
      </c>
      <c r="K15" s="37" t="s">
        <v>229</v>
      </c>
      <c r="L15" s="29">
        <v>13982</v>
      </c>
      <c r="M15" s="29">
        <v>1134</v>
      </c>
      <c r="N15" s="1"/>
      <c r="O15" s="1"/>
      <c r="P15" s="1"/>
      <c r="Q15" s="1"/>
      <c r="R15" s="1"/>
      <c r="S15" s="1"/>
    </row>
    <row r="16" spans="1:19" x14ac:dyDescent="0.2">
      <c r="A16" s="32" t="s">
        <v>24</v>
      </c>
      <c r="B16" s="23" t="s">
        <v>339</v>
      </c>
      <c r="C16" s="23">
        <v>1</v>
      </c>
      <c r="D16" s="30" t="s">
        <v>101</v>
      </c>
      <c r="E16" s="37" t="s">
        <v>25</v>
      </c>
      <c r="F16" s="38" t="s">
        <v>102</v>
      </c>
      <c r="G16" s="37" t="s">
        <v>77</v>
      </c>
      <c r="H16" s="37" t="s">
        <v>78</v>
      </c>
      <c r="I16" s="39" t="s">
        <v>102</v>
      </c>
      <c r="J16" s="50" t="s">
        <v>103</v>
      </c>
      <c r="K16" s="37" t="s">
        <v>80</v>
      </c>
      <c r="L16" s="29">
        <v>117004</v>
      </c>
      <c r="M16" s="29">
        <v>17206</v>
      </c>
      <c r="N16" s="1"/>
      <c r="O16" s="1"/>
      <c r="P16" s="1"/>
      <c r="Q16" s="1"/>
      <c r="R16" s="1"/>
      <c r="S16" s="1"/>
    </row>
    <row r="17" spans="1:19" x14ac:dyDescent="0.2">
      <c r="A17" s="32" t="s">
        <v>26</v>
      </c>
      <c r="B17" s="23" t="s">
        <v>340</v>
      </c>
      <c r="C17" s="23">
        <v>50</v>
      </c>
      <c r="D17" s="30" t="s">
        <v>165</v>
      </c>
      <c r="E17" s="37" t="s">
        <v>27</v>
      </c>
      <c r="F17" s="38" t="s">
        <v>166</v>
      </c>
      <c r="G17" s="37" t="s">
        <v>77</v>
      </c>
      <c r="H17" s="37" t="s">
        <v>78</v>
      </c>
      <c r="I17" s="39" t="s">
        <v>166</v>
      </c>
      <c r="J17" s="50" t="s">
        <v>167</v>
      </c>
      <c r="K17" s="37" t="s">
        <v>80</v>
      </c>
      <c r="L17" s="29">
        <v>902386</v>
      </c>
      <c r="M17" s="29">
        <v>191465</v>
      </c>
      <c r="N17" s="1"/>
      <c r="O17" s="1"/>
      <c r="P17" s="1"/>
      <c r="Q17" s="1"/>
      <c r="R17" s="1"/>
      <c r="S17" s="1"/>
    </row>
    <row r="18" spans="1:19" x14ac:dyDescent="0.2">
      <c r="A18" s="32" t="s">
        <v>26</v>
      </c>
      <c r="B18" s="23" t="s">
        <v>340</v>
      </c>
      <c r="C18" s="23">
        <v>50</v>
      </c>
      <c r="D18" s="30" t="s">
        <v>754</v>
      </c>
      <c r="E18" s="37" t="s">
        <v>27</v>
      </c>
      <c r="F18" s="38" t="s">
        <v>755</v>
      </c>
      <c r="G18" s="37" t="s">
        <v>77</v>
      </c>
      <c r="H18" s="37" t="s">
        <v>78</v>
      </c>
      <c r="I18" s="39" t="s">
        <v>755</v>
      </c>
      <c r="J18" s="50" t="s">
        <v>756</v>
      </c>
      <c r="K18" s="37" t="s">
        <v>80</v>
      </c>
      <c r="L18" s="29">
        <v>103381</v>
      </c>
      <c r="M18" s="29">
        <v>14770</v>
      </c>
      <c r="N18" s="1"/>
      <c r="O18" s="1"/>
      <c r="P18" s="1"/>
      <c r="Q18" s="1"/>
      <c r="R18" s="1"/>
      <c r="S18" s="1"/>
    </row>
    <row r="19" spans="1:19" x14ac:dyDescent="0.2">
      <c r="A19" s="32" t="s">
        <v>26</v>
      </c>
      <c r="B19" s="23" t="s">
        <v>340</v>
      </c>
      <c r="C19" s="23">
        <v>50</v>
      </c>
      <c r="D19" s="30" t="s">
        <v>527</v>
      </c>
      <c r="E19" s="37" t="s">
        <v>27</v>
      </c>
      <c r="F19" s="38" t="s">
        <v>257</v>
      </c>
      <c r="G19" s="37" t="s">
        <v>77</v>
      </c>
      <c r="H19" s="37" t="s">
        <v>78</v>
      </c>
      <c r="I19" s="39" t="s">
        <v>257</v>
      </c>
      <c r="J19" s="50" t="s">
        <v>528</v>
      </c>
      <c r="K19" s="37" t="s">
        <v>80</v>
      </c>
      <c r="L19" s="29">
        <v>1154622</v>
      </c>
      <c r="M19" s="29">
        <v>280538</v>
      </c>
      <c r="N19" s="1"/>
      <c r="O19" s="1"/>
      <c r="P19" s="1"/>
      <c r="Q19" s="1"/>
      <c r="R19" s="1"/>
      <c r="S19" s="1"/>
    </row>
    <row r="20" spans="1:19" x14ac:dyDescent="0.2">
      <c r="A20" s="32" t="s">
        <v>26</v>
      </c>
      <c r="B20" s="23" t="s">
        <v>340</v>
      </c>
      <c r="C20" s="23">
        <v>50</v>
      </c>
      <c r="D20" s="30" t="s">
        <v>318</v>
      </c>
      <c r="E20" s="37" t="s">
        <v>27</v>
      </c>
      <c r="F20" s="38" t="s">
        <v>257</v>
      </c>
      <c r="G20" s="37" t="s">
        <v>319</v>
      </c>
      <c r="H20" s="37" t="s">
        <v>320</v>
      </c>
      <c r="I20" s="39" t="s">
        <v>321</v>
      </c>
      <c r="J20" s="50" t="s">
        <v>322</v>
      </c>
      <c r="K20" s="37" t="s">
        <v>248</v>
      </c>
      <c r="L20" s="29">
        <v>14280</v>
      </c>
      <c r="M20" s="29">
        <v>536</v>
      </c>
      <c r="N20" s="1"/>
      <c r="O20" s="1"/>
      <c r="P20" s="1"/>
      <c r="Q20" s="1"/>
      <c r="R20" s="1"/>
      <c r="S20" s="1"/>
    </row>
    <row r="21" spans="1:19" x14ac:dyDescent="0.2">
      <c r="A21" s="32" t="s">
        <v>26</v>
      </c>
      <c r="B21" s="23" t="s">
        <v>340</v>
      </c>
      <c r="C21" s="23">
        <v>50</v>
      </c>
      <c r="D21" s="30" t="s">
        <v>529</v>
      </c>
      <c r="E21" s="37" t="s">
        <v>27</v>
      </c>
      <c r="F21" s="38" t="s">
        <v>530</v>
      </c>
      <c r="G21" s="37" t="s">
        <v>531</v>
      </c>
      <c r="H21" s="37" t="s">
        <v>532</v>
      </c>
      <c r="I21" s="39" t="s">
        <v>533</v>
      </c>
      <c r="J21" s="50" t="s">
        <v>534</v>
      </c>
      <c r="K21" s="37" t="s">
        <v>248</v>
      </c>
      <c r="L21" s="29">
        <v>11966</v>
      </c>
      <c r="M21" s="29">
        <v>5982</v>
      </c>
      <c r="N21" s="1"/>
      <c r="O21" s="1"/>
      <c r="P21" s="1"/>
      <c r="Q21" s="1"/>
      <c r="R21" s="1"/>
      <c r="S21" s="1"/>
    </row>
    <row r="22" spans="1:19" x14ac:dyDescent="0.2">
      <c r="A22" s="32" t="s">
        <v>26</v>
      </c>
      <c r="B22" s="23" t="s">
        <v>340</v>
      </c>
      <c r="C22" s="23">
        <v>50</v>
      </c>
      <c r="D22" s="30" t="s">
        <v>535</v>
      </c>
      <c r="E22" s="37" t="s">
        <v>27</v>
      </c>
      <c r="F22" s="38" t="s">
        <v>166</v>
      </c>
      <c r="G22" s="37" t="s">
        <v>536</v>
      </c>
      <c r="H22" s="37" t="s">
        <v>537</v>
      </c>
      <c r="I22" s="39" t="s">
        <v>538</v>
      </c>
      <c r="J22" s="50" t="s">
        <v>539</v>
      </c>
      <c r="K22" s="37" t="s">
        <v>248</v>
      </c>
      <c r="L22" s="29">
        <v>19701</v>
      </c>
      <c r="M22" s="29">
        <v>4925</v>
      </c>
      <c r="N22" s="1"/>
      <c r="O22" s="1"/>
      <c r="P22" s="1"/>
      <c r="Q22" s="1"/>
      <c r="R22" s="1"/>
      <c r="S22" s="1"/>
    </row>
    <row r="23" spans="1:19" x14ac:dyDescent="0.2">
      <c r="A23" s="32" t="s">
        <v>26</v>
      </c>
      <c r="B23" s="23" t="s">
        <v>340</v>
      </c>
      <c r="C23" s="23">
        <v>50</v>
      </c>
      <c r="D23" s="30" t="s">
        <v>540</v>
      </c>
      <c r="E23" s="37" t="s">
        <v>27</v>
      </c>
      <c r="F23" s="38" t="s">
        <v>83</v>
      </c>
      <c r="G23" s="37" t="s">
        <v>541</v>
      </c>
      <c r="H23" s="37" t="s">
        <v>542</v>
      </c>
      <c r="I23" s="39" t="s">
        <v>543</v>
      </c>
      <c r="J23" s="50" t="s">
        <v>544</v>
      </c>
      <c r="K23" s="37" t="s">
        <v>248</v>
      </c>
      <c r="L23" s="29">
        <v>18595</v>
      </c>
      <c r="M23" s="29">
        <v>4800</v>
      </c>
      <c r="N23" s="1"/>
      <c r="O23" s="1"/>
      <c r="P23" s="1"/>
      <c r="Q23" s="1"/>
      <c r="R23" s="1"/>
      <c r="S23" s="1"/>
    </row>
    <row r="24" spans="1:19" x14ac:dyDescent="0.2">
      <c r="A24" s="32" t="s">
        <v>28</v>
      </c>
      <c r="B24" s="23" t="s">
        <v>341</v>
      </c>
      <c r="C24" s="23">
        <v>1</v>
      </c>
      <c r="D24" s="30" t="s">
        <v>757</v>
      </c>
      <c r="E24" s="37" t="s">
        <v>29</v>
      </c>
      <c r="F24" s="38" t="s">
        <v>758</v>
      </c>
      <c r="G24" s="37" t="s">
        <v>77</v>
      </c>
      <c r="H24" s="37" t="s">
        <v>78</v>
      </c>
      <c r="I24" s="39" t="s">
        <v>758</v>
      </c>
      <c r="J24" s="50" t="s">
        <v>759</v>
      </c>
      <c r="K24" s="37" t="s">
        <v>80</v>
      </c>
      <c r="L24" s="29">
        <v>9781</v>
      </c>
      <c r="M24" s="29">
        <v>3480</v>
      </c>
      <c r="N24" s="1"/>
      <c r="O24" s="1"/>
      <c r="P24" s="1"/>
      <c r="Q24" s="1"/>
      <c r="R24" s="1"/>
      <c r="S24" s="1"/>
    </row>
    <row r="25" spans="1:19" x14ac:dyDescent="0.2">
      <c r="A25" s="32" t="s">
        <v>28</v>
      </c>
      <c r="B25" s="23" t="s">
        <v>341</v>
      </c>
      <c r="C25" s="23">
        <v>1</v>
      </c>
      <c r="D25" s="30" t="s">
        <v>400</v>
      </c>
      <c r="E25" s="37" t="s">
        <v>29</v>
      </c>
      <c r="F25" s="38" t="s">
        <v>401</v>
      </c>
      <c r="G25" s="37" t="s">
        <v>77</v>
      </c>
      <c r="H25" s="37" t="s">
        <v>78</v>
      </c>
      <c r="I25" s="39" t="s">
        <v>401</v>
      </c>
      <c r="J25" s="50" t="s">
        <v>402</v>
      </c>
      <c r="K25" s="37" t="s">
        <v>80</v>
      </c>
      <c r="L25" s="29">
        <v>57314</v>
      </c>
      <c r="M25" s="29">
        <v>5990</v>
      </c>
      <c r="N25" s="1"/>
      <c r="O25" s="1"/>
      <c r="P25" s="1"/>
      <c r="Q25" s="1"/>
      <c r="R25" s="1"/>
      <c r="S25" s="1"/>
    </row>
    <row r="26" spans="1:19" x14ac:dyDescent="0.2">
      <c r="A26" s="30" t="s">
        <v>28</v>
      </c>
      <c r="B26" s="23" t="s">
        <v>341</v>
      </c>
      <c r="C26" s="23">
        <v>1</v>
      </c>
      <c r="D26" s="30" t="s">
        <v>760</v>
      </c>
      <c r="E26" s="37" t="s">
        <v>29</v>
      </c>
      <c r="F26" s="38" t="s">
        <v>761</v>
      </c>
      <c r="G26" s="37" t="s">
        <v>77</v>
      </c>
      <c r="H26" s="37" t="s">
        <v>78</v>
      </c>
      <c r="I26" s="39" t="s">
        <v>761</v>
      </c>
      <c r="J26" s="50" t="s">
        <v>762</v>
      </c>
      <c r="K26" s="37" t="s">
        <v>80</v>
      </c>
      <c r="L26" s="29">
        <v>39364</v>
      </c>
      <c r="M26" s="29">
        <v>39364</v>
      </c>
      <c r="N26" s="1"/>
      <c r="O26" s="1"/>
      <c r="P26" s="1"/>
      <c r="Q26" s="1"/>
      <c r="R26" s="1"/>
      <c r="S26" s="1"/>
    </row>
    <row r="27" spans="1:19" x14ac:dyDescent="0.2">
      <c r="A27" s="30" t="s">
        <v>30</v>
      </c>
      <c r="B27" s="23" t="s">
        <v>342</v>
      </c>
      <c r="C27" s="23">
        <v>10</v>
      </c>
      <c r="D27" s="30" t="s">
        <v>233</v>
      </c>
      <c r="E27" s="37" t="s">
        <v>31</v>
      </c>
      <c r="F27" s="38" t="s">
        <v>234</v>
      </c>
      <c r="G27" s="37" t="s">
        <v>77</v>
      </c>
      <c r="H27" s="37" t="s">
        <v>78</v>
      </c>
      <c r="I27" s="39" t="s">
        <v>234</v>
      </c>
      <c r="J27" s="50" t="s">
        <v>235</v>
      </c>
      <c r="K27" s="37" t="s">
        <v>229</v>
      </c>
      <c r="L27" s="29">
        <v>28042</v>
      </c>
      <c r="M27" s="29">
        <v>3106</v>
      </c>
      <c r="N27" s="1"/>
      <c r="O27" s="1"/>
      <c r="P27" s="1"/>
      <c r="Q27" s="1"/>
      <c r="R27" s="1"/>
      <c r="S27" s="1"/>
    </row>
    <row r="28" spans="1:19" x14ac:dyDescent="0.2">
      <c r="A28" s="30" t="s">
        <v>30</v>
      </c>
      <c r="B28" s="23" t="s">
        <v>342</v>
      </c>
      <c r="C28" s="23">
        <v>10</v>
      </c>
      <c r="D28" s="30" t="s">
        <v>763</v>
      </c>
      <c r="E28" s="37" t="s">
        <v>31</v>
      </c>
      <c r="F28" s="38" t="s">
        <v>764</v>
      </c>
      <c r="G28" s="37" t="s">
        <v>77</v>
      </c>
      <c r="H28" s="37" t="s">
        <v>78</v>
      </c>
      <c r="I28" s="39" t="s">
        <v>764</v>
      </c>
      <c r="J28" s="50" t="s">
        <v>765</v>
      </c>
      <c r="K28" s="37" t="s">
        <v>80</v>
      </c>
      <c r="L28" s="29">
        <v>29464</v>
      </c>
      <c r="M28" s="29">
        <v>52</v>
      </c>
      <c r="N28" s="1"/>
      <c r="O28" s="1"/>
      <c r="P28" s="1"/>
      <c r="Q28" s="1"/>
      <c r="R28" s="1"/>
      <c r="S28" s="1"/>
    </row>
    <row r="29" spans="1:19" x14ac:dyDescent="0.2">
      <c r="A29" s="30" t="s">
        <v>30</v>
      </c>
      <c r="B29" s="23" t="s">
        <v>342</v>
      </c>
      <c r="C29" s="23">
        <v>10</v>
      </c>
      <c r="D29" s="30" t="s">
        <v>545</v>
      </c>
      <c r="E29" s="37" t="s">
        <v>31</v>
      </c>
      <c r="F29" s="38" t="s">
        <v>546</v>
      </c>
      <c r="G29" s="37" t="s">
        <v>77</v>
      </c>
      <c r="H29" s="37" t="s">
        <v>78</v>
      </c>
      <c r="I29" s="39" t="s">
        <v>546</v>
      </c>
      <c r="J29" s="50" t="s">
        <v>547</v>
      </c>
      <c r="K29" s="37" t="s">
        <v>80</v>
      </c>
      <c r="L29" s="29">
        <v>203643</v>
      </c>
      <c r="M29" s="29">
        <v>7403</v>
      </c>
      <c r="N29" s="1"/>
      <c r="O29" s="1"/>
      <c r="P29" s="1"/>
      <c r="Q29" s="1"/>
      <c r="R29" s="1"/>
      <c r="S29" s="1"/>
    </row>
    <row r="30" spans="1:19" x14ac:dyDescent="0.2">
      <c r="A30" s="30" t="s">
        <v>30</v>
      </c>
      <c r="B30" s="23" t="s">
        <v>342</v>
      </c>
      <c r="C30" s="23">
        <v>10</v>
      </c>
      <c r="D30" s="30" t="s">
        <v>403</v>
      </c>
      <c r="E30" s="37" t="s">
        <v>31</v>
      </c>
      <c r="F30" s="38" t="s">
        <v>404</v>
      </c>
      <c r="G30" s="37" t="s">
        <v>77</v>
      </c>
      <c r="H30" s="37" t="s">
        <v>78</v>
      </c>
      <c r="I30" s="39" t="s">
        <v>404</v>
      </c>
      <c r="J30" s="50" t="s">
        <v>405</v>
      </c>
      <c r="K30" s="37" t="s">
        <v>80</v>
      </c>
      <c r="L30" s="29">
        <v>3408</v>
      </c>
      <c r="M30" s="29">
        <v>2287</v>
      </c>
      <c r="N30" s="1"/>
      <c r="O30" s="1"/>
      <c r="P30" s="1"/>
      <c r="Q30" s="1"/>
      <c r="R30" s="1"/>
      <c r="S30" s="1"/>
    </row>
    <row r="31" spans="1:19" x14ac:dyDescent="0.2">
      <c r="A31" s="30" t="s">
        <v>30</v>
      </c>
      <c r="B31" s="23" t="s">
        <v>342</v>
      </c>
      <c r="C31" s="23">
        <v>10</v>
      </c>
      <c r="D31" s="30" t="s">
        <v>406</v>
      </c>
      <c r="E31" s="37" t="s">
        <v>31</v>
      </c>
      <c r="F31" s="38" t="s">
        <v>407</v>
      </c>
      <c r="G31" s="37" t="s">
        <v>77</v>
      </c>
      <c r="H31" s="37" t="s">
        <v>78</v>
      </c>
      <c r="I31" s="39" t="s">
        <v>407</v>
      </c>
      <c r="J31" s="50" t="s">
        <v>408</v>
      </c>
      <c r="K31" s="37" t="s">
        <v>80</v>
      </c>
      <c r="L31" s="29">
        <v>318146</v>
      </c>
      <c r="M31" s="29">
        <v>42123</v>
      </c>
      <c r="N31" s="1"/>
      <c r="O31" s="1"/>
      <c r="P31" s="1"/>
      <c r="Q31" s="1"/>
      <c r="R31" s="1"/>
      <c r="S31" s="1"/>
    </row>
    <row r="32" spans="1:19" x14ac:dyDescent="0.2">
      <c r="A32" s="30" t="s">
        <v>30</v>
      </c>
      <c r="B32" s="23" t="s">
        <v>342</v>
      </c>
      <c r="C32" s="23">
        <v>10</v>
      </c>
      <c r="D32" s="30" t="s">
        <v>548</v>
      </c>
      <c r="E32" s="37" t="s">
        <v>31</v>
      </c>
      <c r="F32" s="38" t="s">
        <v>549</v>
      </c>
      <c r="G32" s="37" t="s">
        <v>77</v>
      </c>
      <c r="H32" s="37" t="s">
        <v>78</v>
      </c>
      <c r="I32" s="39" t="s">
        <v>549</v>
      </c>
      <c r="J32" s="50" t="s">
        <v>550</v>
      </c>
      <c r="K32" s="37" t="s">
        <v>80</v>
      </c>
      <c r="L32" s="29">
        <v>196808</v>
      </c>
      <c r="M32" s="29">
        <v>44986</v>
      </c>
      <c r="N32" s="1"/>
      <c r="O32" s="1"/>
      <c r="P32" s="1"/>
      <c r="Q32" s="1"/>
      <c r="R32" s="1"/>
      <c r="S32" s="1"/>
    </row>
    <row r="33" spans="1:19" x14ac:dyDescent="0.2">
      <c r="A33" s="30" t="s">
        <v>30</v>
      </c>
      <c r="B33" s="23" t="s">
        <v>342</v>
      </c>
      <c r="C33" s="23">
        <v>10</v>
      </c>
      <c r="D33" s="30" t="s">
        <v>551</v>
      </c>
      <c r="E33" s="37" t="s">
        <v>31</v>
      </c>
      <c r="F33" s="38" t="s">
        <v>125</v>
      </c>
      <c r="G33" s="37" t="s">
        <v>552</v>
      </c>
      <c r="H33" s="37" t="s">
        <v>553</v>
      </c>
      <c r="I33" s="39" t="s">
        <v>554</v>
      </c>
      <c r="J33" s="50" t="s">
        <v>555</v>
      </c>
      <c r="K33" s="37" t="s">
        <v>248</v>
      </c>
      <c r="L33" s="29">
        <v>8012</v>
      </c>
      <c r="M33" s="29">
        <v>1315</v>
      </c>
      <c r="N33" s="1"/>
      <c r="O33" s="1"/>
      <c r="P33" s="1"/>
      <c r="Q33" s="1"/>
      <c r="R33" s="1"/>
      <c r="S33" s="1"/>
    </row>
    <row r="34" spans="1:19" x14ac:dyDescent="0.2">
      <c r="A34" s="30" t="s">
        <v>32</v>
      </c>
      <c r="B34" s="23" t="s">
        <v>343</v>
      </c>
      <c r="C34" s="23">
        <v>1</v>
      </c>
      <c r="D34" s="30" t="s">
        <v>766</v>
      </c>
      <c r="E34" s="37" t="s">
        <v>33</v>
      </c>
      <c r="F34" s="38" t="s">
        <v>767</v>
      </c>
      <c r="G34" s="37" t="s">
        <v>77</v>
      </c>
      <c r="H34" s="37" t="s">
        <v>78</v>
      </c>
      <c r="I34" s="39" t="s">
        <v>767</v>
      </c>
      <c r="J34" s="50" t="s">
        <v>768</v>
      </c>
      <c r="K34" s="37" t="s">
        <v>80</v>
      </c>
      <c r="L34" s="29">
        <v>2063</v>
      </c>
      <c r="M34" s="29">
        <v>925</v>
      </c>
      <c r="N34" s="1"/>
      <c r="O34" s="1"/>
      <c r="P34" s="1"/>
      <c r="Q34" s="1"/>
      <c r="R34" s="1"/>
      <c r="S34" s="1"/>
    </row>
    <row r="35" spans="1:19" x14ac:dyDescent="0.2">
      <c r="A35" s="30" t="s">
        <v>32</v>
      </c>
      <c r="B35" s="23" t="s">
        <v>343</v>
      </c>
      <c r="C35" s="23">
        <v>1</v>
      </c>
      <c r="D35" s="30" t="s">
        <v>769</v>
      </c>
      <c r="E35" s="37" t="s">
        <v>33</v>
      </c>
      <c r="F35" s="38" t="s">
        <v>770</v>
      </c>
      <c r="G35" s="37" t="s">
        <v>77</v>
      </c>
      <c r="H35" s="37" t="s">
        <v>78</v>
      </c>
      <c r="I35" s="39" t="s">
        <v>770</v>
      </c>
      <c r="J35" s="50" t="s">
        <v>771</v>
      </c>
      <c r="K35" s="37" t="s">
        <v>80</v>
      </c>
      <c r="L35" s="29">
        <v>6901</v>
      </c>
      <c r="M35" s="29">
        <v>3483</v>
      </c>
      <c r="N35" s="1"/>
      <c r="O35" s="1"/>
      <c r="P35" s="1"/>
      <c r="Q35" s="1"/>
      <c r="R35" s="1"/>
      <c r="S35" s="1"/>
    </row>
    <row r="36" spans="1:19" x14ac:dyDescent="0.2">
      <c r="A36" s="30" t="s">
        <v>34</v>
      </c>
      <c r="B36" s="23" t="s">
        <v>344</v>
      </c>
      <c r="C36" s="23">
        <v>1</v>
      </c>
      <c r="D36" s="30" t="s">
        <v>409</v>
      </c>
      <c r="E36" s="37" t="s">
        <v>35</v>
      </c>
      <c r="F36" s="38" t="s">
        <v>410</v>
      </c>
      <c r="G36" s="37" t="s">
        <v>77</v>
      </c>
      <c r="H36" s="37" t="s">
        <v>78</v>
      </c>
      <c r="I36" s="39" t="s">
        <v>410</v>
      </c>
      <c r="J36" s="50" t="s">
        <v>411</v>
      </c>
      <c r="K36" s="37" t="s">
        <v>229</v>
      </c>
      <c r="L36" s="29">
        <v>29943</v>
      </c>
      <c r="M36" s="29">
        <v>3864</v>
      </c>
      <c r="N36" s="1"/>
      <c r="O36" s="1"/>
      <c r="P36" s="1"/>
      <c r="Q36" s="1"/>
      <c r="R36" s="1"/>
      <c r="S36" s="1"/>
    </row>
    <row r="37" spans="1:19" x14ac:dyDescent="0.2">
      <c r="A37" s="30" t="s">
        <v>34</v>
      </c>
      <c r="B37" s="23" t="s">
        <v>344</v>
      </c>
      <c r="C37" s="23">
        <v>1</v>
      </c>
      <c r="D37" s="30" t="s">
        <v>772</v>
      </c>
      <c r="E37" s="37" t="s">
        <v>35</v>
      </c>
      <c r="F37" s="38" t="s">
        <v>773</v>
      </c>
      <c r="G37" s="37" t="s">
        <v>77</v>
      </c>
      <c r="H37" s="37" t="s">
        <v>78</v>
      </c>
      <c r="I37" s="39" t="s">
        <v>773</v>
      </c>
      <c r="J37" s="50" t="s">
        <v>774</v>
      </c>
      <c r="K37" s="37" t="s">
        <v>80</v>
      </c>
      <c r="L37" s="29">
        <v>106794</v>
      </c>
      <c r="M37" s="29">
        <v>4813</v>
      </c>
      <c r="N37" s="1"/>
      <c r="O37" s="1"/>
      <c r="P37" s="1"/>
      <c r="Q37" s="1"/>
      <c r="R37" s="1"/>
      <c r="S37" s="1"/>
    </row>
    <row r="38" spans="1:19" x14ac:dyDescent="0.2">
      <c r="A38" s="30" t="s">
        <v>34</v>
      </c>
      <c r="B38" s="23" t="s">
        <v>344</v>
      </c>
      <c r="C38" s="23">
        <v>1</v>
      </c>
      <c r="D38" s="30" t="s">
        <v>104</v>
      </c>
      <c r="E38" s="37" t="s">
        <v>35</v>
      </c>
      <c r="F38" s="38" t="s">
        <v>105</v>
      </c>
      <c r="G38" s="37" t="s">
        <v>77</v>
      </c>
      <c r="H38" s="37" t="s">
        <v>78</v>
      </c>
      <c r="I38" s="39" t="s">
        <v>105</v>
      </c>
      <c r="J38" s="50" t="s">
        <v>106</v>
      </c>
      <c r="K38" s="37" t="s">
        <v>80</v>
      </c>
      <c r="L38" s="29">
        <v>182781</v>
      </c>
      <c r="M38" s="29">
        <v>15792</v>
      </c>
      <c r="N38" s="1"/>
      <c r="O38" s="1"/>
      <c r="P38" s="1"/>
      <c r="Q38" s="1"/>
      <c r="R38" s="1"/>
      <c r="S38" s="1"/>
    </row>
    <row r="39" spans="1:19" x14ac:dyDescent="0.2">
      <c r="A39" s="30" t="s">
        <v>34</v>
      </c>
      <c r="B39" s="23" t="s">
        <v>344</v>
      </c>
      <c r="C39" s="23">
        <v>1</v>
      </c>
      <c r="D39" s="30" t="s">
        <v>412</v>
      </c>
      <c r="E39" s="37" t="s">
        <v>35</v>
      </c>
      <c r="F39" s="38" t="s">
        <v>413</v>
      </c>
      <c r="G39" s="37" t="s">
        <v>77</v>
      </c>
      <c r="H39" s="37" t="s">
        <v>78</v>
      </c>
      <c r="I39" s="39" t="s">
        <v>413</v>
      </c>
      <c r="J39" s="50" t="s">
        <v>414</v>
      </c>
      <c r="K39" s="37" t="s">
        <v>80</v>
      </c>
      <c r="L39" s="29">
        <v>42732</v>
      </c>
      <c r="M39" s="29">
        <v>2297</v>
      </c>
      <c r="N39" s="1"/>
      <c r="O39" s="1"/>
      <c r="P39" s="1"/>
      <c r="Q39" s="1"/>
      <c r="R39" s="1"/>
      <c r="S39" s="1"/>
    </row>
    <row r="40" spans="1:19" x14ac:dyDescent="0.2">
      <c r="A40" s="30" t="s">
        <v>36</v>
      </c>
      <c r="B40" s="23" t="s">
        <v>345</v>
      </c>
      <c r="C40" s="23">
        <v>2</v>
      </c>
      <c r="D40" s="30" t="s">
        <v>556</v>
      </c>
      <c r="E40" s="37" t="s">
        <v>37</v>
      </c>
      <c r="F40" s="38" t="s">
        <v>557</v>
      </c>
      <c r="G40" s="37" t="s">
        <v>77</v>
      </c>
      <c r="H40" s="37" t="s">
        <v>78</v>
      </c>
      <c r="I40" s="39" t="s">
        <v>557</v>
      </c>
      <c r="J40" s="50" t="s">
        <v>558</v>
      </c>
      <c r="K40" s="37" t="s">
        <v>80</v>
      </c>
      <c r="L40" s="29">
        <v>2092046</v>
      </c>
      <c r="M40" s="29">
        <v>62818</v>
      </c>
      <c r="N40" s="1"/>
      <c r="O40" s="1"/>
      <c r="P40" s="1"/>
      <c r="Q40" s="1"/>
      <c r="R40" s="1"/>
      <c r="S40" s="1"/>
    </row>
    <row r="41" spans="1:19" x14ac:dyDescent="0.2">
      <c r="A41" s="30" t="s">
        <v>36</v>
      </c>
      <c r="B41" s="23" t="s">
        <v>345</v>
      </c>
      <c r="C41" s="23">
        <v>2</v>
      </c>
      <c r="D41" s="30" t="s">
        <v>94</v>
      </c>
      <c r="E41" s="37" t="s">
        <v>37</v>
      </c>
      <c r="F41" s="38" t="s">
        <v>95</v>
      </c>
      <c r="G41" s="37" t="s">
        <v>77</v>
      </c>
      <c r="H41" s="37" t="s">
        <v>78</v>
      </c>
      <c r="I41" s="39" t="s">
        <v>95</v>
      </c>
      <c r="J41" s="50" t="s">
        <v>96</v>
      </c>
      <c r="K41" s="37" t="s">
        <v>80</v>
      </c>
      <c r="L41" s="29">
        <v>155153</v>
      </c>
      <c r="M41" s="29">
        <v>7297</v>
      </c>
      <c r="N41" s="1"/>
      <c r="O41" s="1"/>
      <c r="P41" s="1"/>
      <c r="Q41" s="1"/>
      <c r="R41" s="1"/>
      <c r="S41" s="1"/>
    </row>
    <row r="42" spans="1:19" x14ac:dyDescent="0.2">
      <c r="A42" s="30" t="s">
        <v>36</v>
      </c>
      <c r="B42" s="23" t="s">
        <v>345</v>
      </c>
      <c r="C42" s="23">
        <v>2</v>
      </c>
      <c r="D42" s="30" t="s">
        <v>775</v>
      </c>
      <c r="E42" s="37" t="s">
        <v>37</v>
      </c>
      <c r="F42" s="38" t="s">
        <v>776</v>
      </c>
      <c r="G42" s="37" t="s">
        <v>77</v>
      </c>
      <c r="H42" s="37" t="s">
        <v>78</v>
      </c>
      <c r="I42" s="39" t="s">
        <v>776</v>
      </c>
      <c r="J42" s="50" t="s">
        <v>777</v>
      </c>
      <c r="K42" s="37" t="s">
        <v>80</v>
      </c>
      <c r="L42" s="29">
        <v>203075</v>
      </c>
      <c r="M42" s="29">
        <v>9865</v>
      </c>
      <c r="N42" s="1"/>
      <c r="O42" s="1"/>
      <c r="P42" s="1"/>
      <c r="Q42" s="1"/>
      <c r="R42" s="1"/>
      <c r="S42" s="1"/>
    </row>
    <row r="43" spans="1:19" x14ac:dyDescent="0.2">
      <c r="A43" s="30" t="s">
        <v>36</v>
      </c>
      <c r="B43" s="23" t="s">
        <v>345</v>
      </c>
      <c r="C43" s="23">
        <v>2</v>
      </c>
      <c r="D43" s="30" t="s">
        <v>559</v>
      </c>
      <c r="E43" s="37" t="s">
        <v>37</v>
      </c>
      <c r="F43" s="38" t="s">
        <v>560</v>
      </c>
      <c r="G43" s="37" t="s">
        <v>77</v>
      </c>
      <c r="H43" s="37" t="s">
        <v>78</v>
      </c>
      <c r="I43" s="39" t="s">
        <v>560</v>
      </c>
      <c r="J43" s="50" t="s">
        <v>561</v>
      </c>
      <c r="K43" s="37" t="s">
        <v>80</v>
      </c>
      <c r="L43" s="29">
        <v>2065562</v>
      </c>
      <c r="M43" s="29">
        <v>288435</v>
      </c>
      <c r="N43" s="1"/>
      <c r="O43" s="1"/>
      <c r="P43" s="1"/>
      <c r="Q43" s="1"/>
      <c r="R43" s="1"/>
      <c r="S43" s="1"/>
    </row>
    <row r="44" spans="1:19" x14ac:dyDescent="0.2">
      <c r="A44" s="30" t="s">
        <v>36</v>
      </c>
      <c r="B44" s="23" t="s">
        <v>345</v>
      </c>
      <c r="C44" s="23">
        <v>2</v>
      </c>
      <c r="D44" s="30" t="s">
        <v>415</v>
      </c>
      <c r="E44" s="37" t="s">
        <v>37</v>
      </c>
      <c r="F44" s="38" t="s">
        <v>416</v>
      </c>
      <c r="G44" s="37" t="s">
        <v>77</v>
      </c>
      <c r="H44" s="37" t="s">
        <v>78</v>
      </c>
      <c r="I44" s="39" t="s">
        <v>416</v>
      </c>
      <c r="J44" s="50" t="s">
        <v>417</v>
      </c>
      <c r="K44" s="37" t="s">
        <v>80</v>
      </c>
      <c r="L44" s="29">
        <v>16788</v>
      </c>
      <c r="M44" s="29">
        <v>221</v>
      </c>
      <c r="N44" s="1"/>
      <c r="O44" s="1"/>
      <c r="P44" s="1"/>
      <c r="Q44" s="1"/>
      <c r="R44" s="1"/>
      <c r="S44" s="1"/>
    </row>
    <row r="45" spans="1:19" x14ac:dyDescent="0.2">
      <c r="A45" s="30" t="s">
        <v>36</v>
      </c>
      <c r="B45" s="23" t="s">
        <v>345</v>
      </c>
      <c r="C45" s="23">
        <v>2</v>
      </c>
      <c r="D45" s="30" t="s">
        <v>563</v>
      </c>
      <c r="E45" s="37" t="s">
        <v>37</v>
      </c>
      <c r="F45" s="38" t="s">
        <v>564</v>
      </c>
      <c r="G45" s="37" t="s">
        <v>77</v>
      </c>
      <c r="H45" s="37" t="s">
        <v>78</v>
      </c>
      <c r="I45" s="39" t="s">
        <v>564</v>
      </c>
      <c r="J45" s="50" t="s">
        <v>565</v>
      </c>
      <c r="K45" s="37" t="s">
        <v>80</v>
      </c>
      <c r="L45" s="29">
        <v>268188</v>
      </c>
      <c r="M45" s="29">
        <v>88942</v>
      </c>
      <c r="N45" s="1"/>
      <c r="O45" s="1"/>
      <c r="P45" s="1"/>
      <c r="Q45" s="1"/>
      <c r="R45" s="1"/>
      <c r="S45" s="1"/>
    </row>
    <row r="46" spans="1:19" x14ac:dyDescent="0.2">
      <c r="A46" s="30" t="s">
        <v>36</v>
      </c>
      <c r="B46" s="23" t="s">
        <v>345</v>
      </c>
      <c r="C46" s="23">
        <v>2</v>
      </c>
      <c r="D46" s="30" t="s">
        <v>418</v>
      </c>
      <c r="E46" s="37" t="s">
        <v>37</v>
      </c>
      <c r="F46" s="38" t="s">
        <v>419</v>
      </c>
      <c r="G46" s="37" t="s">
        <v>77</v>
      </c>
      <c r="H46" s="37" t="s">
        <v>78</v>
      </c>
      <c r="I46" s="39" t="s">
        <v>419</v>
      </c>
      <c r="J46" s="50" t="s">
        <v>420</v>
      </c>
      <c r="K46" s="37" t="s">
        <v>80</v>
      </c>
      <c r="L46" s="29">
        <v>68190</v>
      </c>
      <c r="M46" s="29">
        <v>4864</v>
      </c>
      <c r="N46" s="1"/>
      <c r="O46" s="1"/>
      <c r="P46" s="1"/>
      <c r="Q46" s="1"/>
      <c r="R46" s="1"/>
      <c r="S46" s="1"/>
    </row>
    <row r="47" spans="1:19" x14ac:dyDescent="0.2">
      <c r="A47" s="30" t="s">
        <v>36</v>
      </c>
      <c r="B47" s="23" t="s">
        <v>345</v>
      </c>
      <c r="C47" s="23">
        <v>2</v>
      </c>
      <c r="D47" s="30" t="s">
        <v>224</v>
      </c>
      <c r="E47" s="37" t="s">
        <v>37</v>
      </c>
      <c r="F47" s="38" t="s">
        <v>225</v>
      </c>
      <c r="G47" s="37" t="s">
        <v>77</v>
      </c>
      <c r="H47" s="37" t="s">
        <v>78</v>
      </c>
      <c r="I47" s="39" t="s">
        <v>225</v>
      </c>
      <c r="J47" s="50" t="s">
        <v>226</v>
      </c>
      <c r="K47" s="37" t="s">
        <v>80</v>
      </c>
      <c r="L47" s="29">
        <v>189471</v>
      </c>
      <c r="M47" s="29">
        <v>6490</v>
      </c>
      <c r="N47" s="1"/>
      <c r="O47" s="1"/>
      <c r="P47" s="1"/>
      <c r="Q47" s="1"/>
      <c r="R47" s="1"/>
      <c r="S47" s="1"/>
    </row>
    <row r="48" spans="1:19" x14ac:dyDescent="0.2">
      <c r="A48" s="30" t="s">
        <v>36</v>
      </c>
      <c r="B48" s="23" t="s">
        <v>345</v>
      </c>
      <c r="C48" s="23">
        <v>2</v>
      </c>
      <c r="D48" s="30" t="s">
        <v>566</v>
      </c>
      <c r="E48" s="37" t="s">
        <v>37</v>
      </c>
      <c r="F48" s="38" t="s">
        <v>567</v>
      </c>
      <c r="G48" s="37" t="s">
        <v>77</v>
      </c>
      <c r="H48" s="37" t="s">
        <v>78</v>
      </c>
      <c r="I48" s="39" t="s">
        <v>567</v>
      </c>
      <c r="J48" s="50" t="s">
        <v>568</v>
      </c>
      <c r="K48" s="37" t="s">
        <v>80</v>
      </c>
      <c r="L48" s="29">
        <v>87314</v>
      </c>
      <c r="M48" s="29">
        <v>8411</v>
      </c>
      <c r="N48" s="1"/>
      <c r="O48" s="1"/>
      <c r="P48" s="1"/>
      <c r="Q48" s="1"/>
      <c r="R48" s="1"/>
      <c r="S48" s="1"/>
    </row>
    <row r="49" spans="1:19" x14ac:dyDescent="0.2">
      <c r="A49" s="30" t="s">
        <v>38</v>
      </c>
      <c r="B49" s="23" t="s">
        <v>346</v>
      </c>
      <c r="C49" s="23">
        <v>22</v>
      </c>
      <c r="D49" s="30" t="s">
        <v>778</v>
      </c>
      <c r="E49" s="37" t="s">
        <v>39</v>
      </c>
      <c r="F49" s="38" t="s">
        <v>779</v>
      </c>
      <c r="G49" s="37" t="s">
        <v>77</v>
      </c>
      <c r="H49" s="37" t="s">
        <v>78</v>
      </c>
      <c r="I49" s="39" t="s">
        <v>779</v>
      </c>
      <c r="J49" s="50" t="s">
        <v>780</v>
      </c>
      <c r="K49" s="37" t="s">
        <v>80</v>
      </c>
      <c r="L49" s="29">
        <v>12663</v>
      </c>
      <c r="M49" s="29">
        <v>241</v>
      </c>
      <c r="N49" s="1"/>
      <c r="O49" s="1"/>
      <c r="P49" s="1"/>
      <c r="Q49" s="1"/>
      <c r="R49" s="1"/>
      <c r="S49" s="1"/>
    </row>
    <row r="50" spans="1:19" x14ac:dyDescent="0.2">
      <c r="A50" s="30" t="s">
        <v>38</v>
      </c>
      <c r="B50" s="23" t="s">
        <v>346</v>
      </c>
      <c r="C50" s="23">
        <v>22</v>
      </c>
      <c r="D50" s="30" t="s">
        <v>421</v>
      </c>
      <c r="E50" s="37" t="s">
        <v>39</v>
      </c>
      <c r="F50" s="38" t="s">
        <v>422</v>
      </c>
      <c r="G50" s="37" t="s">
        <v>77</v>
      </c>
      <c r="H50" s="37" t="s">
        <v>78</v>
      </c>
      <c r="I50" s="39" t="s">
        <v>422</v>
      </c>
      <c r="J50" s="50" t="s">
        <v>423</v>
      </c>
      <c r="K50" s="37" t="s">
        <v>80</v>
      </c>
      <c r="L50" s="29">
        <v>170765</v>
      </c>
      <c r="M50" s="29">
        <v>10</v>
      </c>
      <c r="N50" s="1"/>
      <c r="O50" s="1"/>
      <c r="P50" s="1"/>
      <c r="Q50" s="1"/>
      <c r="R50" s="1"/>
      <c r="S50" s="1"/>
    </row>
    <row r="51" spans="1:19" x14ac:dyDescent="0.2">
      <c r="A51" s="30" t="s">
        <v>38</v>
      </c>
      <c r="B51" s="23" t="s">
        <v>346</v>
      </c>
      <c r="C51" s="23">
        <v>22</v>
      </c>
      <c r="D51" s="30" t="s">
        <v>424</v>
      </c>
      <c r="E51" s="37" t="s">
        <v>39</v>
      </c>
      <c r="F51" s="38" t="s">
        <v>87</v>
      </c>
      <c r="G51" s="37" t="s">
        <v>425</v>
      </c>
      <c r="H51" s="37" t="s">
        <v>426</v>
      </c>
      <c r="I51" s="39" t="s">
        <v>427</v>
      </c>
      <c r="J51" s="50" t="s">
        <v>428</v>
      </c>
      <c r="K51" s="37" t="s">
        <v>248</v>
      </c>
      <c r="L51" s="29">
        <v>21985</v>
      </c>
      <c r="M51" s="29">
        <v>2305</v>
      </c>
      <c r="N51" s="1"/>
      <c r="O51" s="1"/>
      <c r="P51" s="1"/>
      <c r="Q51" s="1"/>
      <c r="R51" s="1"/>
      <c r="S51" s="1"/>
    </row>
    <row r="52" spans="1:19" x14ac:dyDescent="0.2">
      <c r="A52" s="30" t="s">
        <v>40</v>
      </c>
      <c r="B52" s="23" t="s">
        <v>347</v>
      </c>
      <c r="C52" s="23">
        <v>5</v>
      </c>
      <c r="D52" s="30" t="s">
        <v>781</v>
      </c>
      <c r="E52" s="37" t="s">
        <v>41</v>
      </c>
      <c r="F52" s="38" t="s">
        <v>782</v>
      </c>
      <c r="G52" s="37" t="s">
        <v>77</v>
      </c>
      <c r="H52" s="37" t="s">
        <v>78</v>
      </c>
      <c r="I52" s="39" t="s">
        <v>782</v>
      </c>
      <c r="J52" s="50" t="s">
        <v>783</v>
      </c>
      <c r="K52" s="37" t="s">
        <v>80</v>
      </c>
      <c r="L52" s="29">
        <v>46534</v>
      </c>
      <c r="M52" s="29">
        <v>5587</v>
      </c>
      <c r="N52" s="1"/>
      <c r="O52" s="1"/>
      <c r="P52" s="1"/>
      <c r="Q52" s="1"/>
      <c r="R52" s="1"/>
      <c r="S52" s="1"/>
    </row>
    <row r="53" spans="1:19" x14ac:dyDescent="0.2">
      <c r="A53" s="30" t="s">
        <v>40</v>
      </c>
      <c r="B53" s="23" t="s">
        <v>347</v>
      </c>
      <c r="C53" s="23">
        <v>5</v>
      </c>
      <c r="D53" s="30" t="s">
        <v>784</v>
      </c>
      <c r="E53" s="37" t="s">
        <v>41</v>
      </c>
      <c r="F53" s="38" t="s">
        <v>429</v>
      </c>
      <c r="G53" s="37" t="s">
        <v>785</v>
      </c>
      <c r="H53" s="37" t="s">
        <v>786</v>
      </c>
      <c r="I53" s="39" t="s">
        <v>787</v>
      </c>
      <c r="J53" s="50" t="s">
        <v>788</v>
      </c>
      <c r="K53" s="37" t="s">
        <v>248</v>
      </c>
      <c r="L53" s="29">
        <v>647</v>
      </c>
      <c r="M53" s="29">
        <v>647</v>
      </c>
      <c r="N53" s="1"/>
      <c r="O53" s="1"/>
      <c r="P53" s="1"/>
      <c r="Q53" s="1"/>
      <c r="R53" s="1"/>
      <c r="S53" s="1"/>
    </row>
    <row r="54" spans="1:19" x14ac:dyDescent="0.2">
      <c r="A54" s="30" t="s">
        <v>42</v>
      </c>
      <c r="B54" s="23" t="s">
        <v>348</v>
      </c>
      <c r="C54" s="23">
        <v>1</v>
      </c>
      <c r="D54" s="30" t="s">
        <v>569</v>
      </c>
      <c r="E54" s="37" t="s">
        <v>43</v>
      </c>
      <c r="F54" s="38" t="s">
        <v>570</v>
      </c>
      <c r="G54" s="37" t="s">
        <v>77</v>
      </c>
      <c r="H54" s="37" t="s">
        <v>78</v>
      </c>
      <c r="I54" s="39" t="s">
        <v>570</v>
      </c>
      <c r="J54" s="50" t="s">
        <v>571</v>
      </c>
      <c r="K54" s="37" t="s">
        <v>80</v>
      </c>
      <c r="L54" s="29">
        <v>8727</v>
      </c>
      <c r="M54" s="29">
        <v>3348</v>
      </c>
      <c r="N54" s="1"/>
      <c r="O54" s="1"/>
      <c r="P54" s="1"/>
      <c r="Q54" s="1"/>
      <c r="R54" s="1"/>
      <c r="S54" s="1"/>
    </row>
    <row r="55" spans="1:19" x14ac:dyDescent="0.2">
      <c r="A55" s="30" t="s">
        <v>42</v>
      </c>
      <c r="B55" s="23" t="s">
        <v>348</v>
      </c>
      <c r="C55" s="23">
        <v>1</v>
      </c>
      <c r="D55" s="30" t="s">
        <v>789</v>
      </c>
      <c r="E55" s="37" t="s">
        <v>43</v>
      </c>
      <c r="F55" s="38" t="s">
        <v>790</v>
      </c>
      <c r="G55" s="37" t="s">
        <v>77</v>
      </c>
      <c r="H55" s="37" t="s">
        <v>78</v>
      </c>
      <c r="I55" s="39" t="s">
        <v>790</v>
      </c>
      <c r="J55" s="50" t="s">
        <v>791</v>
      </c>
      <c r="K55" s="37" t="s">
        <v>80</v>
      </c>
      <c r="L55" s="29">
        <v>12667</v>
      </c>
      <c r="M55" s="29">
        <v>2454</v>
      </c>
      <c r="N55" s="1"/>
      <c r="O55" s="1"/>
      <c r="P55" s="1"/>
      <c r="Q55" s="1"/>
      <c r="R55" s="1"/>
      <c r="S55" s="1"/>
    </row>
    <row r="56" spans="1:19" x14ac:dyDescent="0.2">
      <c r="A56" s="30" t="s">
        <v>44</v>
      </c>
      <c r="B56" s="23" t="s">
        <v>349</v>
      </c>
      <c r="C56" s="23">
        <v>1</v>
      </c>
      <c r="D56" s="30" t="s">
        <v>572</v>
      </c>
      <c r="E56" s="37" t="s">
        <v>45</v>
      </c>
      <c r="F56" s="38" t="s">
        <v>250</v>
      </c>
      <c r="G56" s="37" t="s">
        <v>77</v>
      </c>
      <c r="H56" s="37" t="s">
        <v>78</v>
      </c>
      <c r="I56" s="39" t="s">
        <v>250</v>
      </c>
      <c r="J56" s="50" t="s">
        <v>573</v>
      </c>
      <c r="K56" s="37" t="s">
        <v>229</v>
      </c>
      <c r="L56" s="29">
        <v>45858</v>
      </c>
      <c r="M56" s="29">
        <v>19295</v>
      </c>
      <c r="N56" s="1"/>
      <c r="O56" s="1"/>
      <c r="P56" s="1"/>
      <c r="Q56" s="1"/>
      <c r="R56" s="1"/>
      <c r="S56" s="1"/>
    </row>
    <row r="57" spans="1:19" x14ac:dyDescent="0.2">
      <c r="A57" s="30" t="s">
        <v>44</v>
      </c>
      <c r="B57" s="23" t="s">
        <v>349</v>
      </c>
      <c r="C57" s="23">
        <v>1</v>
      </c>
      <c r="D57" s="30" t="s">
        <v>574</v>
      </c>
      <c r="E57" s="37" t="s">
        <v>45</v>
      </c>
      <c r="F57" s="38" t="s">
        <v>575</v>
      </c>
      <c r="G57" s="37" t="s">
        <v>77</v>
      </c>
      <c r="H57" s="37" t="s">
        <v>78</v>
      </c>
      <c r="I57" s="39" t="s">
        <v>575</v>
      </c>
      <c r="J57" s="50" t="s">
        <v>576</v>
      </c>
      <c r="K57" s="37" t="s">
        <v>80</v>
      </c>
      <c r="L57" s="29">
        <v>453568</v>
      </c>
      <c r="M57" s="29">
        <v>53947</v>
      </c>
      <c r="N57" s="1"/>
      <c r="O57" s="1"/>
      <c r="P57" s="1"/>
      <c r="Q57" s="1"/>
      <c r="R57" s="1"/>
      <c r="S57" s="1"/>
    </row>
    <row r="58" spans="1:19" x14ac:dyDescent="0.2">
      <c r="A58" s="30" t="s">
        <v>44</v>
      </c>
      <c r="B58" s="23" t="s">
        <v>349</v>
      </c>
      <c r="C58" s="23">
        <v>1</v>
      </c>
      <c r="D58" s="30" t="s">
        <v>84</v>
      </c>
      <c r="E58" s="37" t="s">
        <v>45</v>
      </c>
      <c r="F58" s="38" t="s">
        <v>85</v>
      </c>
      <c r="G58" s="37" t="s">
        <v>77</v>
      </c>
      <c r="H58" s="37" t="s">
        <v>78</v>
      </c>
      <c r="I58" s="39" t="s">
        <v>85</v>
      </c>
      <c r="J58" s="50" t="s">
        <v>86</v>
      </c>
      <c r="K58" s="37" t="s">
        <v>80</v>
      </c>
      <c r="L58" s="29">
        <v>220123</v>
      </c>
      <c r="M58" s="29">
        <v>4181</v>
      </c>
      <c r="N58" s="1"/>
      <c r="O58" s="1"/>
      <c r="P58" s="1"/>
      <c r="Q58" s="1"/>
      <c r="R58" s="1"/>
      <c r="S58" s="1"/>
    </row>
    <row r="59" spans="1:19" x14ac:dyDescent="0.2">
      <c r="A59" s="30" t="s">
        <v>44</v>
      </c>
      <c r="B59" s="23" t="s">
        <v>349</v>
      </c>
      <c r="C59" s="23">
        <v>1</v>
      </c>
      <c r="D59" s="30" t="s">
        <v>88</v>
      </c>
      <c r="E59" s="37" t="s">
        <v>45</v>
      </c>
      <c r="F59" s="38" t="s">
        <v>89</v>
      </c>
      <c r="G59" s="37" t="s">
        <v>77</v>
      </c>
      <c r="H59" s="37" t="s">
        <v>78</v>
      </c>
      <c r="I59" s="39" t="s">
        <v>89</v>
      </c>
      <c r="J59" s="50" t="s">
        <v>90</v>
      </c>
      <c r="K59" s="37" t="s">
        <v>80</v>
      </c>
      <c r="L59" s="29">
        <v>400518</v>
      </c>
      <c r="M59" s="29">
        <v>41193</v>
      </c>
      <c r="N59" s="1"/>
      <c r="O59" s="1"/>
      <c r="P59" s="1"/>
      <c r="Q59" s="1"/>
      <c r="R59" s="1"/>
      <c r="S59" s="1"/>
    </row>
    <row r="60" spans="1:19" x14ac:dyDescent="0.2">
      <c r="A60" s="30" t="s">
        <v>44</v>
      </c>
      <c r="B60" s="23" t="s">
        <v>349</v>
      </c>
      <c r="C60" s="23">
        <v>1</v>
      </c>
      <c r="D60" s="30" t="s">
        <v>577</v>
      </c>
      <c r="E60" s="37" t="s">
        <v>45</v>
      </c>
      <c r="F60" s="38" t="s">
        <v>578</v>
      </c>
      <c r="G60" s="37" t="s">
        <v>77</v>
      </c>
      <c r="H60" s="37" t="s">
        <v>78</v>
      </c>
      <c r="I60" s="39" t="s">
        <v>578</v>
      </c>
      <c r="J60" s="50" t="s">
        <v>579</v>
      </c>
      <c r="K60" s="37" t="s">
        <v>80</v>
      </c>
      <c r="L60" s="29">
        <v>157323</v>
      </c>
      <c r="M60" s="29">
        <v>30001</v>
      </c>
      <c r="N60" s="1"/>
      <c r="O60" s="1"/>
      <c r="P60" s="1"/>
      <c r="Q60" s="1"/>
      <c r="R60" s="1"/>
      <c r="S60" s="1"/>
    </row>
    <row r="61" spans="1:19" x14ac:dyDescent="0.2">
      <c r="A61" s="30" t="s">
        <v>44</v>
      </c>
      <c r="B61" s="23" t="s">
        <v>349</v>
      </c>
      <c r="C61" s="23">
        <v>1</v>
      </c>
      <c r="D61" s="30" t="s">
        <v>430</v>
      </c>
      <c r="E61" s="37" t="s">
        <v>45</v>
      </c>
      <c r="F61" s="38" t="s">
        <v>431</v>
      </c>
      <c r="G61" s="37" t="s">
        <v>77</v>
      </c>
      <c r="H61" s="37" t="s">
        <v>78</v>
      </c>
      <c r="I61" s="39" t="s">
        <v>431</v>
      </c>
      <c r="J61" s="50" t="s">
        <v>432</v>
      </c>
      <c r="K61" s="37" t="s">
        <v>80</v>
      </c>
      <c r="L61" s="29">
        <v>450689</v>
      </c>
      <c r="M61" s="29">
        <v>36512</v>
      </c>
      <c r="N61" s="1"/>
      <c r="O61" s="1"/>
      <c r="P61" s="1"/>
      <c r="Q61" s="1"/>
      <c r="R61" s="1"/>
      <c r="S61" s="1"/>
    </row>
    <row r="62" spans="1:19" x14ac:dyDescent="0.2">
      <c r="A62" s="30" t="s">
        <v>44</v>
      </c>
      <c r="B62" s="23" t="s">
        <v>349</v>
      </c>
      <c r="C62" s="23">
        <v>1</v>
      </c>
      <c r="D62" s="30" t="s">
        <v>433</v>
      </c>
      <c r="E62" s="37" t="s">
        <v>45</v>
      </c>
      <c r="F62" s="38" t="s">
        <v>434</v>
      </c>
      <c r="G62" s="37" t="s">
        <v>77</v>
      </c>
      <c r="H62" s="37" t="s">
        <v>78</v>
      </c>
      <c r="I62" s="39" t="s">
        <v>434</v>
      </c>
      <c r="J62" s="50" t="s">
        <v>435</v>
      </c>
      <c r="K62" s="37" t="s">
        <v>80</v>
      </c>
      <c r="L62" s="29">
        <v>377222</v>
      </c>
      <c r="M62" s="29">
        <v>20928</v>
      </c>
      <c r="N62" s="1"/>
      <c r="O62" s="1"/>
      <c r="P62" s="1"/>
      <c r="Q62" s="1"/>
      <c r="R62" s="1"/>
      <c r="S62" s="1"/>
    </row>
    <row r="63" spans="1:19" x14ac:dyDescent="0.2">
      <c r="A63" s="30" t="s">
        <v>44</v>
      </c>
      <c r="B63" s="23" t="s">
        <v>349</v>
      </c>
      <c r="C63" s="23">
        <v>1</v>
      </c>
      <c r="D63" s="30" t="s">
        <v>580</v>
      </c>
      <c r="E63" s="37" t="s">
        <v>45</v>
      </c>
      <c r="F63" s="38" t="s">
        <v>581</v>
      </c>
      <c r="G63" s="37" t="s">
        <v>77</v>
      </c>
      <c r="H63" s="37" t="s">
        <v>78</v>
      </c>
      <c r="I63" s="39" t="s">
        <v>581</v>
      </c>
      <c r="J63" s="50" t="s">
        <v>582</v>
      </c>
      <c r="K63" s="37" t="s">
        <v>80</v>
      </c>
      <c r="L63" s="29">
        <v>204853</v>
      </c>
      <c r="M63" s="29">
        <v>12566</v>
      </c>
      <c r="N63" s="1"/>
      <c r="O63" s="1"/>
      <c r="P63" s="1"/>
      <c r="Q63" s="1"/>
      <c r="R63" s="1"/>
      <c r="S63" s="1"/>
    </row>
    <row r="64" spans="1:19" x14ac:dyDescent="0.2">
      <c r="A64" s="30" t="s">
        <v>44</v>
      </c>
      <c r="B64" s="23" t="s">
        <v>349</v>
      </c>
      <c r="C64" s="23">
        <v>1</v>
      </c>
      <c r="D64" s="30" t="s">
        <v>583</v>
      </c>
      <c r="E64" s="37" t="s">
        <v>45</v>
      </c>
      <c r="F64" s="38" t="s">
        <v>130</v>
      </c>
      <c r="G64" s="37" t="s">
        <v>77</v>
      </c>
      <c r="H64" s="37" t="s">
        <v>78</v>
      </c>
      <c r="I64" s="39" t="s">
        <v>130</v>
      </c>
      <c r="J64" s="50" t="s">
        <v>584</v>
      </c>
      <c r="K64" s="37" t="s">
        <v>80</v>
      </c>
      <c r="L64" s="29">
        <v>743664</v>
      </c>
      <c r="M64" s="29">
        <v>229165</v>
      </c>
      <c r="N64" s="1"/>
      <c r="O64" s="1"/>
      <c r="P64" s="1"/>
      <c r="Q64" s="1"/>
      <c r="R64" s="1"/>
      <c r="S64" s="1"/>
    </row>
    <row r="65" spans="1:19" x14ac:dyDescent="0.2">
      <c r="A65" s="30" t="s">
        <v>44</v>
      </c>
      <c r="B65" s="23" t="s">
        <v>349</v>
      </c>
      <c r="C65" s="23">
        <v>1</v>
      </c>
      <c r="D65" s="30" t="s">
        <v>792</v>
      </c>
      <c r="E65" s="37" t="s">
        <v>45</v>
      </c>
      <c r="F65" s="38" t="s">
        <v>793</v>
      </c>
      <c r="G65" s="37" t="s">
        <v>77</v>
      </c>
      <c r="H65" s="37" t="s">
        <v>78</v>
      </c>
      <c r="I65" s="39" t="s">
        <v>793</v>
      </c>
      <c r="J65" s="50" t="s">
        <v>794</v>
      </c>
      <c r="K65" s="37" t="s">
        <v>80</v>
      </c>
      <c r="L65" s="29">
        <v>214861</v>
      </c>
      <c r="M65" s="29">
        <v>2987</v>
      </c>
      <c r="N65" s="1"/>
      <c r="O65" s="1"/>
      <c r="P65" s="1"/>
      <c r="Q65" s="1"/>
      <c r="R65" s="1"/>
      <c r="S65" s="1"/>
    </row>
    <row r="66" spans="1:19" x14ac:dyDescent="0.2">
      <c r="A66" s="30" t="s">
        <v>44</v>
      </c>
      <c r="B66" s="23" t="s">
        <v>349</v>
      </c>
      <c r="C66" s="23">
        <v>1</v>
      </c>
      <c r="D66" s="30" t="s">
        <v>146</v>
      </c>
      <c r="E66" s="37" t="s">
        <v>45</v>
      </c>
      <c r="F66" s="38" t="s">
        <v>147</v>
      </c>
      <c r="G66" s="37" t="s">
        <v>77</v>
      </c>
      <c r="H66" s="37" t="s">
        <v>78</v>
      </c>
      <c r="I66" s="39" t="s">
        <v>147</v>
      </c>
      <c r="J66" s="50" t="s">
        <v>148</v>
      </c>
      <c r="K66" s="37" t="s">
        <v>80</v>
      </c>
      <c r="L66" s="29">
        <v>2723980</v>
      </c>
      <c r="M66" s="29">
        <v>318331</v>
      </c>
      <c r="N66" s="1"/>
      <c r="O66" s="1"/>
      <c r="P66" s="1"/>
      <c r="Q66" s="1"/>
      <c r="R66" s="1"/>
      <c r="S66" s="1"/>
    </row>
    <row r="67" spans="1:19" x14ac:dyDescent="0.2">
      <c r="A67" s="30" t="s">
        <v>44</v>
      </c>
      <c r="B67" s="23" t="s">
        <v>349</v>
      </c>
      <c r="C67" s="23">
        <v>1</v>
      </c>
      <c r="D67" s="30" t="s">
        <v>174</v>
      </c>
      <c r="E67" s="37" t="s">
        <v>45</v>
      </c>
      <c r="F67" s="38" t="s">
        <v>175</v>
      </c>
      <c r="G67" s="37" t="s">
        <v>77</v>
      </c>
      <c r="H67" s="37" t="s">
        <v>78</v>
      </c>
      <c r="I67" s="39" t="s">
        <v>175</v>
      </c>
      <c r="J67" s="50" t="s">
        <v>176</v>
      </c>
      <c r="K67" s="37" t="s">
        <v>80</v>
      </c>
      <c r="L67" s="29">
        <v>529531</v>
      </c>
      <c r="M67" s="29">
        <v>475</v>
      </c>
      <c r="N67" s="1"/>
      <c r="O67" s="1"/>
      <c r="P67" s="1"/>
      <c r="Q67" s="1"/>
      <c r="R67" s="1"/>
      <c r="S67" s="1"/>
    </row>
    <row r="68" spans="1:19" x14ac:dyDescent="0.2">
      <c r="A68" s="30" t="s">
        <v>44</v>
      </c>
      <c r="B68" s="23" t="s">
        <v>349</v>
      </c>
      <c r="C68" s="23">
        <v>1</v>
      </c>
      <c r="D68" s="30" t="s">
        <v>436</v>
      </c>
      <c r="E68" s="37" t="s">
        <v>45</v>
      </c>
      <c r="F68" s="38" t="s">
        <v>312</v>
      </c>
      <c r="G68" s="37" t="s">
        <v>77</v>
      </c>
      <c r="H68" s="37" t="s">
        <v>78</v>
      </c>
      <c r="I68" s="39" t="s">
        <v>312</v>
      </c>
      <c r="J68" s="50" t="s">
        <v>437</v>
      </c>
      <c r="K68" s="37" t="s">
        <v>80</v>
      </c>
      <c r="L68" s="29">
        <v>923059</v>
      </c>
      <c r="M68" s="29">
        <v>165337</v>
      </c>
      <c r="N68" s="1"/>
      <c r="O68" s="1"/>
      <c r="P68" s="1"/>
      <c r="Q68" s="1"/>
      <c r="R68" s="1"/>
      <c r="S68" s="1"/>
    </row>
    <row r="69" spans="1:19" x14ac:dyDescent="0.2">
      <c r="A69" s="30" t="s">
        <v>44</v>
      </c>
      <c r="B69" s="23" t="s">
        <v>349</v>
      </c>
      <c r="C69" s="23">
        <v>1</v>
      </c>
      <c r="D69" s="30" t="s">
        <v>438</v>
      </c>
      <c r="E69" s="37" t="s">
        <v>45</v>
      </c>
      <c r="F69" s="38" t="s">
        <v>439</v>
      </c>
      <c r="G69" s="37" t="s">
        <v>77</v>
      </c>
      <c r="H69" s="37" t="s">
        <v>78</v>
      </c>
      <c r="I69" s="39" t="s">
        <v>439</v>
      </c>
      <c r="J69" s="50" t="s">
        <v>440</v>
      </c>
      <c r="K69" s="37" t="s">
        <v>80</v>
      </c>
      <c r="L69" s="29">
        <v>142761</v>
      </c>
      <c r="M69" s="29">
        <v>18366</v>
      </c>
      <c r="N69" s="1"/>
      <c r="O69" s="1"/>
      <c r="P69" s="1"/>
      <c r="Q69" s="1"/>
      <c r="R69" s="1"/>
      <c r="S69" s="1"/>
    </row>
    <row r="70" spans="1:19" x14ac:dyDescent="0.2">
      <c r="A70" s="30" t="s">
        <v>44</v>
      </c>
      <c r="B70" s="23" t="s">
        <v>349</v>
      </c>
      <c r="C70" s="23">
        <v>1</v>
      </c>
      <c r="D70" s="30" t="s">
        <v>795</v>
      </c>
      <c r="E70" s="37" t="s">
        <v>45</v>
      </c>
      <c r="F70" s="38" t="s">
        <v>796</v>
      </c>
      <c r="G70" s="37" t="s">
        <v>77</v>
      </c>
      <c r="H70" s="37" t="s">
        <v>78</v>
      </c>
      <c r="I70" s="39" t="s">
        <v>796</v>
      </c>
      <c r="J70" s="50" t="s">
        <v>797</v>
      </c>
      <c r="K70" s="37" t="s">
        <v>80</v>
      </c>
      <c r="L70" s="29">
        <v>1123622</v>
      </c>
      <c r="M70" s="29">
        <v>164381</v>
      </c>
      <c r="N70" s="1"/>
      <c r="O70" s="1"/>
      <c r="P70" s="1"/>
      <c r="Q70" s="1"/>
      <c r="R70" s="1"/>
      <c r="S70" s="1"/>
    </row>
    <row r="71" spans="1:19" x14ac:dyDescent="0.2">
      <c r="A71" s="30" t="s">
        <v>44</v>
      </c>
      <c r="B71" s="23" t="s">
        <v>349</v>
      </c>
      <c r="C71" s="23">
        <v>1</v>
      </c>
      <c r="D71" s="30" t="s">
        <v>197</v>
      </c>
      <c r="E71" s="37" t="s">
        <v>45</v>
      </c>
      <c r="F71" s="38" t="s">
        <v>198</v>
      </c>
      <c r="G71" s="37" t="s">
        <v>77</v>
      </c>
      <c r="H71" s="37" t="s">
        <v>78</v>
      </c>
      <c r="I71" s="39" t="s">
        <v>198</v>
      </c>
      <c r="J71" s="50" t="s">
        <v>199</v>
      </c>
      <c r="K71" s="37" t="s">
        <v>80</v>
      </c>
      <c r="L71" s="29">
        <v>88893</v>
      </c>
      <c r="M71" s="29">
        <v>5624</v>
      </c>
      <c r="N71" s="1"/>
      <c r="O71" s="1"/>
      <c r="P71" s="1"/>
      <c r="Q71" s="1"/>
      <c r="R71" s="1"/>
      <c r="S71" s="1"/>
    </row>
    <row r="72" spans="1:19" x14ac:dyDescent="0.2">
      <c r="A72" s="30" t="s">
        <v>44</v>
      </c>
      <c r="B72" s="23" t="s">
        <v>349</v>
      </c>
      <c r="C72" s="23">
        <v>1</v>
      </c>
      <c r="D72" s="30" t="s">
        <v>441</v>
      </c>
      <c r="E72" s="37" t="s">
        <v>45</v>
      </c>
      <c r="F72" s="38" t="s">
        <v>442</v>
      </c>
      <c r="G72" s="37" t="s">
        <v>77</v>
      </c>
      <c r="H72" s="37" t="s">
        <v>78</v>
      </c>
      <c r="I72" s="39" t="s">
        <v>442</v>
      </c>
      <c r="J72" s="50" t="s">
        <v>443</v>
      </c>
      <c r="K72" s="37" t="s">
        <v>80</v>
      </c>
      <c r="L72" s="29">
        <v>233904</v>
      </c>
      <c r="M72" s="29">
        <v>74837</v>
      </c>
      <c r="N72" s="1"/>
      <c r="O72" s="1"/>
      <c r="P72" s="1"/>
      <c r="Q72" s="1"/>
      <c r="R72" s="1"/>
      <c r="S72" s="1"/>
    </row>
    <row r="73" spans="1:19" x14ac:dyDescent="0.2">
      <c r="A73" s="30" t="s">
        <v>44</v>
      </c>
      <c r="B73" s="23" t="s">
        <v>349</v>
      </c>
      <c r="C73" s="23">
        <v>1</v>
      </c>
      <c r="D73" s="30" t="s">
        <v>209</v>
      </c>
      <c r="E73" s="37" t="s">
        <v>45</v>
      </c>
      <c r="F73" s="38" t="s">
        <v>210</v>
      </c>
      <c r="G73" s="37" t="s">
        <v>77</v>
      </c>
      <c r="H73" s="37" t="s">
        <v>78</v>
      </c>
      <c r="I73" s="39" t="s">
        <v>210</v>
      </c>
      <c r="J73" s="50" t="s">
        <v>211</v>
      </c>
      <c r="K73" s="37" t="s">
        <v>80</v>
      </c>
      <c r="L73" s="29">
        <v>441722</v>
      </c>
      <c r="M73" s="29">
        <v>8580</v>
      </c>
      <c r="N73" s="1"/>
      <c r="O73" s="1"/>
      <c r="P73" s="1"/>
      <c r="Q73" s="1"/>
      <c r="R73" s="1"/>
      <c r="S73" s="1"/>
    </row>
    <row r="74" spans="1:19" x14ac:dyDescent="0.2">
      <c r="A74" s="30" t="s">
        <v>44</v>
      </c>
      <c r="B74" s="23" t="s">
        <v>349</v>
      </c>
      <c r="C74" s="23">
        <v>1</v>
      </c>
      <c r="D74" s="30" t="s">
        <v>798</v>
      </c>
      <c r="E74" s="37" t="s">
        <v>45</v>
      </c>
      <c r="F74" s="38" t="s">
        <v>444</v>
      </c>
      <c r="G74" s="37" t="s">
        <v>77</v>
      </c>
      <c r="H74" s="37" t="s">
        <v>78</v>
      </c>
      <c r="I74" s="39" t="s">
        <v>444</v>
      </c>
      <c r="J74" s="50" t="s">
        <v>799</v>
      </c>
      <c r="K74" s="37" t="s">
        <v>80</v>
      </c>
      <c r="L74" s="29">
        <v>1530464</v>
      </c>
      <c r="M74" s="29">
        <v>138242</v>
      </c>
      <c r="N74" s="1"/>
      <c r="O74" s="1"/>
      <c r="P74" s="1"/>
      <c r="Q74" s="1"/>
      <c r="R74" s="1"/>
      <c r="S74" s="1"/>
    </row>
    <row r="75" spans="1:19" x14ac:dyDescent="0.2">
      <c r="A75" s="30" t="s">
        <v>44</v>
      </c>
      <c r="B75" s="23" t="s">
        <v>349</v>
      </c>
      <c r="C75" s="23">
        <v>1</v>
      </c>
      <c r="D75" s="30" t="s">
        <v>585</v>
      </c>
      <c r="E75" s="37" t="s">
        <v>45</v>
      </c>
      <c r="F75" s="38" t="s">
        <v>586</v>
      </c>
      <c r="G75" s="37" t="s">
        <v>77</v>
      </c>
      <c r="H75" s="37" t="s">
        <v>78</v>
      </c>
      <c r="I75" s="39" t="s">
        <v>586</v>
      </c>
      <c r="J75" s="50" t="s">
        <v>587</v>
      </c>
      <c r="K75" s="37" t="s">
        <v>80</v>
      </c>
      <c r="L75" s="29">
        <v>592815</v>
      </c>
      <c r="M75" s="29">
        <v>115536</v>
      </c>
      <c r="N75" s="1"/>
      <c r="O75" s="1"/>
      <c r="P75" s="1"/>
      <c r="Q75" s="1"/>
      <c r="R75" s="1"/>
      <c r="S75" s="1"/>
    </row>
    <row r="76" spans="1:19" x14ac:dyDescent="0.2">
      <c r="A76" s="30" t="s">
        <v>44</v>
      </c>
      <c r="B76" s="23" t="s">
        <v>349</v>
      </c>
      <c r="C76" s="23">
        <v>1</v>
      </c>
      <c r="D76" s="30" t="s">
        <v>800</v>
      </c>
      <c r="E76" s="37" t="s">
        <v>45</v>
      </c>
      <c r="F76" s="38" t="s">
        <v>801</v>
      </c>
      <c r="G76" s="37" t="s">
        <v>77</v>
      </c>
      <c r="H76" s="37" t="s">
        <v>78</v>
      </c>
      <c r="I76" s="39" t="s">
        <v>801</v>
      </c>
      <c r="J76" s="50" t="s">
        <v>802</v>
      </c>
      <c r="K76" s="37" t="s">
        <v>80</v>
      </c>
      <c r="L76" s="29">
        <v>42138</v>
      </c>
      <c r="M76" s="29">
        <v>40762</v>
      </c>
      <c r="N76" s="1"/>
      <c r="O76" s="1"/>
      <c r="P76" s="1"/>
      <c r="Q76" s="1"/>
      <c r="R76" s="1"/>
      <c r="S76" s="1"/>
    </row>
    <row r="77" spans="1:19" x14ac:dyDescent="0.2">
      <c r="A77" s="30" t="s">
        <v>44</v>
      </c>
      <c r="B77" s="23" t="s">
        <v>349</v>
      </c>
      <c r="C77" s="23">
        <v>1</v>
      </c>
      <c r="D77" s="30" t="s">
        <v>588</v>
      </c>
      <c r="E77" s="37" t="s">
        <v>45</v>
      </c>
      <c r="F77" s="38" t="s">
        <v>589</v>
      </c>
      <c r="G77" s="37" t="s">
        <v>77</v>
      </c>
      <c r="H77" s="37" t="s">
        <v>78</v>
      </c>
      <c r="I77" s="39" t="s">
        <v>589</v>
      </c>
      <c r="J77" s="50" t="s">
        <v>590</v>
      </c>
      <c r="K77" s="37" t="s">
        <v>80</v>
      </c>
      <c r="L77" s="29">
        <v>73974</v>
      </c>
      <c r="M77" s="29">
        <v>26960</v>
      </c>
      <c r="N77" s="1"/>
      <c r="O77" s="1"/>
      <c r="P77" s="1"/>
      <c r="Q77" s="1"/>
      <c r="R77" s="1"/>
      <c r="S77" s="1"/>
    </row>
    <row r="78" spans="1:19" x14ac:dyDescent="0.2">
      <c r="A78" s="30" t="s">
        <v>44</v>
      </c>
      <c r="B78" s="23" t="s">
        <v>349</v>
      </c>
      <c r="C78" s="23">
        <v>1</v>
      </c>
      <c r="D78" s="30" t="s">
        <v>75</v>
      </c>
      <c r="E78" s="37" t="s">
        <v>45</v>
      </c>
      <c r="F78" s="38" t="s">
        <v>76</v>
      </c>
      <c r="G78" s="37" t="s">
        <v>77</v>
      </c>
      <c r="H78" s="37" t="s">
        <v>78</v>
      </c>
      <c r="I78" s="39" t="s">
        <v>76</v>
      </c>
      <c r="J78" s="50" t="s">
        <v>79</v>
      </c>
      <c r="K78" s="37" t="s">
        <v>80</v>
      </c>
      <c r="L78" s="29">
        <v>506265</v>
      </c>
      <c r="M78" s="29">
        <v>124223</v>
      </c>
      <c r="N78" s="1"/>
      <c r="O78" s="1"/>
      <c r="P78" s="1"/>
      <c r="Q78" s="1"/>
      <c r="R78" s="1"/>
      <c r="S78" s="1"/>
    </row>
    <row r="79" spans="1:19" x14ac:dyDescent="0.2">
      <c r="A79" s="30" t="s">
        <v>44</v>
      </c>
      <c r="B79" s="23" t="s">
        <v>349</v>
      </c>
      <c r="C79" s="23">
        <v>1</v>
      </c>
      <c r="D79" s="30" t="s">
        <v>258</v>
      </c>
      <c r="E79" s="37" t="s">
        <v>45</v>
      </c>
      <c r="F79" s="38" t="s">
        <v>130</v>
      </c>
      <c r="G79" s="37" t="s">
        <v>259</v>
      </c>
      <c r="H79" s="37" t="s">
        <v>260</v>
      </c>
      <c r="I79" s="39" t="s">
        <v>261</v>
      </c>
      <c r="J79" s="50" t="s">
        <v>262</v>
      </c>
      <c r="K79" s="37" t="s">
        <v>248</v>
      </c>
      <c r="L79" s="29">
        <v>13563</v>
      </c>
      <c r="M79" s="29">
        <v>3391</v>
      </c>
      <c r="N79" s="1"/>
      <c r="O79" s="1"/>
      <c r="P79" s="1"/>
      <c r="Q79" s="1"/>
      <c r="R79" s="1"/>
      <c r="S79" s="1"/>
    </row>
    <row r="80" spans="1:19" x14ac:dyDescent="0.2">
      <c r="A80" s="30" t="s">
        <v>44</v>
      </c>
      <c r="B80" s="23" t="s">
        <v>349</v>
      </c>
      <c r="C80" s="23">
        <v>1</v>
      </c>
      <c r="D80" s="30" t="s">
        <v>264</v>
      </c>
      <c r="E80" s="37" t="s">
        <v>45</v>
      </c>
      <c r="F80" s="38" t="s">
        <v>149</v>
      </c>
      <c r="G80" s="37" t="s">
        <v>265</v>
      </c>
      <c r="H80" s="37" t="s">
        <v>266</v>
      </c>
      <c r="I80" s="39" t="s">
        <v>267</v>
      </c>
      <c r="J80" s="50" t="s">
        <v>268</v>
      </c>
      <c r="K80" s="37" t="s">
        <v>248</v>
      </c>
      <c r="L80" s="29">
        <v>18035</v>
      </c>
      <c r="M80" s="29">
        <v>4508</v>
      </c>
      <c r="N80" s="1"/>
      <c r="O80" s="1"/>
      <c r="P80" s="1"/>
      <c r="Q80" s="1"/>
      <c r="R80" s="1"/>
      <c r="S80" s="1"/>
    </row>
    <row r="81" spans="1:19" x14ac:dyDescent="0.2">
      <c r="A81" s="30" t="s">
        <v>44</v>
      </c>
      <c r="B81" s="23" t="s">
        <v>349</v>
      </c>
      <c r="C81" s="23">
        <v>1</v>
      </c>
      <c r="D81" s="30" t="s">
        <v>269</v>
      </c>
      <c r="E81" s="37" t="s">
        <v>45</v>
      </c>
      <c r="F81" s="38" t="s">
        <v>149</v>
      </c>
      <c r="G81" s="37" t="s">
        <v>270</v>
      </c>
      <c r="H81" s="37" t="s">
        <v>271</v>
      </c>
      <c r="I81" s="39" t="s">
        <v>272</v>
      </c>
      <c r="J81" s="50" t="s">
        <v>273</v>
      </c>
      <c r="K81" s="37" t="s">
        <v>248</v>
      </c>
      <c r="L81" s="29">
        <v>11004</v>
      </c>
      <c r="M81" s="29">
        <v>2751</v>
      </c>
      <c r="N81" s="1"/>
      <c r="O81" s="1"/>
      <c r="P81" s="1"/>
      <c r="Q81" s="1"/>
      <c r="R81" s="1"/>
      <c r="S81" s="1"/>
    </row>
    <row r="82" spans="1:19" x14ac:dyDescent="0.2">
      <c r="A82" s="30" t="s">
        <v>44</v>
      </c>
      <c r="B82" s="23" t="s">
        <v>349</v>
      </c>
      <c r="C82" s="23">
        <v>1</v>
      </c>
      <c r="D82" s="30" t="s">
        <v>297</v>
      </c>
      <c r="E82" s="37" t="s">
        <v>45</v>
      </c>
      <c r="F82" s="38" t="s">
        <v>130</v>
      </c>
      <c r="G82" s="37" t="s">
        <v>298</v>
      </c>
      <c r="H82" s="37" t="s">
        <v>299</v>
      </c>
      <c r="I82" s="39" t="s">
        <v>300</v>
      </c>
      <c r="J82" s="50" t="s">
        <v>301</v>
      </c>
      <c r="K82" s="37" t="s">
        <v>248</v>
      </c>
      <c r="L82" s="29">
        <v>7761</v>
      </c>
      <c r="M82" s="29">
        <v>1940</v>
      </c>
      <c r="N82" s="1"/>
      <c r="O82" s="1"/>
      <c r="P82" s="1"/>
      <c r="Q82" s="1"/>
      <c r="R82" s="1"/>
      <c r="S82" s="1"/>
    </row>
    <row r="83" spans="1:19" x14ac:dyDescent="0.2">
      <c r="A83" s="30" t="s">
        <v>44</v>
      </c>
      <c r="B83" s="23" t="s">
        <v>349</v>
      </c>
      <c r="C83" s="23">
        <v>1</v>
      </c>
      <c r="D83" s="30" t="s">
        <v>591</v>
      </c>
      <c r="E83" s="37" t="s">
        <v>45</v>
      </c>
      <c r="F83" s="38" t="s">
        <v>149</v>
      </c>
      <c r="G83" s="37" t="s">
        <v>592</v>
      </c>
      <c r="H83" s="37" t="s">
        <v>593</v>
      </c>
      <c r="I83" s="39" t="s">
        <v>594</v>
      </c>
      <c r="J83" s="50" t="s">
        <v>595</v>
      </c>
      <c r="K83" s="37" t="s">
        <v>248</v>
      </c>
      <c r="L83" s="29">
        <v>69547</v>
      </c>
      <c r="M83" s="29">
        <v>4289</v>
      </c>
      <c r="N83" s="1"/>
      <c r="O83" s="1"/>
      <c r="P83" s="1"/>
      <c r="Q83" s="1"/>
      <c r="R83" s="1"/>
      <c r="S83" s="1"/>
    </row>
    <row r="84" spans="1:19" x14ac:dyDescent="0.2">
      <c r="A84" s="30" t="s">
        <v>44</v>
      </c>
      <c r="B84" s="23" t="s">
        <v>349</v>
      </c>
      <c r="C84" s="23">
        <v>1</v>
      </c>
      <c r="D84" s="30" t="s">
        <v>311</v>
      </c>
      <c r="E84" s="37" t="s">
        <v>45</v>
      </c>
      <c r="F84" s="38" t="s">
        <v>312</v>
      </c>
      <c r="G84" s="37" t="s">
        <v>313</v>
      </c>
      <c r="H84" s="37" t="s">
        <v>314</v>
      </c>
      <c r="I84" s="39" t="s">
        <v>315</v>
      </c>
      <c r="J84" s="50" t="s">
        <v>316</v>
      </c>
      <c r="K84" s="37" t="s">
        <v>248</v>
      </c>
      <c r="L84" s="29">
        <v>90685</v>
      </c>
      <c r="M84" s="29">
        <v>3423</v>
      </c>
      <c r="N84" s="1"/>
      <c r="O84" s="1"/>
      <c r="P84" s="1"/>
      <c r="Q84" s="1"/>
      <c r="R84" s="1"/>
      <c r="S84" s="1"/>
    </row>
    <row r="85" spans="1:19" x14ac:dyDescent="0.2">
      <c r="A85" s="30" t="s">
        <v>44</v>
      </c>
      <c r="B85" s="23" t="s">
        <v>349</v>
      </c>
      <c r="C85" s="23">
        <v>1</v>
      </c>
      <c r="D85" s="30" t="s">
        <v>803</v>
      </c>
      <c r="E85" s="37" t="s">
        <v>45</v>
      </c>
      <c r="F85" s="38" t="s">
        <v>149</v>
      </c>
      <c r="G85" s="37" t="s">
        <v>804</v>
      </c>
      <c r="H85" s="37" t="s">
        <v>805</v>
      </c>
      <c r="I85" s="39" t="s">
        <v>806</v>
      </c>
      <c r="J85" s="50" t="s">
        <v>807</v>
      </c>
      <c r="K85" s="37" t="s">
        <v>248</v>
      </c>
      <c r="L85" s="29">
        <v>20642</v>
      </c>
      <c r="M85" s="29">
        <v>2647</v>
      </c>
      <c r="N85" s="1"/>
      <c r="O85" s="1"/>
      <c r="P85" s="1"/>
      <c r="Q85" s="1"/>
      <c r="R85" s="1"/>
      <c r="S85" s="1"/>
    </row>
    <row r="86" spans="1:19" x14ac:dyDescent="0.2">
      <c r="A86" s="30" t="s">
        <v>44</v>
      </c>
      <c r="B86" s="23" t="s">
        <v>349</v>
      </c>
      <c r="C86" s="23">
        <v>1</v>
      </c>
      <c r="D86" s="30" t="s">
        <v>808</v>
      </c>
      <c r="E86" s="37" t="s">
        <v>45</v>
      </c>
      <c r="F86" s="38" t="s">
        <v>801</v>
      </c>
      <c r="G86" s="37" t="s">
        <v>809</v>
      </c>
      <c r="H86" s="37" t="s">
        <v>810</v>
      </c>
      <c r="I86" s="39" t="s">
        <v>811</v>
      </c>
      <c r="J86" s="50" t="s">
        <v>812</v>
      </c>
      <c r="K86" s="37" t="s">
        <v>248</v>
      </c>
      <c r="L86" s="29">
        <v>96297</v>
      </c>
      <c r="M86" s="29">
        <v>68933</v>
      </c>
      <c r="N86" s="1"/>
      <c r="O86" s="1"/>
      <c r="P86" s="1"/>
      <c r="Q86" s="1"/>
      <c r="R86" s="1"/>
      <c r="S86" s="1"/>
    </row>
    <row r="87" spans="1:19" x14ac:dyDescent="0.2">
      <c r="A87" s="30" t="s">
        <v>46</v>
      </c>
      <c r="B87" s="23" t="s">
        <v>350</v>
      </c>
      <c r="C87" s="23">
        <v>1</v>
      </c>
      <c r="D87" s="30" t="s">
        <v>153</v>
      </c>
      <c r="E87" s="37" t="s">
        <v>47</v>
      </c>
      <c r="F87" s="38" t="s">
        <v>154</v>
      </c>
      <c r="G87" s="37" t="s">
        <v>77</v>
      </c>
      <c r="H87" s="37" t="s">
        <v>78</v>
      </c>
      <c r="I87" s="39" t="s">
        <v>154</v>
      </c>
      <c r="J87" s="50" t="s">
        <v>155</v>
      </c>
      <c r="K87" s="37" t="s">
        <v>80</v>
      </c>
      <c r="L87" s="29">
        <v>1484204</v>
      </c>
      <c r="M87" s="29">
        <v>162023</v>
      </c>
      <c r="N87" s="1"/>
      <c r="O87" s="1"/>
      <c r="P87" s="1"/>
      <c r="Q87" s="1"/>
      <c r="R87" s="1"/>
      <c r="S87" s="1"/>
    </row>
    <row r="88" spans="1:19" x14ac:dyDescent="0.2">
      <c r="A88" s="30" t="s">
        <v>48</v>
      </c>
      <c r="B88" s="23" t="s">
        <v>351</v>
      </c>
      <c r="C88" s="23">
        <v>121</v>
      </c>
      <c r="D88" s="30" t="s">
        <v>203</v>
      </c>
      <c r="E88" s="37" t="s">
        <v>49</v>
      </c>
      <c r="F88" s="38" t="s">
        <v>204</v>
      </c>
      <c r="G88" s="37" t="s">
        <v>77</v>
      </c>
      <c r="H88" s="37" t="s">
        <v>78</v>
      </c>
      <c r="I88" s="39" t="s">
        <v>204</v>
      </c>
      <c r="J88" s="50" t="s">
        <v>205</v>
      </c>
      <c r="K88" s="37" t="s">
        <v>80</v>
      </c>
      <c r="L88" s="29">
        <v>167966</v>
      </c>
      <c r="M88" s="29">
        <v>30385</v>
      </c>
      <c r="N88" s="1"/>
      <c r="O88" s="1"/>
      <c r="P88" s="1"/>
      <c r="Q88" s="1"/>
      <c r="R88" s="1"/>
      <c r="S88" s="1"/>
    </row>
    <row r="89" spans="1:19" x14ac:dyDescent="0.2">
      <c r="A89" s="30" t="s">
        <v>48</v>
      </c>
      <c r="B89" s="23" t="s">
        <v>351</v>
      </c>
      <c r="C89" s="23">
        <v>121</v>
      </c>
      <c r="D89" s="30" t="s">
        <v>596</v>
      </c>
      <c r="E89" s="37" t="s">
        <v>49</v>
      </c>
      <c r="F89" s="38" t="s">
        <v>597</v>
      </c>
      <c r="G89" s="37" t="s">
        <v>77</v>
      </c>
      <c r="H89" s="37" t="s">
        <v>78</v>
      </c>
      <c r="I89" s="39" t="s">
        <v>597</v>
      </c>
      <c r="J89" s="50" t="s">
        <v>598</v>
      </c>
      <c r="K89" s="37" t="s">
        <v>80</v>
      </c>
      <c r="L89" s="29">
        <v>72753</v>
      </c>
      <c r="M89" s="29">
        <v>6481</v>
      </c>
      <c r="N89" s="1"/>
      <c r="O89" s="1"/>
      <c r="P89" s="1"/>
      <c r="Q89" s="1"/>
      <c r="R89" s="1"/>
      <c r="S89" s="1"/>
    </row>
    <row r="90" spans="1:19" x14ac:dyDescent="0.2">
      <c r="A90" s="30" t="s">
        <v>50</v>
      </c>
      <c r="B90" s="23" t="s">
        <v>352</v>
      </c>
      <c r="C90" s="23">
        <v>31</v>
      </c>
      <c r="D90" s="30" t="s">
        <v>445</v>
      </c>
      <c r="E90" s="37" t="s">
        <v>51</v>
      </c>
      <c r="F90" s="38" t="s">
        <v>446</v>
      </c>
      <c r="G90" s="37" t="s">
        <v>77</v>
      </c>
      <c r="H90" s="37" t="s">
        <v>78</v>
      </c>
      <c r="I90" s="39" t="s">
        <v>446</v>
      </c>
      <c r="J90" s="50" t="s">
        <v>447</v>
      </c>
      <c r="K90" s="37" t="s">
        <v>80</v>
      </c>
      <c r="L90" s="29">
        <v>12930</v>
      </c>
      <c r="M90" s="29">
        <v>3107</v>
      </c>
      <c r="N90" s="1"/>
      <c r="O90" s="1"/>
      <c r="P90" s="1"/>
      <c r="Q90" s="1"/>
      <c r="R90" s="1"/>
      <c r="S90" s="1"/>
    </row>
    <row r="91" spans="1:19" x14ac:dyDescent="0.2">
      <c r="A91" s="30" t="s">
        <v>50</v>
      </c>
      <c r="B91" s="23" t="s">
        <v>352</v>
      </c>
      <c r="C91" s="23">
        <v>31</v>
      </c>
      <c r="D91" s="30" t="s">
        <v>599</v>
      </c>
      <c r="E91" s="37" t="s">
        <v>51</v>
      </c>
      <c r="F91" s="38" t="s">
        <v>330</v>
      </c>
      <c r="G91" s="37" t="s">
        <v>77</v>
      </c>
      <c r="H91" s="37" t="s">
        <v>78</v>
      </c>
      <c r="I91" s="39" t="s">
        <v>330</v>
      </c>
      <c r="J91" s="50" t="s">
        <v>600</v>
      </c>
      <c r="K91" s="37" t="s">
        <v>80</v>
      </c>
      <c r="L91" s="29">
        <v>260647</v>
      </c>
      <c r="M91" s="29">
        <v>41610</v>
      </c>
      <c r="N91" s="1"/>
      <c r="O91" s="1"/>
      <c r="P91" s="1"/>
      <c r="Q91" s="1"/>
      <c r="R91" s="1"/>
      <c r="S91" s="1"/>
    </row>
    <row r="92" spans="1:19" x14ac:dyDescent="0.2">
      <c r="A92" s="30" t="s">
        <v>50</v>
      </c>
      <c r="B92" s="23" t="s">
        <v>352</v>
      </c>
      <c r="C92" s="23">
        <v>31</v>
      </c>
      <c r="D92" s="30" t="s">
        <v>448</v>
      </c>
      <c r="E92" s="37" t="s">
        <v>51</v>
      </c>
      <c r="F92" s="38" t="s">
        <v>449</v>
      </c>
      <c r="G92" s="37" t="s">
        <v>77</v>
      </c>
      <c r="H92" s="37" t="s">
        <v>78</v>
      </c>
      <c r="I92" s="39" t="s">
        <v>449</v>
      </c>
      <c r="J92" s="50" t="s">
        <v>450</v>
      </c>
      <c r="K92" s="37" t="s">
        <v>80</v>
      </c>
      <c r="L92" s="29">
        <v>94246</v>
      </c>
      <c r="M92" s="29">
        <v>14975</v>
      </c>
      <c r="N92" s="1"/>
      <c r="O92" s="1"/>
      <c r="P92" s="1"/>
      <c r="Q92" s="1"/>
      <c r="R92" s="1"/>
      <c r="S92" s="1"/>
    </row>
    <row r="93" spans="1:19" x14ac:dyDescent="0.2">
      <c r="A93" s="30" t="s">
        <v>52</v>
      </c>
      <c r="B93" s="23" t="s">
        <v>353</v>
      </c>
      <c r="C93" s="23">
        <v>1</v>
      </c>
      <c r="D93" s="30" t="s">
        <v>159</v>
      </c>
      <c r="E93" s="37" t="s">
        <v>53</v>
      </c>
      <c r="F93" s="38" t="s">
        <v>160</v>
      </c>
      <c r="G93" s="37" t="s">
        <v>77</v>
      </c>
      <c r="H93" s="37" t="s">
        <v>78</v>
      </c>
      <c r="I93" s="39" t="s">
        <v>160</v>
      </c>
      <c r="J93" s="50" t="s">
        <v>161</v>
      </c>
      <c r="K93" s="37" t="s">
        <v>80</v>
      </c>
      <c r="L93" s="29">
        <v>679225</v>
      </c>
      <c r="M93" s="29">
        <v>75232</v>
      </c>
      <c r="N93" s="1"/>
      <c r="O93" s="1"/>
      <c r="P93" s="1"/>
      <c r="Q93" s="1"/>
      <c r="R93" s="1"/>
      <c r="S93" s="1"/>
    </row>
    <row r="94" spans="1:19" x14ac:dyDescent="0.2">
      <c r="A94" s="30" t="s">
        <v>52</v>
      </c>
      <c r="B94" s="23" t="s">
        <v>353</v>
      </c>
      <c r="C94" s="23">
        <v>1</v>
      </c>
      <c r="D94" s="30" t="s">
        <v>601</v>
      </c>
      <c r="E94" s="37" t="s">
        <v>53</v>
      </c>
      <c r="F94" s="38" t="s">
        <v>602</v>
      </c>
      <c r="G94" s="37" t="s">
        <v>77</v>
      </c>
      <c r="H94" s="37" t="s">
        <v>78</v>
      </c>
      <c r="I94" s="39" t="s">
        <v>602</v>
      </c>
      <c r="J94" s="50" t="s">
        <v>603</v>
      </c>
      <c r="K94" s="37" t="s">
        <v>80</v>
      </c>
      <c r="L94" s="29">
        <v>94866</v>
      </c>
      <c r="M94" s="29">
        <v>18083</v>
      </c>
      <c r="N94" s="1"/>
      <c r="O94" s="1"/>
      <c r="P94" s="1"/>
      <c r="Q94" s="1"/>
      <c r="R94" s="1"/>
      <c r="S94" s="1"/>
    </row>
    <row r="95" spans="1:19" x14ac:dyDescent="0.2">
      <c r="A95" s="30" t="s">
        <v>52</v>
      </c>
      <c r="B95" s="23" t="s">
        <v>353</v>
      </c>
      <c r="C95" s="23">
        <v>1</v>
      </c>
      <c r="D95" s="30" t="s">
        <v>813</v>
      </c>
      <c r="E95" s="37" t="s">
        <v>53</v>
      </c>
      <c r="F95" s="38" t="s">
        <v>814</v>
      </c>
      <c r="G95" s="37" t="s">
        <v>77</v>
      </c>
      <c r="H95" s="37" t="s">
        <v>78</v>
      </c>
      <c r="I95" s="39" t="s">
        <v>814</v>
      </c>
      <c r="J95" s="50" t="s">
        <v>815</v>
      </c>
      <c r="K95" s="37" t="s">
        <v>80</v>
      </c>
      <c r="L95" s="29">
        <v>4069</v>
      </c>
      <c r="M95" s="29">
        <v>1088</v>
      </c>
      <c r="N95" s="1"/>
      <c r="O95" s="1"/>
      <c r="P95" s="1"/>
      <c r="Q95" s="1"/>
      <c r="R95" s="1"/>
      <c r="S95" s="1"/>
    </row>
    <row r="96" spans="1:19" x14ac:dyDescent="0.2">
      <c r="A96" s="30" t="s">
        <v>54</v>
      </c>
      <c r="B96" s="23" t="s">
        <v>354</v>
      </c>
      <c r="C96" s="23">
        <v>11</v>
      </c>
      <c r="D96" s="30" t="s">
        <v>604</v>
      </c>
      <c r="E96" s="37" t="s">
        <v>55</v>
      </c>
      <c r="F96" s="38" t="s">
        <v>605</v>
      </c>
      <c r="G96" s="37" t="s">
        <v>77</v>
      </c>
      <c r="H96" s="37" t="s">
        <v>78</v>
      </c>
      <c r="I96" s="39" t="s">
        <v>605</v>
      </c>
      <c r="J96" s="50" t="s">
        <v>606</v>
      </c>
      <c r="K96" s="37" t="s">
        <v>80</v>
      </c>
      <c r="L96" s="29">
        <v>109345</v>
      </c>
      <c r="M96" s="29">
        <v>37822</v>
      </c>
      <c r="N96" s="1"/>
      <c r="O96" s="1"/>
      <c r="P96" s="1"/>
      <c r="Q96" s="1"/>
      <c r="R96" s="1"/>
      <c r="S96" s="1"/>
    </row>
    <row r="97" spans="1:19" x14ac:dyDescent="0.2">
      <c r="A97" s="30" t="s">
        <v>54</v>
      </c>
      <c r="B97" s="23" t="s">
        <v>354</v>
      </c>
      <c r="C97" s="23">
        <v>11</v>
      </c>
      <c r="D97" s="30" t="s">
        <v>451</v>
      </c>
      <c r="E97" s="37" t="s">
        <v>55</v>
      </c>
      <c r="F97" s="38" t="s">
        <v>452</v>
      </c>
      <c r="G97" s="37" t="s">
        <v>77</v>
      </c>
      <c r="H97" s="37" t="s">
        <v>78</v>
      </c>
      <c r="I97" s="39" t="s">
        <v>452</v>
      </c>
      <c r="J97" s="50" t="s">
        <v>453</v>
      </c>
      <c r="K97" s="37" t="s">
        <v>80</v>
      </c>
      <c r="L97" s="29">
        <v>163859</v>
      </c>
      <c r="M97" s="29">
        <v>5051</v>
      </c>
      <c r="N97" s="1"/>
      <c r="O97" s="1"/>
      <c r="P97" s="1"/>
      <c r="Q97" s="1"/>
      <c r="R97" s="1"/>
      <c r="S97" s="1"/>
    </row>
    <row r="98" spans="1:19" x14ac:dyDescent="0.2">
      <c r="A98" s="30" t="s">
        <v>54</v>
      </c>
      <c r="B98" s="23" t="s">
        <v>354</v>
      </c>
      <c r="C98" s="23">
        <v>11</v>
      </c>
      <c r="D98" s="30" t="s">
        <v>607</v>
      </c>
      <c r="E98" s="37" t="s">
        <v>55</v>
      </c>
      <c r="F98" s="38" t="s">
        <v>236</v>
      </c>
      <c r="G98" s="37" t="s">
        <v>608</v>
      </c>
      <c r="H98" s="37" t="s">
        <v>609</v>
      </c>
      <c r="I98" s="39" t="s">
        <v>610</v>
      </c>
      <c r="J98" s="50" t="s">
        <v>611</v>
      </c>
      <c r="K98" s="37" t="s">
        <v>248</v>
      </c>
      <c r="L98" s="29">
        <v>4728</v>
      </c>
      <c r="M98" s="29">
        <v>1249</v>
      </c>
      <c r="N98" s="1"/>
      <c r="O98" s="1"/>
      <c r="P98" s="1"/>
      <c r="Q98" s="1"/>
      <c r="R98" s="1"/>
      <c r="S98" s="1"/>
    </row>
    <row r="99" spans="1:19" x14ac:dyDescent="0.2">
      <c r="A99" s="30" t="s">
        <v>56</v>
      </c>
      <c r="B99" s="23" t="s">
        <v>355</v>
      </c>
      <c r="C99" s="23">
        <v>1</v>
      </c>
      <c r="D99" s="30" t="s">
        <v>816</v>
      </c>
      <c r="E99" s="37" t="s">
        <v>57</v>
      </c>
      <c r="F99" s="38" t="s">
        <v>817</v>
      </c>
      <c r="G99" s="37" t="s">
        <v>77</v>
      </c>
      <c r="H99" s="37" t="s">
        <v>78</v>
      </c>
      <c r="I99" s="39" t="s">
        <v>817</v>
      </c>
      <c r="J99" s="50" t="s">
        <v>818</v>
      </c>
      <c r="K99" s="37" t="s">
        <v>229</v>
      </c>
      <c r="L99" s="29">
        <v>28681</v>
      </c>
      <c r="M99" s="29">
        <v>6565</v>
      </c>
      <c r="N99" s="1"/>
      <c r="O99" s="1"/>
      <c r="P99" s="1"/>
      <c r="Q99" s="1"/>
      <c r="R99" s="1"/>
      <c r="S99" s="1"/>
    </row>
    <row r="100" spans="1:19" x14ac:dyDescent="0.2">
      <c r="A100" s="30" t="s">
        <v>56</v>
      </c>
      <c r="B100" s="23" t="s">
        <v>355</v>
      </c>
      <c r="C100" s="23">
        <v>1</v>
      </c>
      <c r="D100" s="30" t="s">
        <v>819</v>
      </c>
      <c r="E100" s="37" t="s">
        <v>57</v>
      </c>
      <c r="F100" s="38" t="s">
        <v>820</v>
      </c>
      <c r="G100" s="37" t="s">
        <v>77</v>
      </c>
      <c r="H100" s="37" t="s">
        <v>78</v>
      </c>
      <c r="I100" s="39" t="s">
        <v>820</v>
      </c>
      <c r="J100" s="50" t="s">
        <v>821</v>
      </c>
      <c r="K100" s="37" t="s">
        <v>80</v>
      </c>
      <c r="L100" s="29">
        <v>28225</v>
      </c>
      <c r="M100" s="29">
        <v>17467</v>
      </c>
      <c r="N100" s="1"/>
      <c r="O100" s="1"/>
      <c r="P100" s="1"/>
      <c r="Q100" s="1"/>
      <c r="R100" s="1"/>
      <c r="S100" s="1"/>
    </row>
    <row r="101" spans="1:19" x14ac:dyDescent="0.2">
      <c r="A101" s="30" t="s">
        <v>58</v>
      </c>
      <c r="B101" s="23" t="s">
        <v>356</v>
      </c>
      <c r="C101" s="23">
        <v>4</v>
      </c>
      <c r="D101" s="30" t="s">
        <v>822</v>
      </c>
      <c r="E101" s="37" t="s">
        <v>59</v>
      </c>
      <c r="F101" s="38" t="s">
        <v>237</v>
      </c>
      <c r="G101" s="37" t="s">
        <v>77</v>
      </c>
      <c r="H101" s="37" t="s">
        <v>78</v>
      </c>
      <c r="I101" s="39" t="s">
        <v>237</v>
      </c>
      <c r="J101" s="50" t="s">
        <v>823</v>
      </c>
      <c r="K101" s="37" t="s">
        <v>229</v>
      </c>
      <c r="L101" s="29">
        <v>101604</v>
      </c>
      <c r="M101" s="29">
        <v>15726</v>
      </c>
      <c r="N101" s="1"/>
      <c r="O101" s="1"/>
      <c r="P101" s="1"/>
      <c r="Q101" s="1"/>
      <c r="R101" s="1"/>
      <c r="S101" s="1"/>
    </row>
    <row r="102" spans="1:19" x14ac:dyDescent="0.2">
      <c r="A102" s="30" t="s">
        <v>58</v>
      </c>
      <c r="B102" s="23" t="s">
        <v>356</v>
      </c>
      <c r="C102" s="23">
        <v>4</v>
      </c>
      <c r="D102" s="30" t="s">
        <v>150</v>
      </c>
      <c r="E102" s="37" t="s">
        <v>59</v>
      </c>
      <c r="F102" s="38" t="s">
        <v>151</v>
      </c>
      <c r="G102" s="37" t="s">
        <v>77</v>
      </c>
      <c r="H102" s="37" t="s">
        <v>78</v>
      </c>
      <c r="I102" s="39" t="s">
        <v>151</v>
      </c>
      <c r="J102" s="50" t="s">
        <v>152</v>
      </c>
      <c r="K102" s="37" t="s">
        <v>80</v>
      </c>
      <c r="L102" s="29">
        <v>74392</v>
      </c>
      <c r="M102" s="29">
        <v>7687</v>
      </c>
      <c r="N102" s="1"/>
      <c r="O102" s="1"/>
      <c r="P102" s="1"/>
      <c r="Q102" s="1"/>
      <c r="R102" s="1"/>
      <c r="S102" s="1"/>
    </row>
    <row r="103" spans="1:19" x14ac:dyDescent="0.2">
      <c r="A103" s="30" t="s">
        <v>58</v>
      </c>
      <c r="B103" s="23" t="s">
        <v>356</v>
      </c>
      <c r="C103" s="23">
        <v>4</v>
      </c>
      <c r="D103" s="30" t="s">
        <v>824</v>
      </c>
      <c r="E103" s="37" t="s">
        <v>59</v>
      </c>
      <c r="F103" s="38" t="s">
        <v>825</v>
      </c>
      <c r="G103" s="37" t="s">
        <v>77</v>
      </c>
      <c r="H103" s="37" t="s">
        <v>78</v>
      </c>
      <c r="I103" s="39" t="s">
        <v>825</v>
      </c>
      <c r="J103" s="50" t="s">
        <v>826</v>
      </c>
      <c r="K103" s="37" t="s">
        <v>80</v>
      </c>
      <c r="L103" s="29">
        <v>639840</v>
      </c>
      <c r="M103" s="29">
        <v>72877</v>
      </c>
      <c r="N103" s="1"/>
      <c r="O103" s="1"/>
      <c r="P103" s="1"/>
      <c r="Q103" s="1"/>
      <c r="R103" s="1"/>
      <c r="S103" s="1"/>
    </row>
    <row r="104" spans="1:19" x14ac:dyDescent="0.2">
      <c r="A104" s="30" t="s">
        <v>58</v>
      </c>
      <c r="B104" s="23" t="s">
        <v>356</v>
      </c>
      <c r="C104" s="23">
        <v>4</v>
      </c>
      <c r="D104" s="30" t="s">
        <v>827</v>
      </c>
      <c r="E104" s="37" t="s">
        <v>59</v>
      </c>
      <c r="F104" s="38" t="s">
        <v>828</v>
      </c>
      <c r="G104" s="37" t="s">
        <v>77</v>
      </c>
      <c r="H104" s="37" t="s">
        <v>78</v>
      </c>
      <c r="I104" s="39" t="s">
        <v>828</v>
      </c>
      <c r="J104" s="50" t="s">
        <v>829</v>
      </c>
      <c r="K104" s="37" t="s">
        <v>80</v>
      </c>
      <c r="L104" s="29">
        <v>117655</v>
      </c>
      <c r="M104" s="29">
        <v>5860</v>
      </c>
      <c r="N104" s="1"/>
      <c r="O104" s="1"/>
      <c r="P104" s="1"/>
      <c r="Q104" s="1"/>
      <c r="R104" s="1"/>
      <c r="S104" s="1"/>
    </row>
    <row r="105" spans="1:19" x14ac:dyDescent="0.2">
      <c r="A105" s="30" t="s">
        <v>58</v>
      </c>
      <c r="B105" s="23" t="s">
        <v>356</v>
      </c>
      <c r="C105" s="23">
        <v>4</v>
      </c>
      <c r="D105" s="30" t="s">
        <v>454</v>
      </c>
      <c r="E105" s="37" t="s">
        <v>59</v>
      </c>
      <c r="F105" s="38" t="s">
        <v>455</v>
      </c>
      <c r="G105" s="37" t="s">
        <v>77</v>
      </c>
      <c r="H105" s="37" t="s">
        <v>78</v>
      </c>
      <c r="I105" s="39" t="s">
        <v>455</v>
      </c>
      <c r="J105" s="50" t="s">
        <v>456</v>
      </c>
      <c r="K105" s="37" t="s">
        <v>80</v>
      </c>
      <c r="L105" s="29">
        <v>160705</v>
      </c>
      <c r="M105" s="29">
        <v>32259</v>
      </c>
      <c r="N105" s="1"/>
      <c r="O105" s="1"/>
      <c r="P105" s="1"/>
      <c r="Q105" s="1"/>
      <c r="R105" s="1"/>
      <c r="S105" s="1"/>
    </row>
    <row r="106" spans="1:19" x14ac:dyDescent="0.2">
      <c r="A106" s="30" t="s">
        <v>58</v>
      </c>
      <c r="B106" s="23" t="s">
        <v>356</v>
      </c>
      <c r="C106" s="23">
        <v>4</v>
      </c>
      <c r="D106" s="30" t="s">
        <v>830</v>
      </c>
      <c r="E106" s="37" t="s">
        <v>59</v>
      </c>
      <c r="F106" s="38" t="s">
        <v>831</v>
      </c>
      <c r="G106" s="37" t="s">
        <v>77</v>
      </c>
      <c r="H106" s="37" t="s">
        <v>78</v>
      </c>
      <c r="I106" s="39" t="s">
        <v>831</v>
      </c>
      <c r="J106" s="50" t="s">
        <v>832</v>
      </c>
      <c r="K106" s="37" t="s">
        <v>80</v>
      </c>
      <c r="L106" s="29">
        <v>955430</v>
      </c>
      <c r="M106" s="29">
        <v>651852</v>
      </c>
      <c r="N106" s="1"/>
      <c r="O106" s="1"/>
      <c r="P106" s="1"/>
      <c r="Q106" s="1"/>
      <c r="R106" s="1"/>
      <c r="S106" s="1"/>
    </row>
    <row r="107" spans="1:19" x14ac:dyDescent="0.2">
      <c r="A107" s="30" t="s">
        <v>58</v>
      </c>
      <c r="B107" s="23" t="s">
        <v>356</v>
      </c>
      <c r="C107" s="23">
        <v>4</v>
      </c>
      <c r="D107" s="30" t="s">
        <v>457</v>
      </c>
      <c r="E107" s="37" t="s">
        <v>59</v>
      </c>
      <c r="F107" s="38" t="s">
        <v>458</v>
      </c>
      <c r="G107" s="37" t="s">
        <v>77</v>
      </c>
      <c r="H107" s="37" t="s">
        <v>78</v>
      </c>
      <c r="I107" s="39" t="s">
        <v>458</v>
      </c>
      <c r="J107" s="50" t="s">
        <v>459</v>
      </c>
      <c r="K107" s="37" t="s">
        <v>80</v>
      </c>
      <c r="L107" s="29">
        <v>340547</v>
      </c>
      <c r="M107" s="29">
        <v>95395</v>
      </c>
      <c r="N107" s="1"/>
      <c r="O107" s="1"/>
      <c r="P107" s="1"/>
      <c r="Q107" s="1"/>
      <c r="R107" s="1"/>
      <c r="S107" s="1"/>
    </row>
    <row r="108" spans="1:19" x14ac:dyDescent="0.2">
      <c r="A108" s="30" t="s">
        <v>58</v>
      </c>
      <c r="B108" s="23" t="s">
        <v>356</v>
      </c>
      <c r="C108" s="23">
        <v>4</v>
      </c>
      <c r="D108" s="30" t="s">
        <v>127</v>
      </c>
      <c r="E108" s="37" t="s">
        <v>59</v>
      </c>
      <c r="F108" s="38" t="s">
        <v>128</v>
      </c>
      <c r="G108" s="37" t="s">
        <v>77</v>
      </c>
      <c r="H108" s="37" t="s">
        <v>78</v>
      </c>
      <c r="I108" s="39" t="s">
        <v>128</v>
      </c>
      <c r="J108" s="50" t="s">
        <v>129</v>
      </c>
      <c r="K108" s="37" t="s">
        <v>80</v>
      </c>
      <c r="L108" s="29">
        <v>350658</v>
      </c>
      <c r="M108" s="29">
        <v>4001</v>
      </c>
      <c r="N108" s="1"/>
      <c r="O108" s="1"/>
      <c r="P108" s="1"/>
      <c r="Q108" s="1"/>
      <c r="R108" s="1"/>
      <c r="S108" s="1"/>
    </row>
    <row r="109" spans="1:19" x14ac:dyDescent="0.2">
      <c r="A109" s="30" t="s">
        <v>58</v>
      </c>
      <c r="B109" s="23" t="s">
        <v>356</v>
      </c>
      <c r="C109" s="23">
        <v>4</v>
      </c>
      <c r="D109" s="30" t="s">
        <v>171</v>
      </c>
      <c r="E109" s="37" t="s">
        <v>59</v>
      </c>
      <c r="F109" s="38" t="s">
        <v>172</v>
      </c>
      <c r="G109" s="37" t="s">
        <v>77</v>
      </c>
      <c r="H109" s="37" t="s">
        <v>78</v>
      </c>
      <c r="I109" s="39" t="s">
        <v>172</v>
      </c>
      <c r="J109" s="50" t="s">
        <v>173</v>
      </c>
      <c r="K109" s="37" t="s">
        <v>80</v>
      </c>
      <c r="L109" s="29">
        <v>596963</v>
      </c>
      <c r="M109" s="29">
        <v>199262</v>
      </c>
      <c r="N109" s="1"/>
      <c r="O109" s="1"/>
      <c r="P109" s="1"/>
      <c r="Q109" s="1"/>
      <c r="R109" s="1"/>
      <c r="S109" s="1"/>
    </row>
    <row r="110" spans="1:19" x14ac:dyDescent="0.2">
      <c r="A110" s="30" t="s">
        <v>58</v>
      </c>
      <c r="B110" s="23" t="s">
        <v>356</v>
      </c>
      <c r="C110" s="23">
        <v>4</v>
      </c>
      <c r="D110" s="30" t="s">
        <v>833</v>
      </c>
      <c r="E110" s="37" t="s">
        <v>59</v>
      </c>
      <c r="F110" s="38" t="s">
        <v>834</v>
      </c>
      <c r="G110" s="37" t="s">
        <v>77</v>
      </c>
      <c r="H110" s="37" t="s">
        <v>78</v>
      </c>
      <c r="I110" s="39" t="s">
        <v>834</v>
      </c>
      <c r="J110" s="50" t="s">
        <v>835</v>
      </c>
      <c r="K110" s="37" t="s">
        <v>80</v>
      </c>
      <c r="L110" s="29">
        <v>804037</v>
      </c>
      <c r="M110" s="29">
        <v>97332</v>
      </c>
      <c r="N110" s="1"/>
      <c r="O110" s="1"/>
      <c r="P110" s="1"/>
      <c r="Q110" s="1"/>
      <c r="R110" s="1"/>
      <c r="S110" s="1"/>
    </row>
    <row r="111" spans="1:19" x14ac:dyDescent="0.2">
      <c r="A111" s="30" t="s">
        <v>60</v>
      </c>
      <c r="B111" s="23" t="s">
        <v>357</v>
      </c>
      <c r="C111" s="23">
        <v>4</v>
      </c>
      <c r="D111" s="30" t="s">
        <v>836</v>
      </c>
      <c r="E111" s="37" t="s">
        <v>61</v>
      </c>
      <c r="F111" s="38" t="s">
        <v>837</v>
      </c>
      <c r="G111" s="37" t="s">
        <v>77</v>
      </c>
      <c r="H111" s="37" t="s">
        <v>78</v>
      </c>
      <c r="I111" s="39" t="s">
        <v>837</v>
      </c>
      <c r="J111" s="50" t="s">
        <v>838</v>
      </c>
      <c r="K111" s="37" t="s">
        <v>229</v>
      </c>
      <c r="L111" s="29">
        <v>11414</v>
      </c>
      <c r="M111" s="29">
        <v>176</v>
      </c>
      <c r="N111" s="1"/>
      <c r="O111" s="1"/>
      <c r="P111" s="1"/>
      <c r="Q111" s="1"/>
      <c r="R111" s="1"/>
      <c r="S111" s="1"/>
    </row>
    <row r="112" spans="1:19" x14ac:dyDescent="0.2">
      <c r="A112" s="30" t="s">
        <v>60</v>
      </c>
      <c r="B112" s="23" t="s">
        <v>357</v>
      </c>
      <c r="C112" s="23">
        <v>4</v>
      </c>
      <c r="D112" s="30" t="s">
        <v>461</v>
      </c>
      <c r="E112" s="37" t="s">
        <v>61</v>
      </c>
      <c r="F112" s="38" t="s">
        <v>462</v>
      </c>
      <c r="G112" s="37" t="s">
        <v>77</v>
      </c>
      <c r="H112" s="37" t="s">
        <v>78</v>
      </c>
      <c r="I112" s="39" t="s">
        <v>462</v>
      </c>
      <c r="J112" s="50" t="s">
        <v>463</v>
      </c>
      <c r="K112" s="37" t="s">
        <v>80</v>
      </c>
      <c r="L112" s="29">
        <v>7500</v>
      </c>
      <c r="M112" s="29">
        <v>898</v>
      </c>
      <c r="N112" s="1"/>
      <c r="O112" s="1"/>
      <c r="P112" s="1"/>
      <c r="Q112" s="1"/>
      <c r="R112" s="1"/>
      <c r="S112" s="1"/>
    </row>
    <row r="113" spans="1:19" x14ac:dyDescent="0.2">
      <c r="A113" s="30" t="s">
        <v>60</v>
      </c>
      <c r="B113" s="23" t="s">
        <v>357</v>
      </c>
      <c r="C113" s="23">
        <v>4</v>
      </c>
      <c r="D113" s="30" t="s">
        <v>117</v>
      </c>
      <c r="E113" s="37" t="s">
        <v>61</v>
      </c>
      <c r="F113" s="38" t="s">
        <v>118</v>
      </c>
      <c r="G113" s="37" t="s">
        <v>77</v>
      </c>
      <c r="H113" s="37" t="s">
        <v>78</v>
      </c>
      <c r="I113" s="39" t="s">
        <v>118</v>
      </c>
      <c r="J113" s="50" t="s">
        <v>119</v>
      </c>
      <c r="K113" s="37" t="s">
        <v>80</v>
      </c>
      <c r="L113" s="29">
        <v>143028</v>
      </c>
      <c r="M113" s="29">
        <v>9131</v>
      </c>
      <c r="N113" s="1"/>
      <c r="O113" s="1"/>
      <c r="P113" s="1"/>
      <c r="Q113" s="1"/>
      <c r="R113" s="1"/>
      <c r="S113" s="1"/>
    </row>
    <row r="114" spans="1:19" x14ac:dyDescent="0.2">
      <c r="A114" s="30" t="s">
        <v>60</v>
      </c>
      <c r="B114" s="23" t="s">
        <v>357</v>
      </c>
      <c r="C114" s="23">
        <v>4</v>
      </c>
      <c r="D114" s="30" t="s">
        <v>612</v>
      </c>
      <c r="E114" s="37" t="s">
        <v>61</v>
      </c>
      <c r="F114" s="38" t="s">
        <v>613</v>
      </c>
      <c r="G114" s="37" t="s">
        <v>77</v>
      </c>
      <c r="H114" s="37" t="s">
        <v>78</v>
      </c>
      <c r="I114" s="39" t="s">
        <v>613</v>
      </c>
      <c r="J114" s="50" t="s">
        <v>614</v>
      </c>
      <c r="K114" s="37" t="s">
        <v>80</v>
      </c>
      <c r="L114" s="29">
        <v>9500</v>
      </c>
      <c r="M114" s="29">
        <v>2502</v>
      </c>
      <c r="N114" s="1"/>
      <c r="O114" s="1"/>
      <c r="P114" s="1"/>
      <c r="Q114" s="1"/>
      <c r="R114" s="1"/>
      <c r="S114" s="1"/>
    </row>
    <row r="115" spans="1:19" x14ac:dyDescent="0.2">
      <c r="A115" s="30" t="s">
        <v>60</v>
      </c>
      <c r="B115" s="23" t="s">
        <v>357</v>
      </c>
      <c r="C115" s="23">
        <v>4</v>
      </c>
      <c r="D115" s="30" t="s">
        <v>839</v>
      </c>
      <c r="E115" s="37" t="s">
        <v>61</v>
      </c>
      <c r="F115" s="38" t="s">
        <v>840</v>
      </c>
      <c r="G115" s="37" t="s">
        <v>77</v>
      </c>
      <c r="H115" s="37" t="s">
        <v>78</v>
      </c>
      <c r="I115" s="39" t="s">
        <v>840</v>
      </c>
      <c r="J115" s="50" t="s">
        <v>841</v>
      </c>
      <c r="K115" s="37" t="s">
        <v>80</v>
      </c>
      <c r="L115" s="29">
        <v>171160</v>
      </c>
      <c r="M115" s="29">
        <v>21847</v>
      </c>
      <c r="N115" s="1"/>
      <c r="O115" s="1"/>
      <c r="P115" s="1"/>
      <c r="Q115" s="1"/>
      <c r="R115" s="1"/>
      <c r="S115" s="1"/>
    </row>
    <row r="116" spans="1:19" x14ac:dyDescent="0.2">
      <c r="A116" s="30" t="s">
        <v>62</v>
      </c>
      <c r="B116" s="23" t="s">
        <v>358</v>
      </c>
      <c r="C116" s="23">
        <v>14</v>
      </c>
      <c r="D116" s="30" t="s">
        <v>91</v>
      </c>
      <c r="E116" s="37" t="s">
        <v>63</v>
      </c>
      <c r="F116" s="38" t="s">
        <v>92</v>
      </c>
      <c r="G116" s="37" t="s">
        <v>77</v>
      </c>
      <c r="H116" s="37" t="s">
        <v>78</v>
      </c>
      <c r="I116" s="39" t="s">
        <v>92</v>
      </c>
      <c r="J116" s="50" t="s">
        <v>93</v>
      </c>
      <c r="K116" s="37" t="s">
        <v>80</v>
      </c>
      <c r="L116" s="29">
        <v>189845</v>
      </c>
      <c r="M116" s="29">
        <v>4845</v>
      </c>
      <c r="N116" s="1"/>
      <c r="O116" s="1"/>
      <c r="P116" s="1"/>
      <c r="Q116" s="1"/>
      <c r="R116" s="1"/>
      <c r="S116" s="1"/>
    </row>
    <row r="117" spans="1:19" x14ac:dyDescent="0.2">
      <c r="A117" s="30" t="s">
        <v>62</v>
      </c>
      <c r="B117" s="23" t="s">
        <v>358</v>
      </c>
      <c r="C117" s="23">
        <v>14</v>
      </c>
      <c r="D117" s="30" t="s">
        <v>842</v>
      </c>
      <c r="E117" s="37" t="s">
        <v>63</v>
      </c>
      <c r="F117" s="38" t="s">
        <v>843</v>
      </c>
      <c r="G117" s="37" t="s">
        <v>77</v>
      </c>
      <c r="H117" s="37" t="s">
        <v>78</v>
      </c>
      <c r="I117" s="39" t="s">
        <v>843</v>
      </c>
      <c r="J117" s="50" t="s">
        <v>844</v>
      </c>
      <c r="K117" s="37" t="s">
        <v>80</v>
      </c>
      <c r="L117" s="29">
        <v>2497</v>
      </c>
      <c r="M117" s="29">
        <v>2497</v>
      </c>
      <c r="N117" s="1"/>
      <c r="O117" s="1"/>
      <c r="P117" s="1"/>
      <c r="Q117" s="1"/>
      <c r="R117" s="1"/>
      <c r="S117" s="1"/>
    </row>
    <row r="118" spans="1:19" x14ac:dyDescent="0.2">
      <c r="A118" s="30" t="s">
        <v>62</v>
      </c>
      <c r="B118" s="23" t="s">
        <v>358</v>
      </c>
      <c r="C118" s="23">
        <v>14</v>
      </c>
      <c r="D118" s="30" t="s">
        <v>156</v>
      </c>
      <c r="E118" s="37" t="s">
        <v>63</v>
      </c>
      <c r="F118" s="38" t="s">
        <v>157</v>
      </c>
      <c r="G118" s="37" t="s">
        <v>77</v>
      </c>
      <c r="H118" s="37" t="s">
        <v>78</v>
      </c>
      <c r="I118" s="39" t="s">
        <v>157</v>
      </c>
      <c r="J118" s="50" t="s">
        <v>158</v>
      </c>
      <c r="K118" s="37" t="s">
        <v>80</v>
      </c>
      <c r="L118" s="29">
        <v>267535</v>
      </c>
      <c r="M118" s="29">
        <v>38384</v>
      </c>
      <c r="N118" s="1"/>
      <c r="O118" s="1"/>
      <c r="P118" s="1"/>
      <c r="Q118" s="1"/>
      <c r="R118" s="1"/>
      <c r="S118" s="1"/>
    </row>
    <row r="119" spans="1:19" x14ac:dyDescent="0.2">
      <c r="A119" s="30" t="s">
        <v>62</v>
      </c>
      <c r="B119" s="23" t="s">
        <v>358</v>
      </c>
      <c r="C119" s="23">
        <v>14</v>
      </c>
      <c r="D119" s="30" t="s">
        <v>464</v>
      </c>
      <c r="E119" s="37" t="s">
        <v>63</v>
      </c>
      <c r="F119" s="38" t="s">
        <v>465</v>
      </c>
      <c r="G119" s="37" t="s">
        <v>77</v>
      </c>
      <c r="H119" s="37" t="s">
        <v>78</v>
      </c>
      <c r="I119" s="39" t="s">
        <v>465</v>
      </c>
      <c r="J119" s="50" t="s">
        <v>466</v>
      </c>
      <c r="K119" s="37" t="s">
        <v>80</v>
      </c>
      <c r="L119" s="29">
        <v>1216105</v>
      </c>
      <c r="M119" s="29">
        <v>308642</v>
      </c>
      <c r="N119" s="1"/>
      <c r="O119" s="1"/>
      <c r="P119" s="1"/>
      <c r="Q119" s="1"/>
      <c r="R119" s="1"/>
      <c r="S119" s="1"/>
    </row>
    <row r="120" spans="1:19" x14ac:dyDescent="0.2">
      <c r="A120" s="30" t="s">
        <v>62</v>
      </c>
      <c r="B120" s="23" t="s">
        <v>358</v>
      </c>
      <c r="C120" s="23">
        <v>14</v>
      </c>
      <c r="D120" s="30" t="s">
        <v>183</v>
      </c>
      <c r="E120" s="37" t="s">
        <v>63</v>
      </c>
      <c r="F120" s="38" t="s">
        <v>184</v>
      </c>
      <c r="G120" s="37" t="s">
        <v>77</v>
      </c>
      <c r="H120" s="37" t="s">
        <v>78</v>
      </c>
      <c r="I120" s="39" t="s">
        <v>184</v>
      </c>
      <c r="J120" s="50" t="s">
        <v>185</v>
      </c>
      <c r="K120" s="37" t="s">
        <v>80</v>
      </c>
      <c r="L120" s="29">
        <v>238942</v>
      </c>
      <c r="M120" s="29">
        <v>12480</v>
      </c>
      <c r="N120" s="1"/>
      <c r="O120" s="1"/>
      <c r="P120" s="1"/>
      <c r="Q120" s="1"/>
      <c r="R120" s="1"/>
      <c r="S120" s="1"/>
    </row>
    <row r="121" spans="1:19" x14ac:dyDescent="0.2">
      <c r="A121" s="30" t="s">
        <v>62</v>
      </c>
      <c r="B121" s="23" t="s">
        <v>358</v>
      </c>
      <c r="C121" s="23">
        <v>14</v>
      </c>
      <c r="D121" s="30" t="s">
        <v>186</v>
      </c>
      <c r="E121" s="37" t="s">
        <v>63</v>
      </c>
      <c r="F121" s="38" t="s">
        <v>187</v>
      </c>
      <c r="G121" s="37" t="s">
        <v>77</v>
      </c>
      <c r="H121" s="37" t="s">
        <v>78</v>
      </c>
      <c r="I121" s="39" t="s">
        <v>187</v>
      </c>
      <c r="J121" s="50" t="s">
        <v>188</v>
      </c>
      <c r="K121" s="37" t="s">
        <v>80</v>
      </c>
      <c r="L121" s="29">
        <v>382705</v>
      </c>
      <c r="M121" s="29">
        <v>27527</v>
      </c>
      <c r="N121" s="1"/>
      <c r="O121" s="1"/>
      <c r="P121" s="1"/>
      <c r="Q121" s="1"/>
      <c r="R121" s="1"/>
      <c r="S121" s="1"/>
    </row>
    <row r="122" spans="1:19" x14ac:dyDescent="0.2">
      <c r="A122" s="30" t="s">
        <v>62</v>
      </c>
      <c r="B122" s="23" t="s">
        <v>358</v>
      </c>
      <c r="C122" s="23">
        <v>14</v>
      </c>
      <c r="D122" s="30" t="s">
        <v>137</v>
      </c>
      <c r="E122" s="37" t="s">
        <v>63</v>
      </c>
      <c r="F122" s="38" t="s">
        <v>138</v>
      </c>
      <c r="G122" s="37" t="s">
        <v>77</v>
      </c>
      <c r="H122" s="37" t="s">
        <v>78</v>
      </c>
      <c r="I122" s="39" t="s">
        <v>138</v>
      </c>
      <c r="J122" s="50" t="s">
        <v>139</v>
      </c>
      <c r="K122" s="37" t="s">
        <v>80</v>
      </c>
      <c r="L122" s="29">
        <v>711514</v>
      </c>
      <c r="M122" s="29">
        <v>176297</v>
      </c>
      <c r="N122" s="1"/>
      <c r="O122" s="1"/>
      <c r="P122" s="1"/>
      <c r="Q122" s="1"/>
      <c r="R122" s="1"/>
      <c r="S122" s="1"/>
    </row>
    <row r="123" spans="1:19" x14ac:dyDescent="0.2">
      <c r="A123" s="30" t="s">
        <v>62</v>
      </c>
      <c r="B123" s="23" t="s">
        <v>358</v>
      </c>
      <c r="C123" s="23">
        <v>14</v>
      </c>
      <c r="D123" s="30" t="s">
        <v>218</v>
      </c>
      <c r="E123" s="37" t="s">
        <v>63</v>
      </c>
      <c r="F123" s="38" t="s">
        <v>219</v>
      </c>
      <c r="G123" s="37" t="s">
        <v>77</v>
      </c>
      <c r="H123" s="37" t="s">
        <v>78</v>
      </c>
      <c r="I123" s="39" t="s">
        <v>219</v>
      </c>
      <c r="J123" s="50" t="s">
        <v>220</v>
      </c>
      <c r="K123" s="37" t="s">
        <v>80</v>
      </c>
      <c r="L123" s="29">
        <v>612697</v>
      </c>
      <c r="M123" s="29">
        <v>106629</v>
      </c>
      <c r="N123" s="1"/>
      <c r="O123" s="1"/>
      <c r="P123" s="1"/>
      <c r="Q123" s="1"/>
      <c r="R123" s="1"/>
      <c r="S123" s="1"/>
    </row>
    <row r="124" spans="1:19" x14ac:dyDescent="0.2">
      <c r="A124" s="30" t="s">
        <v>62</v>
      </c>
      <c r="B124" s="23" t="s">
        <v>358</v>
      </c>
      <c r="C124" s="23">
        <v>14</v>
      </c>
      <c r="D124" s="30" t="s">
        <v>323</v>
      </c>
      <c r="E124" s="37" t="s">
        <v>63</v>
      </c>
      <c r="F124" s="38" t="s">
        <v>97</v>
      </c>
      <c r="G124" s="37" t="s">
        <v>324</v>
      </c>
      <c r="H124" s="37" t="s">
        <v>325</v>
      </c>
      <c r="I124" s="39" t="s">
        <v>326</v>
      </c>
      <c r="J124" s="50" t="s">
        <v>327</v>
      </c>
      <c r="K124" s="37" t="s">
        <v>248</v>
      </c>
      <c r="L124" s="29">
        <v>135403</v>
      </c>
      <c r="M124" s="29">
        <v>28233</v>
      </c>
      <c r="N124" s="1"/>
      <c r="O124" s="1"/>
      <c r="P124" s="1"/>
      <c r="Q124" s="1"/>
      <c r="R124" s="1"/>
      <c r="S124" s="1"/>
    </row>
    <row r="125" spans="1:19" x14ac:dyDescent="0.2">
      <c r="A125" s="30" t="s">
        <v>64</v>
      </c>
      <c r="B125" s="23" t="s">
        <v>359</v>
      </c>
      <c r="C125" s="23">
        <v>52</v>
      </c>
      <c r="D125" s="30" t="s">
        <v>615</v>
      </c>
      <c r="E125" s="37" t="s">
        <v>65</v>
      </c>
      <c r="F125" s="38" t="s">
        <v>616</v>
      </c>
      <c r="G125" s="37" t="s">
        <v>77</v>
      </c>
      <c r="H125" s="37" t="s">
        <v>78</v>
      </c>
      <c r="I125" s="39" t="s">
        <v>616</v>
      </c>
      <c r="J125" s="50" t="s">
        <v>617</v>
      </c>
      <c r="K125" s="37" t="s">
        <v>80</v>
      </c>
      <c r="L125" s="29">
        <v>55426</v>
      </c>
      <c r="M125" s="29">
        <v>10627</v>
      </c>
      <c r="N125" s="1"/>
      <c r="O125" s="1"/>
      <c r="P125" s="1"/>
      <c r="Q125" s="1"/>
      <c r="R125" s="1"/>
      <c r="S125" s="1"/>
    </row>
    <row r="126" spans="1:19" x14ac:dyDescent="0.2">
      <c r="A126" s="30" t="s">
        <v>64</v>
      </c>
      <c r="B126" s="23" t="s">
        <v>359</v>
      </c>
      <c r="C126" s="23">
        <v>52</v>
      </c>
      <c r="D126" s="30" t="s">
        <v>467</v>
      </c>
      <c r="E126" s="37" t="s">
        <v>65</v>
      </c>
      <c r="F126" s="38" t="s">
        <v>468</v>
      </c>
      <c r="G126" s="37" t="s">
        <v>77</v>
      </c>
      <c r="H126" s="37" t="s">
        <v>78</v>
      </c>
      <c r="I126" s="39" t="s">
        <v>468</v>
      </c>
      <c r="J126" s="50" t="s">
        <v>469</v>
      </c>
      <c r="K126" s="37" t="s">
        <v>80</v>
      </c>
      <c r="L126" s="29">
        <v>1746088</v>
      </c>
      <c r="M126" s="29">
        <v>68161</v>
      </c>
      <c r="N126" s="1"/>
      <c r="O126" s="1"/>
      <c r="P126" s="1"/>
      <c r="Q126" s="1"/>
      <c r="R126" s="1"/>
      <c r="S126" s="1"/>
    </row>
    <row r="127" spans="1:19" x14ac:dyDescent="0.2">
      <c r="A127" s="30" t="s">
        <v>64</v>
      </c>
      <c r="B127" s="23" t="s">
        <v>359</v>
      </c>
      <c r="C127" s="23">
        <v>52</v>
      </c>
      <c r="D127" s="30" t="s">
        <v>168</v>
      </c>
      <c r="E127" s="37" t="s">
        <v>65</v>
      </c>
      <c r="F127" s="38" t="s">
        <v>169</v>
      </c>
      <c r="G127" s="37" t="s">
        <v>77</v>
      </c>
      <c r="H127" s="37" t="s">
        <v>78</v>
      </c>
      <c r="I127" s="39" t="s">
        <v>169</v>
      </c>
      <c r="J127" s="50" t="s">
        <v>170</v>
      </c>
      <c r="K127" s="37" t="s">
        <v>80</v>
      </c>
      <c r="L127" s="29">
        <v>359132</v>
      </c>
      <c r="M127" s="29">
        <v>90741</v>
      </c>
      <c r="N127" s="1"/>
      <c r="O127" s="1"/>
      <c r="P127" s="1"/>
      <c r="Q127" s="1"/>
      <c r="R127" s="1"/>
      <c r="S127" s="1"/>
    </row>
    <row r="128" spans="1:19" x14ac:dyDescent="0.2">
      <c r="A128" s="30" t="s">
        <v>64</v>
      </c>
      <c r="B128" s="23" t="s">
        <v>359</v>
      </c>
      <c r="C128" s="23">
        <v>52</v>
      </c>
      <c r="D128" s="30" t="s">
        <v>331</v>
      </c>
      <c r="E128" s="37" t="s">
        <v>65</v>
      </c>
      <c r="F128" s="38" t="s">
        <v>332</v>
      </c>
      <c r="G128" s="37" t="s">
        <v>333</v>
      </c>
      <c r="H128" s="37" t="s">
        <v>334</v>
      </c>
      <c r="I128" s="39" t="s">
        <v>335</v>
      </c>
      <c r="J128" s="50" t="s">
        <v>336</v>
      </c>
      <c r="K128" s="37" t="s">
        <v>248</v>
      </c>
      <c r="L128" s="29">
        <v>4586</v>
      </c>
      <c r="M128" s="29">
        <v>684</v>
      </c>
      <c r="N128" s="1"/>
      <c r="O128" s="1"/>
      <c r="P128" s="1"/>
      <c r="Q128" s="1"/>
      <c r="R128" s="1"/>
      <c r="S128" s="1"/>
    </row>
    <row r="129" spans="1:19" x14ac:dyDescent="0.2">
      <c r="A129" s="30" t="s">
        <v>66</v>
      </c>
      <c r="B129" s="23" t="s">
        <v>360</v>
      </c>
      <c r="C129" s="23">
        <v>4</v>
      </c>
      <c r="D129" s="30" t="s">
        <v>845</v>
      </c>
      <c r="E129" s="37" t="s">
        <v>67</v>
      </c>
      <c r="F129" s="38" t="s">
        <v>846</v>
      </c>
      <c r="G129" s="37" t="s">
        <v>77</v>
      </c>
      <c r="H129" s="37" t="s">
        <v>78</v>
      </c>
      <c r="I129" s="39" t="s">
        <v>846</v>
      </c>
      <c r="J129" s="50" t="s">
        <v>847</v>
      </c>
      <c r="K129" s="37" t="s">
        <v>80</v>
      </c>
      <c r="L129" s="29">
        <v>650261</v>
      </c>
      <c r="M129" s="29">
        <v>48332</v>
      </c>
      <c r="N129" s="1"/>
      <c r="O129" s="1"/>
      <c r="P129" s="1"/>
      <c r="Q129" s="1"/>
      <c r="R129" s="1"/>
      <c r="S129" s="1"/>
    </row>
    <row r="130" spans="1:19" x14ac:dyDescent="0.2">
      <c r="A130" s="30" t="s">
        <v>66</v>
      </c>
      <c r="B130" s="23" t="s">
        <v>360</v>
      </c>
      <c r="C130" s="23">
        <v>4</v>
      </c>
      <c r="D130" s="30" t="s">
        <v>471</v>
      </c>
      <c r="E130" s="37" t="s">
        <v>67</v>
      </c>
      <c r="F130" s="38" t="s">
        <v>296</v>
      </c>
      <c r="G130" s="37" t="s">
        <v>77</v>
      </c>
      <c r="H130" s="37" t="s">
        <v>78</v>
      </c>
      <c r="I130" s="39" t="s">
        <v>296</v>
      </c>
      <c r="J130" s="50" t="s">
        <v>472</v>
      </c>
      <c r="K130" s="37" t="s">
        <v>80</v>
      </c>
      <c r="L130" s="29">
        <v>1015269</v>
      </c>
      <c r="M130" s="29">
        <v>173788</v>
      </c>
      <c r="N130" s="1"/>
      <c r="O130" s="1"/>
      <c r="P130" s="1"/>
      <c r="Q130" s="1"/>
      <c r="R130" s="1"/>
      <c r="S130" s="1"/>
    </row>
    <row r="131" spans="1:19" x14ac:dyDescent="0.2">
      <c r="A131" s="30" t="s">
        <v>66</v>
      </c>
      <c r="B131" s="23" t="s">
        <v>360</v>
      </c>
      <c r="C131" s="23">
        <v>4</v>
      </c>
      <c r="D131" s="30" t="s">
        <v>618</v>
      </c>
      <c r="E131" s="37" t="s">
        <v>67</v>
      </c>
      <c r="F131" s="38" t="s">
        <v>619</v>
      </c>
      <c r="G131" s="37" t="s">
        <v>77</v>
      </c>
      <c r="H131" s="37" t="s">
        <v>78</v>
      </c>
      <c r="I131" s="39" t="s">
        <v>619</v>
      </c>
      <c r="J131" s="50" t="s">
        <v>620</v>
      </c>
      <c r="K131" s="37" t="s">
        <v>80</v>
      </c>
      <c r="L131" s="29">
        <v>332077</v>
      </c>
      <c r="M131" s="29">
        <v>88025</v>
      </c>
      <c r="N131" s="1"/>
      <c r="O131" s="1"/>
      <c r="P131" s="1"/>
      <c r="Q131" s="1"/>
      <c r="R131" s="1"/>
      <c r="S131" s="1"/>
    </row>
    <row r="132" spans="1:19" x14ac:dyDescent="0.2">
      <c r="A132" s="30" t="s">
        <v>66</v>
      </c>
      <c r="B132" s="23" t="s">
        <v>360</v>
      </c>
      <c r="C132" s="23">
        <v>4</v>
      </c>
      <c r="D132" s="30" t="s">
        <v>621</v>
      </c>
      <c r="E132" s="37" t="s">
        <v>67</v>
      </c>
      <c r="F132" s="38" t="s">
        <v>470</v>
      </c>
      <c r="G132" s="37" t="s">
        <v>622</v>
      </c>
      <c r="H132" s="37" t="s">
        <v>623</v>
      </c>
      <c r="I132" s="39" t="s">
        <v>624</v>
      </c>
      <c r="J132" s="50" t="s">
        <v>625</v>
      </c>
      <c r="K132" s="37" t="s">
        <v>248</v>
      </c>
      <c r="L132" s="29">
        <v>4381</v>
      </c>
      <c r="M132" s="29">
        <v>1095</v>
      </c>
      <c r="N132" s="1"/>
      <c r="O132" s="1"/>
      <c r="P132" s="1"/>
      <c r="Q132" s="1"/>
      <c r="R132" s="1"/>
      <c r="S132" s="1"/>
    </row>
    <row r="133" spans="1:19" x14ac:dyDescent="0.2">
      <c r="A133" s="30" t="s">
        <v>66</v>
      </c>
      <c r="B133" s="23" t="s">
        <v>360</v>
      </c>
      <c r="C133" s="23">
        <v>4</v>
      </c>
      <c r="D133" s="30" t="s">
        <v>626</v>
      </c>
      <c r="E133" s="37" t="s">
        <v>67</v>
      </c>
      <c r="F133" s="38" t="s">
        <v>307</v>
      </c>
      <c r="G133" s="37" t="s">
        <v>627</v>
      </c>
      <c r="H133" s="37" t="s">
        <v>628</v>
      </c>
      <c r="I133" s="39" t="s">
        <v>629</v>
      </c>
      <c r="J133" s="50" t="s">
        <v>630</v>
      </c>
      <c r="K133" s="37" t="s">
        <v>248</v>
      </c>
      <c r="L133" s="29">
        <v>11326</v>
      </c>
      <c r="M133" s="29">
        <v>819</v>
      </c>
      <c r="N133" s="1"/>
      <c r="O133" s="1"/>
      <c r="P133" s="1"/>
      <c r="Q133" s="1"/>
      <c r="R133" s="1"/>
      <c r="S133" s="1"/>
    </row>
    <row r="134" spans="1:19" ht="30" x14ac:dyDescent="0.2">
      <c r="A134" s="30" t="s">
        <v>66</v>
      </c>
      <c r="B134" s="23" t="s">
        <v>360</v>
      </c>
      <c r="C134" s="23">
        <v>4</v>
      </c>
      <c r="D134" s="30" t="s">
        <v>631</v>
      </c>
      <c r="E134" s="37" t="s">
        <v>67</v>
      </c>
      <c r="F134" s="38" t="s">
        <v>307</v>
      </c>
      <c r="G134" s="37" t="s">
        <v>632</v>
      </c>
      <c r="H134" s="37" t="s">
        <v>633</v>
      </c>
      <c r="I134" s="39" t="s">
        <v>634</v>
      </c>
      <c r="J134" s="50" t="s">
        <v>635</v>
      </c>
      <c r="K134" s="37" t="s">
        <v>248</v>
      </c>
      <c r="L134" s="29">
        <v>6029</v>
      </c>
      <c r="M134" s="29">
        <v>1638</v>
      </c>
      <c r="N134" s="1"/>
      <c r="O134" s="1"/>
      <c r="P134" s="1"/>
      <c r="Q134" s="1"/>
      <c r="R134" s="1"/>
      <c r="S134" s="1"/>
    </row>
    <row r="135" spans="1:19" x14ac:dyDescent="0.2">
      <c r="A135" s="30" t="s">
        <v>68</v>
      </c>
      <c r="B135" s="23" t="s">
        <v>361</v>
      </c>
      <c r="C135" s="23">
        <v>2</v>
      </c>
      <c r="D135" s="30" t="s">
        <v>848</v>
      </c>
      <c r="E135" s="37" t="s">
        <v>69</v>
      </c>
      <c r="F135" s="38" t="s">
        <v>849</v>
      </c>
      <c r="G135" s="37" t="s">
        <v>77</v>
      </c>
      <c r="H135" s="37" t="s">
        <v>78</v>
      </c>
      <c r="I135" s="39" t="s">
        <v>849</v>
      </c>
      <c r="J135" s="50" t="s">
        <v>850</v>
      </c>
      <c r="K135" s="37" t="s">
        <v>80</v>
      </c>
      <c r="L135" s="29">
        <v>17354</v>
      </c>
      <c r="M135" s="29">
        <v>4339</v>
      </c>
      <c r="N135" s="1"/>
      <c r="O135" s="1"/>
      <c r="P135" s="1"/>
      <c r="Q135" s="1"/>
      <c r="R135" s="1"/>
      <c r="S135" s="1"/>
    </row>
    <row r="136" spans="1:19" x14ac:dyDescent="0.2">
      <c r="A136" s="30" t="s">
        <v>68</v>
      </c>
      <c r="B136" s="23" t="s">
        <v>361</v>
      </c>
      <c r="C136" s="23">
        <v>2</v>
      </c>
      <c r="D136" s="30" t="s">
        <v>111</v>
      </c>
      <c r="E136" s="37" t="s">
        <v>69</v>
      </c>
      <c r="F136" s="38" t="s">
        <v>112</v>
      </c>
      <c r="G136" s="37" t="s">
        <v>77</v>
      </c>
      <c r="H136" s="37" t="s">
        <v>78</v>
      </c>
      <c r="I136" s="39" t="s">
        <v>112</v>
      </c>
      <c r="J136" s="50" t="s">
        <v>113</v>
      </c>
      <c r="K136" s="37" t="s">
        <v>80</v>
      </c>
      <c r="L136" s="29">
        <v>807401</v>
      </c>
      <c r="M136" s="29">
        <v>46654</v>
      </c>
      <c r="N136" s="1"/>
      <c r="O136" s="1"/>
      <c r="P136" s="1"/>
      <c r="Q136" s="1"/>
      <c r="R136" s="1"/>
      <c r="S136" s="1"/>
    </row>
    <row r="137" spans="1:19" x14ac:dyDescent="0.2">
      <c r="A137" s="30" t="s">
        <v>68</v>
      </c>
      <c r="B137" s="23" t="s">
        <v>361</v>
      </c>
      <c r="C137" s="23">
        <v>2</v>
      </c>
      <c r="D137" s="30" t="s">
        <v>473</v>
      </c>
      <c r="E137" s="37" t="s">
        <v>69</v>
      </c>
      <c r="F137" s="38" t="s">
        <v>474</v>
      </c>
      <c r="G137" s="37" t="s">
        <v>77</v>
      </c>
      <c r="H137" s="37" t="s">
        <v>78</v>
      </c>
      <c r="I137" s="39" t="s">
        <v>474</v>
      </c>
      <c r="J137" s="50" t="s">
        <v>475</v>
      </c>
      <c r="K137" s="37" t="s">
        <v>80</v>
      </c>
      <c r="L137" s="29">
        <v>72690</v>
      </c>
      <c r="M137" s="29">
        <v>2758</v>
      </c>
      <c r="N137" s="1"/>
      <c r="O137" s="1"/>
      <c r="P137" s="1"/>
      <c r="Q137" s="1"/>
      <c r="R137" s="1"/>
      <c r="S137" s="1"/>
    </row>
    <row r="138" spans="1:19" x14ac:dyDescent="0.2">
      <c r="A138" s="30" t="s">
        <v>68</v>
      </c>
      <c r="B138" s="23" t="s">
        <v>361</v>
      </c>
      <c r="C138" s="23">
        <v>2</v>
      </c>
      <c r="D138" s="30" t="s">
        <v>851</v>
      </c>
      <c r="E138" s="37" t="s">
        <v>69</v>
      </c>
      <c r="F138" s="38" t="s">
        <v>852</v>
      </c>
      <c r="G138" s="37" t="s">
        <v>77</v>
      </c>
      <c r="H138" s="37" t="s">
        <v>78</v>
      </c>
      <c r="I138" s="39" t="s">
        <v>852</v>
      </c>
      <c r="J138" s="50" t="s">
        <v>853</v>
      </c>
      <c r="K138" s="37" t="s">
        <v>80</v>
      </c>
      <c r="L138" s="29">
        <v>88488</v>
      </c>
      <c r="M138" s="29">
        <v>45640</v>
      </c>
      <c r="N138" s="1"/>
      <c r="O138" s="1"/>
      <c r="P138" s="1"/>
      <c r="Q138" s="1"/>
      <c r="R138" s="1"/>
      <c r="S138" s="1"/>
    </row>
    <row r="139" spans="1:19" x14ac:dyDescent="0.2">
      <c r="A139" s="30" t="s">
        <v>68</v>
      </c>
      <c r="B139" s="23" t="s">
        <v>361</v>
      </c>
      <c r="C139" s="23">
        <v>2</v>
      </c>
      <c r="D139" s="30" t="s">
        <v>854</v>
      </c>
      <c r="E139" s="37" t="s">
        <v>69</v>
      </c>
      <c r="F139" s="38" t="s">
        <v>855</v>
      </c>
      <c r="G139" s="37" t="s">
        <v>77</v>
      </c>
      <c r="H139" s="37" t="s">
        <v>78</v>
      </c>
      <c r="I139" s="39" t="s">
        <v>855</v>
      </c>
      <c r="J139" s="50" t="s">
        <v>856</v>
      </c>
      <c r="K139" s="37" t="s">
        <v>80</v>
      </c>
      <c r="L139" s="29">
        <v>5502</v>
      </c>
      <c r="M139" s="29">
        <v>104</v>
      </c>
      <c r="N139" s="1"/>
      <c r="O139" s="1"/>
      <c r="P139" s="1"/>
      <c r="Q139" s="1"/>
      <c r="R139" s="1"/>
      <c r="S139" s="1"/>
    </row>
    <row r="140" spans="1:19" x14ac:dyDescent="0.2">
      <c r="A140" s="30" t="s">
        <v>68</v>
      </c>
      <c r="B140" s="23" t="s">
        <v>361</v>
      </c>
      <c r="C140" s="23">
        <v>2</v>
      </c>
      <c r="D140" s="30" t="s">
        <v>140</v>
      </c>
      <c r="E140" s="37" t="s">
        <v>69</v>
      </c>
      <c r="F140" s="38" t="s">
        <v>141</v>
      </c>
      <c r="G140" s="37" t="s">
        <v>77</v>
      </c>
      <c r="H140" s="37" t="s">
        <v>78</v>
      </c>
      <c r="I140" s="39" t="s">
        <v>141</v>
      </c>
      <c r="J140" s="50" t="s">
        <v>562</v>
      </c>
      <c r="K140" s="37" t="s">
        <v>80</v>
      </c>
      <c r="L140" s="29">
        <v>134213</v>
      </c>
      <c r="M140" s="29">
        <v>15600</v>
      </c>
      <c r="N140" s="1"/>
      <c r="O140" s="1"/>
      <c r="P140" s="1"/>
      <c r="Q140" s="1"/>
      <c r="R140" s="1"/>
      <c r="S140" s="1"/>
    </row>
    <row r="141" spans="1:19" x14ac:dyDescent="0.2">
      <c r="A141" s="30" t="s">
        <v>68</v>
      </c>
      <c r="B141" s="23" t="s">
        <v>361</v>
      </c>
      <c r="C141" s="23">
        <v>2</v>
      </c>
      <c r="D141" s="30" t="s">
        <v>134</v>
      </c>
      <c r="E141" s="37" t="s">
        <v>69</v>
      </c>
      <c r="F141" s="38" t="s">
        <v>135</v>
      </c>
      <c r="G141" s="37" t="s">
        <v>77</v>
      </c>
      <c r="H141" s="37" t="s">
        <v>78</v>
      </c>
      <c r="I141" s="39" t="s">
        <v>135</v>
      </c>
      <c r="J141" s="50" t="s">
        <v>136</v>
      </c>
      <c r="K141" s="37" t="s">
        <v>80</v>
      </c>
      <c r="L141" s="29">
        <v>411374</v>
      </c>
      <c r="M141" s="29">
        <v>48748</v>
      </c>
      <c r="N141" s="1"/>
      <c r="O141" s="1"/>
      <c r="P141" s="1"/>
      <c r="Q141" s="1"/>
      <c r="R141" s="1"/>
      <c r="S141" s="1"/>
    </row>
    <row r="142" spans="1:19" x14ac:dyDescent="0.2">
      <c r="A142" s="30" t="s">
        <v>68</v>
      </c>
      <c r="B142" s="23" t="s">
        <v>361</v>
      </c>
      <c r="C142" s="23">
        <v>2</v>
      </c>
      <c r="D142" s="30" t="s">
        <v>857</v>
      </c>
      <c r="E142" s="37" t="s">
        <v>69</v>
      </c>
      <c r="F142" s="38" t="s">
        <v>858</v>
      </c>
      <c r="G142" s="37" t="s">
        <v>77</v>
      </c>
      <c r="H142" s="37" t="s">
        <v>78</v>
      </c>
      <c r="I142" s="39" t="s">
        <v>858</v>
      </c>
      <c r="J142" s="50" t="s">
        <v>859</v>
      </c>
      <c r="K142" s="37" t="s">
        <v>80</v>
      </c>
      <c r="L142" s="29">
        <v>67730</v>
      </c>
      <c r="M142" s="29">
        <v>14835</v>
      </c>
      <c r="N142" s="1"/>
      <c r="O142" s="1"/>
      <c r="P142" s="1"/>
      <c r="Q142" s="1"/>
      <c r="R142" s="1"/>
      <c r="S142" s="1"/>
    </row>
    <row r="143" spans="1:19" x14ac:dyDescent="0.2">
      <c r="A143" s="30" t="s">
        <v>68</v>
      </c>
      <c r="B143" s="23" t="s">
        <v>361</v>
      </c>
      <c r="C143" s="23">
        <v>2</v>
      </c>
      <c r="D143" s="30" t="s">
        <v>860</v>
      </c>
      <c r="E143" s="37" t="s">
        <v>69</v>
      </c>
      <c r="F143" s="38" t="s">
        <v>861</v>
      </c>
      <c r="G143" s="37" t="s">
        <v>77</v>
      </c>
      <c r="H143" s="37" t="s">
        <v>78</v>
      </c>
      <c r="I143" s="39" t="s">
        <v>861</v>
      </c>
      <c r="J143" s="50" t="s">
        <v>862</v>
      </c>
      <c r="K143" s="37" t="s">
        <v>80</v>
      </c>
      <c r="L143" s="29">
        <v>133602</v>
      </c>
      <c r="M143" s="29">
        <v>84247</v>
      </c>
      <c r="N143" s="1"/>
      <c r="O143" s="1"/>
      <c r="P143" s="1"/>
      <c r="Q143" s="1"/>
      <c r="R143" s="1"/>
      <c r="S143" s="1"/>
    </row>
    <row r="144" spans="1:19" x14ac:dyDescent="0.2">
      <c r="A144" s="30" t="s">
        <v>68</v>
      </c>
      <c r="B144" s="23" t="s">
        <v>361</v>
      </c>
      <c r="C144" s="23">
        <v>2</v>
      </c>
      <c r="D144" s="30" t="s">
        <v>863</v>
      </c>
      <c r="E144" s="37" t="s">
        <v>69</v>
      </c>
      <c r="F144" s="38" t="s">
        <v>864</v>
      </c>
      <c r="G144" s="37" t="s">
        <v>77</v>
      </c>
      <c r="H144" s="37" t="s">
        <v>78</v>
      </c>
      <c r="I144" s="39" t="s">
        <v>864</v>
      </c>
      <c r="J144" s="50" t="s">
        <v>865</v>
      </c>
      <c r="K144" s="37" t="s">
        <v>80</v>
      </c>
      <c r="L144" s="29">
        <v>142055</v>
      </c>
      <c r="M144" s="29">
        <v>142055</v>
      </c>
      <c r="N144" s="1"/>
      <c r="O144" s="1"/>
      <c r="P144" s="1"/>
      <c r="Q144" s="1"/>
      <c r="R144" s="1"/>
      <c r="S144" s="1"/>
    </row>
    <row r="145" spans="1:19" x14ac:dyDescent="0.2">
      <c r="A145" s="30" t="s">
        <v>68</v>
      </c>
      <c r="B145" s="23" t="s">
        <v>361</v>
      </c>
      <c r="C145" s="23">
        <v>2</v>
      </c>
      <c r="D145" s="30" t="s">
        <v>866</v>
      </c>
      <c r="E145" s="37" t="s">
        <v>69</v>
      </c>
      <c r="F145" s="38" t="s">
        <v>867</v>
      </c>
      <c r="G145" s="37" t="s">
        <v>77</v>
      </c>
      <c r="H145" s="37" t="s">
        <v>78</v>
      </c>
      <c r="I145" s="39" t="s">
        <v>867</v>
      </c>
      <c r="J145" s="50" t="s">
        <v>868</v>
      </c>
      <c r="K145" s="37" t="s">
        <v>80</v>
      </c>
      <c r="L145" s="29">
        <v>254753</v>
      </c>
      <c r="M145" s="29">
        <v>10890</v>
      </c>
      <c r="N145" s="1"/>
      <c r="O145" s="1"/>
      <c r="P145" s="1"/>
      <c r="Q145" s="1"/>
      <c r="R145" s="1"/>
      <c r="S145" s="1"/>
    </row>
    <row r="146" spans="1:19" x14ac:dyDescent="0.2">
      <c r="A146" s="30" t="s">
        <v>68</v>
      </c>
      <c r="B146" s="23" t="s">
        <v>361</v>
      </c>
      <c r="C146" s="23">
        <v>2</v>
      </c>
      <c r="D146" s="30" t="s">
        <v>869</v>
      </c>
      <c r="E146" s="37" t="s">
        <v>69</v>
      </c>
      <c r="F146" s="38" t="s">
        <v>870</v>
      </c>
      <c r="G146" s="37" t="s">
        <v>77</v>
      </c>
      <c r="H146" s="37" t="s">
        <v>78</v>
      </c>
      <c r="I146" s="39" t="s">
        <v>870</v>
      </c>
      <c r="J146" s="50" t="s">
        <v>871</v>
      </c>
      <c r="K146" s="37" t="s">
        <v>80</v>
      </c>
      <c r="L146" s="29">
        <v>1338691</v>
      </c>
      <c r="M146" s="29">
        <v>25473</v>
      </c>
      <c r="N146" s="1"/>
      <c r="O146" s="1"/>
      <c r="P146" s="1"/>
      <c r="Q146" s="1"/>
      <c r="R146" s="1"/>
      <c r="S146" s="1"/>
    </row>
    <row r="147" spans="1:19" x14ac:dyDescent="0.2">
      <c r="A147" s="30" t="s">
        <v>68</v>
      </c>
      <c r="B147" s="23" t="s">
        <v>361</v>
      </c>
      <c r="C147" s="23">
        <v>2</v>
      </c>
      <c r="D147" s="30" t="s">
        <v>221</v>
      </c>
      <c r="E147" s="37" t="s">
        <v>69</v>
      </c>
      <c r="F147" s="38" t="s">
        <v>222</v>
      </c>
      <c r="G147" s="37" t="s">
        <v>77</v>
      </c>
      <c r="H147" s="37" t="s">
        <v>78</v>
      </c>
      <c r="I147" s="39" t="s">
        <v>222</v>
      </c>
      <c r="J147" s="50" t="s">
        <v>223</v>
      </c>
      <c r="K147" s="37" t="s">
        <v>80</v>
      </c>
      <c r="L147" s="29">
        <v>683958</v>
      </c>
      <c r="M147" s="29">
        <v>93515</v>
      </c>
      <c r="N147" s="1"/>
      <c r="O147" s="1"/>
      <c r="P147" s="1"/>
      <c r="Q147" s="1"/>
      <c r="R147" s="1"/>
      <c r="S147" s="1"/>
    </row>
    <row r="148" spans="1:19" x14ac:dyDescent="0.2">
      <c r="A148" s="30" t="s">
        <v>68</v>
      </c>
      <c r="B148" s="23" t="s">
        <v>361</v>
      </c>
      <c r="C148" s="23">
        <v>2</v>
      </c>
      <c r="D148" s="30" t="s">
        <v>872</v>
      </c>
      <c r="E148" s="37" t="s">
        <v>69</v>
      </c>
      <c r="F148" s="38" t="s">
        <v>873</v>
      </c>
      <c r="G148" s="37" t="s">
        <v>77</v>
      </c>
      <c r="H148" s="37" t="s">
        <v>78</v>
      </c>
      <c r="I148" s="39" t="s">
        <v>873</v>
      </c>
      <c r="J148" s="50" t="s">
        <v>874</v>
      </c>
      <c r="K148" s="37" t="s">
        <v>80</v>
      </c>
      <c r="L148" s="29">
        <v>510080</v>
      </c>
      <c r="M148" s="29">
        <v>166624</v>
      </c>
      <c r="N148" s="1"/>
      <c r="O148" s="1"/>
      <c r="P148" s="1"/>
      <c r="Q148" s="1"/>
      <c r="R148" s="1"/>
      <c r="S148" s="1"/>
    </row>
    <row r="149" spans="1:19" x14ac:dyDescent="0.2">
      <c r="A149" s="30" t="s">
        <v>68</v>
      </c>
      <c r="B149" s="23" t="s">
        <v>361</v>
      </c>
      <c r="C149" s="23">
        <v>2</v>
      </c>
      <c r="D149" s="30" t="s">
        <v>200</v>
      </c>
      <c r="E149" s="37" t="s">
        <v>69</v>
      </c>
      <c r="F149" s="38" t="s">
        <v>201</v>
      </c>
      <c r="G149" s="37" t="s">
        <v>77</v>
      </c>
      <c r="H149" s="37" t="s">
        <v>78</v>
      </c>
      <c r="I149" s="39" t="s">
        <v>201</v>
      </c>
      <c r="J149" s="50" t="s">
        <v>202</v>
      </c>
      <c r="K149" s="37" t="s">
        <v>80</v>
      </c>
      <c r="L149" s="29">
        <v>431277</v>
      </c>
      <c r="M149" s="29">
        <v>9608</v>
      </c>
      <c r="N149" s="1"/>
      <c r="O149" s="1"/>
      <c r="P149" s="1"/>
      <c r="Q149" s="1"/>
      <c r="R149" s="1"/>
      <c r="S149" s="1"/>
    </row>
    <row r="150" spans="1:19" x14ac:dyDescent="0.2">
      <c r="A150" s="30" t="s">
        <v>68</v>
      </c>
      <c r="B150" s="23" t="s">
        <v>361</v>
      </c>
      <c r="C150" s="23">
        <v>2</v>
      </c>
      <c r="D150" s="30" t="s">
        <v>636</v>
      </c>
      <c r="E150" s="37" t="s">
        <v>69</v>
      </c>
      <c r="F150" s="38" t="s">
        <v>637</v>
      </c>
      <c r="G150" s="37" t="s">
        <v>77</v>
      </c>
      <c r="H150" s="37" t="s">
        <v>78</v>
      </c>
      <c r="I150" s="39" t="s">
        <v>637</v>
      </c>
      <c r="J150" s="50" t="s">
        <v>638</v>
      </c>
      <c r="K150" s="37" t="s">
        <v>80</v>
      </c>
      <c r="L150" s="29">
        <v>109321</v>
      </c>
      <c r="M150" s="29">
        <v>29169</v>
      </c>
      <c r="N150" s="1"/>
      <c r="O150" s="1"/>
      <c r="P150" s="1"/>
      <c r="Q150" s="1"/>
      <c r="R150" s="1"/>
      <c r="S150" s="1"/>
    </row>
    <row r="151" spans="1:19" x14ac:dyDescent="0.2">
      <c r="A151" s="30" t="s">
        <v>68</v>
      </c>
      <c r="B151" s="23" t="s">
        <v>361</v>
      </c>
      <c r="C151" s="23">
        <v>2</v>
      </c>
      <c r="D151" s="30" t="s">
        <v>639</v>
      </c>
      <c r="E151" s="37" t="s">
        <v>69</v>
      </c>
      <c r="F151" s="38" t="s">
        <v>112</v>
      </c>
      <c r="G151" s="37" t="s">
        <v>640</v>
      </c>
      <c r="H151" s="37" t="s">
        <v>641</v>
      </c>
      <c r="I151" s="39" t="s">
        <v>642</v>
      </c>
      <c r="J151" s="50" t="s">
        <v>643</v>
      </c>
      <c r="K151" s="37" t="s">
        <v>248</v>
      </c>
      <c r="L151" s="29">
        <v>15278</v>
      </c>
      <c r="M151" s="29">
        <v>8660</v>
      </c>
      <c r="N151" s="1"/>
      <c r="O151" s="1"/>
      <c r="P151" s="1"/>
      <c r="Q151" s="1"/>
      <c r="R151" s="1"/>
      <c r="S151" s="1"/>
    </row>
    <row r="152" spans="1:19" x14ac:dyDescent="0.2">
      <c r="A152" s="30" t="s">
        <v>68</v>
      </c>
      <c r="B152" s="23" t="s">
        <v>361</v>
      </c>
      <c r="C152" s="23">
        <v>2</v>
      </c>
      <c r="D152" s="30" t="s">
        <v>477</v>
      </c>
      <c r="E152" s="37" t="s">
        <v>69</v>
      </c>
      <c r="F152" s="38" t="s">
        <v>249</v>
      </c>
      <c r="G152" s="37" t="s">
        <v>478</v>
      </c>
      <c r="H152" s="37" t="s">
        <v>479</v>
      </c>
      <c r="I152" s="39" t="s">
        <v>480</v>
      </c>
      <c r="J152" s="50" t="s">
        <v>481</v>
      </c>
      <c r="K152" s="37" t="s">
        <v>248</v>
      </c>
      <c r="L152" s="29">
        <v>10541</v>
      </c>
      <c r="M152" s="29">
        <v>2400</v>
      </c>
      <c r="N152" s="1"/>
      <c r="O152" s="1"/>
      <c r="P152" s="1"/>
      <c r="Q152" s="1"/>
      <c r="R152" s="1"/>
      <c r="S152" s="1"/>
    </row>
    <row r="153" spans="1:19" x14ac:dyDescent="0.2">
      <c r="A153" s="30" t="s">
        <v>68</v>
      </c>
      <c r="B153" s="23" t="s">
        <v>361</v>
      </c>
      <c r="C153" s="23">
        <v>2</v>
      </c>
      <c r="D153" s="30" t="s">
        <v>644</v>
      </c>
      <c r="E153" s="37" t="s">
        <v>69</v>
      </c>
      <c r="F153" s="38" t="s">
        <v>476</v>
      </c>
      <c r="G153" s="37" t="s">
        <v>645</v>
      </c>
      <c r="H153" s="37" t="s">
        <v>646</v>
      </c>
      <c r="I153" s="39" t="s">
        <v>647</v>
      </c>
      <c r="J153" s="50" t="s">
        <v>648</v>
      </c>
      <c r="K153" s="37" t="s">
        <v>248</v>
      </c>
      <c r="L153" s="29">
        <v>16327</v>
      </c>
      <c r="M153" s="29">
        <v>614</v>
      </c>
      <c r="N153" s="1"/>
      <c r="O153" s="1"/>
      <c r="P153" s="1"/>
      <c r="Q153" s="1"/>
      <c r="R153" s="1"/>
      <c r="S153" s="1"/>
    </row>
    <row r="154" spans="1:19" x14ac:dyDescent="0.2">
      <c r="A154" s="30" t="s">
        <v>68</v>
      </c>
      <c r="B154" s="23" t="s">
        <v>361</v>
      </c>
      <c r="C154" s="23">
        <v>2</v>
      </c>
      <c r="D154" s="30" t="s">
        <v>274</v>
      </c>
      <c r="E154" s="37" t="s">
        <v>69</v>
      </c>
      <c r="F154" s="38" t="s">
        <v>275</v>
      </c>
      <c r="G154" s="37" t="s">
        <v>276</v>
      </c>
      <c r="H154" s="37" t="s">
        <v>277</v>
      </c>
      <c r="I154" s="39" t="s">
        <v>278</v>
      </c>
      <c r="J154" s="50" t="s">
        <v>279</v>
      </c>
      <c r="K154" s="37" t="s">
        <v>248</v>
      </c>
      <c r="L154" s="29">
        <v>18901</v>
      </c>
      <c r="M154" s="29">
        <v>1994</v>
      </c>
      <c r="N154" s="1"/>
      <c r="O154" s="1"/>
      <c r="P154" s="1"/>
      <c r="Q154" s="1"/>
      <c r="R154" s="1"/>
      <c r="S154" s="1"/>
    </row>
    <row r="155" spans="1:19" x14ac:dyDescent="0.2">
      <c r="A155" s="30" t="s">
        <v>68</v>
      </c>
      <c r="B155" s="23" t="s">
        <v>361</v>
      </c>
      <c r="C155" s="23">
        <v>2</v>
      </c>
      <c r="D155" s="30" t="s">
        <v>291</v>
      </c>
      <c r="E155" s="37" t="s">
        <v>69</v>
      </c>
      <c r="F155" s="38" t="s">
        <v>249</v>
      </c>
      <c r="G155" s="37" t="s">
        <v>292</v>
      </c>
      <c r="H155" s="37" t="s">
        <v>293</v>
      </c>
      <c r="I155" s="39" t="s">
        <v>294</v>
      </c>
      <c r="J155" s="50" t="s">
        <v>295</v>
      </c>
      <c r="K155" s="37" t="s">
        <v>248</v>
      </c>
      <c r="L155" s="29">
        <v>21927</v>
      </c>
      <c r="M155" s="29">
        <v>5482</v>
      </c>
      <c r="N155" s="1"/>
      <c r="O155" s="1"/>
      <c r="P155" s="1"/>
      <c r="Q155" s="1"/>
      <c r="R155" s="1"/>
      <c r="S155" s="1"/>
    </row>
    <row r="156" spans="1:19" x14ac:dyDescent="0.2">
      <c r="A156" s="30" t="s">
        <v>68</v>
      </c>
      <c r="B156" s="23" t="s">
        <v>361</v>
      </c>
      <c r="C156" s="23">
        <v>2</v>
      </c>
      <c r="D156" s="30" t="s">
        <v>302</v>
      </c>
      <c r="E156" s="37" t="s">
        <v>69</v>
      </c>
      <c r="F156" s="38" t="s">
        <v>249</v>
      </c>
      <c r="G156" s="37" t="s">
        <v>303</v>
      </c>
      <c r="H156" s="37" t="s">
        <v>304</v>
      </c>
      <c r="I156" s="39" t="s">
        <v>305</v>
      </c>
      <c r="J156" s="50" t="s">
        <v>306</v>
      </c>
      <c r="K156" s="37" t="s">
        <v>248</v>
      </c>
      <c r="L156" s="29">
        <v>12763</v>
      </c>
      <c r="M156" s="29">
        <v>3191</v>
      </c>
      <c r="N156" s="1"/>
      <c r="O156" s="1"/>
      <c r="P156" s="1"/>
      <c r="Q156" s="1"/>
      <c r="R156" s="1"/>
      <c r="S156" s="1"/>
    </row>
    <row r="157" spans="1:19" x14ac:dyDescent="0.2">
      <c r="A157" s="30" t="s">
        <v>70</v>
      </c>
      <c r="B157" s="23" t="s">
        <v>362</v>
      </c>
      <c r="C157" s="23">
        <v>1</v>
      </c>
      <c r="D157" s="30" t="s">
        <v>238</v>
      </c>
      <c r="E157" s="37" t="s">
        <v>71</v>
      </c>
      <c r="F157" s="38" t="s">
        <v>239</v>
      </c>
      <c r="G157" s="37" t="s">
        <v>77</v>
      </c>
      <c r="H157" s="37" t="s">
        <v>78</v>
      </c>
      <c r="I157" s="39" t="s">
        <v>239</v>
      </c>
      <c r="J157" s="50" t="s">
        <v>240</v>
      </c>
      <c r="K157" s="37" t="s">
        <v>229</v>
      </c>
      <c r="L157" s="29">
        <v>6401</v>
      </c>
      <c r="M157" s="29">
        <v>1601</v>
      </c>
      <c r="N157" s="1"/>
      <c r="O157" s="1"/>
      <c r="P157" s="1"/>
      <c r="Q157" s="1"/>
      <c r="R157" s="1"/>
      <c r="S157" s="1"/>
    </row>
    <row r="158" spans="1:19" x14ac:dyDescent="0.2">
      <c r="A158" s="30" t="s">
        <v>72</v>
      </c>
      <c r="B158" s="23" t="s">
        <v>363</v>
      </c>
      <c r="C158" s="23">
        <v>1</v>
      </c>
      <c r="D158" s="30" t="s">
        <v>875</v>
      </c>
      <c r="E158" s="37" t="s">
        <v>73</v>
      </c>
      <c r="F158" s="38" t="s">
        <v>482</v>
      </c>
      <c r="G158" s="37" t="s">
        <v>77</v>
      </c>
      <c r="H158" s="37" t="s">
        <v>78</v>
      </c>
      <c r="I158" s="39" t="s">
        <v>482</v>
      </c>
      <c r="J158" s="50" t="s">
        <v>876</v>
      </c>
      <c r="K158" s="37" t="s">
        <v>80</v>
      </c>
      <c r="L158" s="29">
        <v>18027</v>
      </c>
      <c r="M158" s="29">
        <v>7035</v>
      </c>
      <c r="N158" s="1"/>
      <c r="O158" s="1"/>
      <c r="P158" s="1"/>
      <c r="Q158" s="1"/>
      <c r="R158" s="1"/>
      <c r="S158" s="1"/>
    </row>
    <row r="159" spans="1:19" x14ac:dyDescent="0.2">
      <c r="A159" s="30" t="s">
        <v>72</v>
      </c>
      <c r="B159" s="23" t="s">
        <v>363</v>
      </c>
      <c r="C159" s="23">
        <v>1</v>
      </c>
      <c r="D159" s="30" t="s">
        <v>877</v>
      </c>
      <c r="E159" s="37" t="s">
        <v>73</v>
      </c>
      <c r="F159" s="38" t="s">
        <v>263</v>
      </c>
      <c r="G159" s="37" t="s">
        <v>878</v>
      </c>
      <c r="H159" s="37" t="s">
        <v>879</v>
      </c>
      <c r="I159" s="39" t="s">
        <v>880</v>
      </c>
      <c r="J159" s="50" t="s">
        <v>643</v>
      </c>
      <c r="K159" s="37" t="s">
        <v>248</v>
      </c>
      <c r="L159" s="29">
        <v>9349</v>
      </c>
      <c r="M159" s="29">
        <v>3515</v>
      </c>
      <c r="N159" s="1"/>
      <c r="O159" s="1"/>
      <c r="P159" s="1"/>
      <c r="Q159" s="1"/>
      <c r="R159" s="1"/>
      <c r="S159" s="1"/>
    </row>
    <row r="160" spans="1:19" x14ac:dyDescent="0.2">
      <c r="A160" s="30" t="s">
        <v>72</v>
      </c>
      <c r="B160" s="23" t="s">
        <v>363</v>
      </c>
      <c r="C160" s="23">
        <v>1</v>
      </c>
      <c r="D160" s="30" t="s">
        <v>649</v>
      </c>
      <c r="E160" s="37" t="s">
        <v>73</v>
      </c>
      <c r="F160" s="38" t="s">
        <v>482</v>
      </c>
      <c r="G160" s="37" t="s">
        <v>650</v>
      </c>
      <c r="H160" s="37" t="s">
        <v>651</v>
      </c>
      <c r="I160" s="39" t="s">
        <v>652</v>
      </c>
      <c r="J160" s="50" t="s">
        <v>653</v>
      </c>
      <c r="K160" s="37" t="s">
        <v>248</v>
      </c>
      <c r="L160" s="29">
        <v>2251</v>
      </c>
      <c r="M160" s="29">
        <v>1483</v>
      </c>
      <c r="N160" s="1"/>
      <c r="O160" s="1"/>
      <c r="P160" s="1"/>
      <c r="Q160" s="1"/>
      <c r="R160" s="1"/>
      <c r="S160" s="1"/>
    </row>
    <row r="161" spans="1:19" x14ac:dyDescent="0.2">
      <c r="A161" s="30" t="s">
        <v>364</v>
      </c>
      <c r="B161" s="23" t="s">
        <v>365</v>
      </c>
      <c r="C161" s="23">
        <v>1</v>
      </c>
      <c r="D161" s="30" t="s">
        <v>241</v>
      </c>
      <c r="E161" s="37" t="s">
        <v>192</v>
      </c>
      <c r="F161" s="38" t="s">
        <v>242</v>
      </c>
      <c r="G161" s="37" t="s">
        <v>77</v>
      </c>
      <c r="H161" s="37" t="s">
        <v>78</v>
      </c>
      <c r="I161" s="39" t="s">
        <v>242</v>
      </c>
      <c r="J161" s="50" t="s">
        <v>243</v>
      </c>
      <c r="K161" s="37" t="s">
        <v>229</v>
      </c>
      <c r="L161" s="29">
        <v>15589</v>
      </c>
      <c r="M161" s="29">
        <v>2692</v>
      </c>
      <c r="N161" s="1"/>
      <c r="O161" s="1"/>
      <c r="P161" s="1"/>
      <c r="Q161" s="1"/>
      <c r="R161" s="1"/>
      <c r="S161" s="1"/>
    </row>
    <row r="162" spans="1:19" x14ac:dyDescent="0.2">
      <c r="A162" s="30" t="s">
        <v>364</v>
      </c>
      <c r="B162" s="23" t="s">
        <v>365</v>
      </c>
      <c r="C162" s="23">
        <v>1</v>
      </c>
      <c r="D162" s="30" t="s">
        <v>654</v>
      </c>
      <c r="E162" s="37" t="s">
        <v>192</v>
      </c>
      <c r="F162" s="38" t="s">
        <v>655</v>
      </c>
      <c r="G162" s="37" t="s">
        <v>77</v>
      </c>
      <c r="H162" s="37" t="s">
        <v>78</v>
      </c>
      <c r="I162" s="39" t="s">
        <v>655</v>
      </c>
      <c r="J162" s="50" t="s">
        <v>656</v>
      </c>
      <c r="K162" s="37" t="s">
        <v>80</v>
      </c>
      <c r="L162" s="29">
        <v>169656</v>
      </c>
      <c r="M162" s="29">
        <v>31386</v>
      </c>
      <c r="N162" s="1"/>
      <c r="O162" s="1"/>
      <c r="P162" s="1"/>
      <c r="Q162" s="1"/>
      <c r="R162" s="1"/>
      <c r="S162" s="1"/>
    </row>
    <row r="163" spans="1:19" x14ac:dyDescent="0.2">
      <c r="A163" s="30" t="s">
        <v>364</v>
      </c>
      <c r="B163" s="23" t="s">
        <v>365</v>
      </c>
      <c r="C163" s="23">
        <v>1</v>
      </c>
      <c r="D163" s="30" t="s">
        <v>881</v>
      </c>
      <c r="E163" s="37" t="s">
        <v>192</v>
      </c>
      <c r="F163" s="38" t="s">
        <v>882</v>
      </c>
      <c r="G163" s="37" t="s">
        <v>77</v>
      </c>
      <c r="H163" s="37" t="s">
        <v>78</v>
      </c>
      <c r="I163" s="39" t="s">
        <v>882</v>
      </c>
      <c r="J163" s="50" t="s">
        <v>883</v>
      </c>
      <c r="K163" s="37" t="s">
        <v>80</v>
      </c>
      <c r="L163" s="29">
        <v>207174</v>
      </c>
      <c r="M163" s="29">
        <v>35311</v>
      </c>
      <c r="N163" s="1"/>
      <c r="O163" s="1"/>
      <c r="P163" s="1"/>
      <c r="Q163" s="1"/>
      <c r="R163" s="1"/>
      <c r="S163" s="1"/>
    </row>
    <row r="164" spans="1:19" x14ac:dyDescent="0.2">
      <c r="A164" s="30" t="s">
        <v>366</v>
      </c>
      <c r="B164" s="23" t="s">
        <v>367</v>
      </c>
      <c r="C164" s="23">
        <v>9</v>
      </c>
      <c r="D164" s="30" t="s">
        <v>657</v>
      </c>
      <c r="E164" s="37" t="s">
        <v>132</v>
      </c>
      <c r="F164" s="38" t="s">
        <v>658</v>
      </c>
      <c r="G164" s="37" t="s">
        <v>77</v>
      </c>
      <c r="H164" s="37" t="s">
        <v>78</v>
      </c>
      <c r="I164" s="39" t="s">
        <v>658</v>
      </c>
      <c r="J164" s="50" t="s">
        <v>659</v>
      </c>
      <c r="K164" s="37" t="s">
        <v>80</v>
      </c>
      <c r="L164" s="29">
        <v>48909</v>
      </c>
      <c r="M164" s="29">
        <v>10690</v>
      </c>
      <c r="N164" s="1"/>
      <c r="O164" s="1"/>
      <c r="P164" s="1"/>
      <c r="Q164" s="1"/>
      <c r="R164" s="1"/>
      <c r="S164" s="1"/>
    </row>
    <row r="165" spans="1:19" x14ac:dyDescent="0.2">
      <c r="A165" s="30" t="s">
        <v>366</v>
      </c>
      <c r="B165" s="23" t="s">
        <v>367</v>
      </c>
      <c r="C165" s="23">
        <v>9</v>
      </c>
      <c r="D165" s="30" t="s">
        <v>660</v>
      </c>
      <c r="E165" s="37" t="s">
        <v>132</v>
      </c>
      <c r="F165" s="38" t="s">
        <v>661</v>
      </c>
      <c r="G165" s="37" t="s">
        <v>77</v>
      </c>
      <c r="H165" s="37" t="s">
        <v>78</v>
      </c>
      <c r="I165" s="39" t="s">
        <v>661</v>
      </c>
      <c r="J165" s="50" t="s">
        <v>662</v>
      </c>
      <c r="K165" s="37" t="s">
        <v>80</v>
      </c>
      <c r="L165" s="29">
        <v>8177</v>
      </c>
      <c r="M165" s="29">
        <v>1030</v>
      </c>
      <c r="N165" s="1"/>
      <c r="O165" s="1"/>
      <c r="P165" s="1"/>
      <c r="Q165" s="1"/>
      <c r="R165" s="1"/>
      <c r="S165" s="1"/>
    </row>
    <row r="166" spans="1:19" x14ac:dyDescent="0.2">
      <c r="A166" s="30" t="s">
        <v>366</v>
      </c>
      <c r="B166" s="23" t="s">
        <v>367</v>
      </c>
      <c r="C166" s="23">
        <v>9</v>
      </c>
      <c r="D166" s="30" t="s">
        <v>884</v>
      </c>
      <c r="E166" s="37" t="s">
        <v>132</v>
      </c>
      <c r="F166" s="38" t="s">
        <v>885</v>
      </c>
      <c r="G166" s="37" t="s">
        <v>77</v>
      </c>
      <c r="H166" s="37" t="s">
        <v>78</v>
      </c>
      <c r="I166" s="39" t="s">
        <v>885</v>
      </c>
      <c r="J166" s="50" t="s">
        <v>886</v>
      </c>
      <c r="K166" s="37" t="s">
        <v>80</v>
      </c>
      <c r="L166" s="29">
        <v>6324</v>
      </c>
      <c r="M166" s="29">
        <v>3295</v>
      </c>
      <c r="N166" s="1"/>
      <c r="O166" s="1"/>
      <c r="P166" s="1"/>
      <c r="Q166" s="1"/>
      <c r="R166" s="1"/>
      <c r="S166" s="1"/>
    </row>
    <row r="167" spans="1:19" x14ac:dyDescent="0.2">
      <c r="A167" s="30" t="s">
        <v>366</v>
      </c>
      <c r="B167" s="23" t="s">
        <v>367</v>
      </c>
      <c r="C167" s="23">
        <v>9</v>
      </c>
      <c r="D167" s="30" t="s">
        <v>887</v>
      </c>
      <c r="E167" s="37" t="s">
        <v>132</v>
      </c>
      <c r="F167" s="38" t="s">
        <v>888</v>
      </c>
      <c r="G167" s="37" t="s">
        <v>77</v>
      </c>
      <c r="H167" s="37" t="s">
        <v>78</v>
      </c>
      <c r="I167" s="39" t="s">
        <v>888</v>
      </c>
      <c r="J167" s="50" t="s">
        <v>889</v>
      </c>
      <c r="K167" s="37" t="s">
        <v>80</v>
      </c>
      <c r="L167" s="29">
        <v>62846</v>
      </c>
      <c r="M167" s="29">
        <v>26683</v>
      </c>
      <c r="N167" s="1"/>
      <c r="O167" s="1"/>
      <c r="P167" s="1"/>
      <c r="Q167" s="1"/>
      <c r="R167" s="1"/>
      <c r="S167" s="1"/>
    </row>
    <row r="168" spans="1:19" x14ac:dyDescent="0.2">
      <c r="A168" s="30" t="s">
        <v>366</v>
      </c>
      <c r="B168" s="23" t="s">
        <v>367</v>
      </c>
      <c r="C168" s="23">
        <v>9</v>
      </c>
      <c r="D168" s="30" t="s">
        <v>483</v>
      </c>
      <c r="E168" s="37" t="s">
        <v>132</v>
      </c>
      <c r="F168" s="38" t="s">
        <v>484</v>
      </c>
      <c r="G168" s="37" t="s">
        <v>77</v>
      </c>
      <c r="H168" s="37" t="s">
        <v>78</v>
      </c>
      <c r="I168" s="39" t="s">
        <v>484</v>
      </c>
      <c r="J168" s="50" t="s">
        <v>485</v>
      </c>
      <c r="K168" s="37" t="s">
        <v>80</v>
      </c>
      <c r="L168" s="29">
        <v>249002</v>
      </c>
      <c r="M168" s="29">
        <v>18453</v>
      </c>
      <c r="N168" s="1"/>
      <c r="O168" s="1"/>
      <c r="P168" s="1"/>
      <c r="Q168" s="1"/>
      <c r="R168" s="1"/>
      <c r="S168" s="1"/>
    </row>
    <row r="169" spans="1:19" x14ac:dyDescent="0.2">
      <c r="A169" s="30" t="s">
        <v>366</v>
      </c>
      <c r="B169" s="23" t="s">
        <v>367</v>
      </c>
      <c r="C169" s="23">
        <v>9</v>
      </c>
      <c r="D169" s="30" t="s">
        <v>285</v>
      </c>
      <c r="E169" s="37" t="s">
        <v>132</v>
      </c>
      <c r="F169" s="38" t="s">
        <v>133</v>
      </c>
      <c r="G169" s="37" t="s">
        <v>286</v>
      </c>
      <c r="H169" s="37" t="s">
        <v>287</v>
      </c>
      <c r="I169" s="39" t="s">
        <v>288</v>
      </c>
      <c r="J169" s="50" t="s">
        <v>289</v>
      </c>
      <c r="K169" s="37" t="s">
        <v>248</v>
      </c>
      <c r="L169" s="29">
        <v>34263</v>
      </c>
      <c r="M169" s="29">
        <v>1189</v>
      </c>
      <c r="N169" s="1"/>
      <c r="O169" s="1"/>
      <c r="P169" s="1"/>
      <c r="Q169" s="1"/>
      <c r="R169" s="1"/>
      <c r="S169" s="1"/>
    </row>
    <row r="170" spans="1:19" x14ac:dyDescent="0.2">
      <c r="A170" s="30" t="s">
        <v>366</v>
      </c>
      <c r="B170" s="23" t="s">
        <v>367</v>
      </c>
      <c r="C170" s="23">
        <v>9</v>
      </c>
      <c r="D170" s="30" t="s">
        <v>663</v>
      </c>
      <c r="E170" s="37" t="s">
        <v>132</v>
      </c>
      <c r="F170" s="38" t="s">
        <v>196</v>
      </c>
      <c r="G170" s="37" t="s">
        <v>664</v>
      </c>
      <c r="H170" s="37" t="s">
        <v>665</v>
      </c>
      <c r="I170" s="39" t="s">
        <v>666</v>
      </c>
      <c r="J170" s="50" t="s">
        <v>667</v>
      </c>
      <c r="K170" s="37" t="s">
        <v>248</v>
      </c>
      <c r="L170" s="29">
        <v>11760</v>
      </c>
      <c r="M170" s="29">
        <v>3044</v>
      </c>
      <c r="N170" s="1"/>
      <c r="O170" s="1"/>
      <c r="P170" s="1"/>
      <c r="Q170" s="1"/>
      <c r="R170" s="1"/>
      <c r="S170" s="1"/>
    </row>
    <row r="171" spans="1:19" x14ac:dyDescent="0.2">
      <c r="A171" s="30" t="s">
        <v>368</v>
      </c>
      <c r="B171" s="23" t="s">
        <v>369</v>
      </c>
      <c r="C171" s="23">
        <v>39</v>
      </c>
      <c r="D171" s="30" t="s">
        <v>668</v>
      </c>
      <c r="E171" s="37" t="s">
        <v>143</v>
      </c>
      <c r="F171" s="38" t="s">
        <v>669</v>
      </c>
      <c r="G171" s="37" t="s">
        <v>77</v>
      </c>
      <c r="H171" s="37" t="s">
        <v>78</v>
      </c>
      <c r="I171" s="39" t="s">
        <v>669</v>
      </c>
      <c r="J171" s="50" t="s">
        <v>670</v>
      </c>
      <c r="K171" s="37" t="s">
        <v>80</v>
      </c>
      <c r="L171" s="29">
        <v>46210</v>
      </c>
      <c r="M171" s="29">
        <v>21879</v>
      </c>
      <c r="N171" s="1"/>
      <c r="O171" s="1"/>
      <c r="P171" s="1"/>
      <c r="Q171" s="1"/>
      <c r="R171" s="1"/>
      <c r="S171" s="1"/>
    </row>
    <row r="172" spans="1:19" x14ac:dyDescent="0.2">
      <c r="A172" s="30" t="s">
        <v>368</v>
      </c>
      <c r="B172" s="23" t="s">
        <v>369</v>
      </c>
      <c r="C172" s="23">
        <v>39</v>
      </c>
      <c r="D172" s="30" t="s">
        <v>142</v>
      </c>
      <c r="E172" s="37" t="s">
        <v>143</v>
      </c>
      <c r="F172" s="38" t="s">
        <v>144</v>
      </c>
      <c r="G172" s="37" t="s">
        <v>77</v>
      </c>
      <c r="H172" s="37" t="s">
        <v>78</v>
      </c>
      <c r="I172" s="39" t="s">
        <v>144</v>
      </c>
      <c r="J172" s="50" t="s">
        <v>145</v>
      </c>
      <c r="K172" s="37" t="s">
        <v>80</v>
      </c>
      <c r="L172" s="29">
        <v>400927</v>
      </c>
      <c r="M172" s="29">
        <v>137654</v>
      </c>
      <c r="N172" s="1"/>
      <c r="O172" s="1"/>
      <c r="P172" s="1"/>
      <c r="Q172" s="1"/>
      <c r="R172" s="1"/>
      <c r="S172" s="1"/>
    </row>
    <row r="173" spans="1:19" x14ac:dyDescent="0.2">
      <c r="A173" s="30" t="s">
        <v>368</v>
      </c>
      <c r="B173" s="23" t="s">
        <v>369</v>
      </c>
      <c r="C173" s="23">
        <v>39</v>
      </c>
      <c r="D173" s="30" t="s">
        <v>890</v>
      </c>
      <c r="E173" s="37" t="s">
        <v>143</v>
      </c>
      <c r="F173" s="38" t="s">
        <v>891</v>
      </c>
      <c r="G173" s="37" t="s">
        <v>77</v>
      </c>
      <c r="H173" s="37" t="s">
        <v>78</v>
      </c>
      <c r="I173" s="39" t="s">
        <v>891</v>
      </c>
      <c r="J173" s="50" t="s">
        <v>892</v>
      </c>
      <c r="K173" s="37" t="s">
        <v>80</v>
      </c>
      <c r="L173" s="29">
        <v>383743</v>
      </c>
      <c r="M173" s="29">
        <v>112676</v>
      </c>
      <c r="N173" s="1"/>
      <c r="O173" s="1"/>
      <c r="P173" s="1"/>
      <c r="Q173" s="1"/>
      <c r="R173" s="1"/>
      <c r="S173" s="1"/>
    </row>
    <row r="174" spans="1:19" x14ac:dyDescent="0.2">
      <c r="A174" s="30" t="s">
        <v>370</v>
      </c>
      <c r="B174" s="23" t="s">
        <v>371</v>
      </c>
      <c r="C174" s="23">
        <v>3</v>
      </c>
      <c r="D174" s="30" t="s">
        <v>893</v>
      </c>
      <c r="E174" s="37" t="s">
        <v>116</v>
      </c>
      <c r="F174" s="38" t="s">
        <v>894</v>
      </c>
      <c r="G174" s="37" t="s">
        <v>77</v>
      </c>
      <c r="H174" s="37" t="s">
        <v>78</v>
      </c>
      <c r="I174" s="39" t="s">
        <v>894</v>
      </c>
      <c r="J174" s="50" t="s">
        <v>895</v>
      </c>
      <c r="K174" s="37" t="s">
        <v>80</v>
      </c>
      <c r="L174" s="29">
        <v>375988</v>
      </c>
      <c r="M174" s="29">
        <v>321969</v>
      </c>
      <c r="N174" s="1"/>
      <c r="O174" s="1"/>
      <c r="P174" s="1"/>
      <c r="Q174" s="1"/>
      <c r="R174" s="1"/>
      <c r="S174" s="1"/>
    </row>
    <row r="175" spans="1:19" x14ac:dyDescent="0.2">
      <c r="A175" s="30" t="s">
        <v>370</v>
      </c>
      <c r="B175" s="23" t="s">
        <v>371</v>
      </c>
      <c r="C175" s="23">
        <v>3</v>
      </c>
      <c r="D175" s="30" t="s">
        <v>486</v>
      </c>
      <c r="E175" s="37" t="s">
        <v>116</v>
      </c>
      <c r="F175" s="38" t="s">
        <v>487</v>
      </c>
      <c r="G175" s="37" t="s">
        <v>77</v>
      </c>
      <c r="H175" s="37" t="s">
        <v>78</v>
      </c>
      <c r="I175" s="39" t="s">
        <v>487</v>
      </c>
      <c r="J175" s="50" t="s">
        <v>488</v>
      </c>
      <c r="K175" s="37" t="s">
        <v>80</v>
      </c>
      <c r="L175" s="29">
        <v>150667</v>
      </c>
      <c r="M175" s="29">
        <v>15267</v>
      </c>
      <c r="N175" s="1"/>
      <c r="O175" s="1"/>
      <c r="P175" s="1"/>
      <c r="Q175" s="1"/>
      <c r="R175" s="1"/>
      <c r="S175" s="1"/>
    </row>
    <row r="176" spans="1:19" x14ac:dyDescent="0.2">
      <c r="A176" s="30" t="s">
        <v>370</v>
      </c>
      <c r="B176" s="23" t="s">
        <v>371</v>
      </c>
      <c r="C176" s="23">
        <v>3</v>
      </c>
      <c r="D176" s="30" t="s">
        <v>489</v>
      </c>
      <c r="E176" s="37" t="s">
        <v>116</v>
      </c>
      <c r="F176" s="38" t="s">
        <v>308</v>
      </c>
      <c r="G176" s="37" t="s">
        <v>77</v>
      </c>
      <c r="H176" s="37" t="s">
        <v>78</v>
      </c>
      <c r="I176" s="39" t="s">
        <v>308</v>
      </c>
      <c r="J176" s="50" t="s">
        <v>490</v>
      </c>
      <c r="K176" s="37" t="s">
        <v>80</v>
      </c>
      <c r="L176" s="29">
        <v>293423</v>
      </c>
      <c r="M176" s="29">
        <v>7806</v>
      </c>
      <c r="N176" s="1"/>
      <c r="O176" s="1"/>
      <c r="P176" s="1"/>
      <c r="Q176" s="1"/>
      <c r="R176" s="1"/>
      <c r="S176" s="1"/>
    </row>
    <row r="177" spans="1:19" x14ac:dyDescent="0.2">
      <c r="A177" s="30" t="s">
        <v>370</v>
      </c>
      <c r="B177" s="23" t="s">
        <v>371</v>
      </c>
      <c r="C177" s="23">
        <v>3</v>
      </c>
      <c r="D177" s="30" t="s">
        <v>671</v>
      </c>
      <c r="E177" s="37" t="s">
        <v>116</v>
      </c>
      <c r="F177" s="38" t="s">
        <v>310</v>
      </c>
      <c r="G177" s="37" t="s">
        <v>77</v>
      </c>
      <c r="H177" s="37" t="s">
        <v>78</v>
      </c>
      <c r="I177" s="39" t="s">
        <v>310</v>
      </c>
      <c r="J177" s="50" t="s">
        <v>672</v>
      </c>
      <c r="K177" s="37" t="s">
        <v>80</v>
      </c>
      <c r="L177" s="29">
        <v>287515</v>
      </c>
      <c r="M177" s="29">
        <v>16900</v>
      </c>
      <c r="N177" s="1"/>
      <c r="O177" s="1"/>
      <c r="P177" s="1"/>
      <c r="Q177" s="1"/>
      <c r="R177" s="1"/>
      <c r="S177" s="1"/>
    </row>
    <row r="178" spans="1:19" x14ac:dyDescent="0.2">
      <c r="A178" s="30" t="s">
        <v>370</v>
      </c>
      <c r="B178" s="23" t="s">
        <v>371</v>
      </c>
      <c r="C178" s="23">
        <v>3</v>
      </c>
      <c r="D178" s="30" t="s">
        <v>896</v>
      </c>
      <c r="E178" s="37" t="s">
        <v>116</v>
      </c>
      <c r="F178" s="38" t="s">
        <v>897</v>
      </c>
      <c r="G178" s="37" t="s">
        <v>77</v>
      </c>
      <c r="H178" s="37" t="s">
        <v>78</v>
      </c>
      <c r="I178" s="39" t="s">
        <v>897</v>
      </c>
      <c r="J178" s="50" t="s">
        <v>898</v>
      </c>
      <c r="K178" s="37" t="s">
        <v>80</v>
      </c>
      <c r="L178" s="29">
        <v>59814</v>
      </c>
      <c r="M178" s="29">
        <v>4742</v>
      </c>
      <c r="N178" s="1"/>
      <c r="O178" s="1"/>
      <c r="P178" s="1"/>
      <c r="Q178" s="1"/>
      <c r="R178" s="1"/>
      <c r="S178" s="1"/>
    </row>
    <row r="179" spans="1:19" x14ac:dyDescent="0.2">
      <c r="A179" s="30" t="s">
        <v>370</v>
      </c>
      <c r="B179" s="23" t="s">
        <v>371</v>
      </c>
      <c r="C179" s="23">
        <v>3</v>
      </c>
      <c r="D179" s="30" t="s">
        <v>206</v>
      </c>
      <c r="E179" s="37" t="s">
        <v>116</v>
      </c>
      <c r="F179" s="38" t="s">
        <v>207</v>
      </c>
      <c r="G179" s="37" t="s">
        <v>77</v>
      </c>
      <c r="H179" s="37" t="s">
        <v>78</v>
      </c>
      <c r="I179" s="39" t="s">
        <v>207</v>
      </c>
      <c r="J179" s="50" t="s">
        <v>208</v>
      </c>
      <c r="K179" s="37" t="s">
        <v>80</v>
      </c>
      <c r="L179" s="29">
        <v>304370</v>
      </c>
      <c r="M179" s="29">
        <v>39647</v>
      </c>
      <c r="N179" s="1"/>
      <c r="O179" s="1"/>
      <c r="P179" s="1"/>
      <c r="Q179" s="1"/>
      <c r="R179" s="1"/>
      <c r="S179" s="1"/>
    </row>
    <row r="180" spans="1:19" x14ac:dyDescent="0.2">
      <c r="A180" s="30" t="s">
        <v>370</v>
      </c>
      <c r="B180" s="23" t="s">
        <v>371</v>
      </c>
      <c r="C180" s="23">
        <v>3</v>
      </c>
      <c r="D180" s="30" t="s">
        <v>899</v>
      </c>
      <c r="E180" s="37" t="s">
        <v>116</v>
      </c>
      <c r="F180" s="38" t="s">
        <v>309</v>
      </c>
      <c r="G180" s="37" t="s">
        <v>900</v>
      </c>
      <c r="H180" s="37" t="s">
        <v>901</v>
      </c>
      <c r="I180" s="39" t="s">
        <v>902</v>
      </c>
      <c r="J180" s="50" t="s">
        <v>903</v>
      </c>
      <c r="K180" s="37" t="s">
        <v>248</v>
      </c>
      <c r="L180" s="29">
        <v>17212</v>
      </c>
      <c r="M180" s="29">
        <v>4303</v>
      </c>
      <c r="N180" s="1"/>
      <c r="O180" s="1"/>
      <c r="P180" s="1"/>
      <c r="Q180" s="1"/>
      <c r="R180" s="1"/>
      <c r="S180" s="1"/>
    </row>
    <row r="181" spans="1:19" x14ac:dyDescent="0.2">
      <c r="A181" s="30" t="s">
        <v>370</v>
      </c>
      <c r="B181" s="23" t="s">
        <v>371</v>
      </c>
      <c r="C181" s="23">
        <v>3</v>
      </c>
      <c r="D181" s="30" t="s">
        <v>904</v>
      </c>
      <c r="E181" s="37" t="s">
        <v>116</v>
      </c>
      <c r="F181" s="38" t="s">
        <v>309</v>
      </c>
      <c r="G181" s="37" t="s">
        <v>905</v>
      </c>
      <c r="H181" s="37" t="s">
        <v>906</v>
      </c>
      <c r="I181" s="39" t="s">
        <v>907</v>
      </c>
      <c r="J181" s="50" t="s">
        <v>908</v>
      </c>
      <c r="K181" s="37" t="s">
        <v>248</v>
      </c>
      <c r="L181" s="29">
        <v>10938</v>
      </c>
      <c r="M181" s="29">
        <v>2735</v>
      </c>
      <c r="N181" s="1"/>
      <c r="O181" s="1"/>
      <c r="P181" s="1"/>
      <c r="Q181" s="1"/>
      <c r="R181" s="1"/>
      <c r="S181" s="1"/>
    </row>
    <row r="182" spans="1:19" x14ac:dyDescent="0.2">
      <c r="A182" s="30" t="s">
        <v>370</v>
      </c>
      <c r="B182" s="23" t="s">
        <v>371</v>
      </c>
      <c r="C182" s="23">
        <v>3</v>
      </c>
      <c r="D182" s="30" t="s">
        <v>909</v>
      </c>
      <c r="E182" s="37" t="s">
        <v>116</v>
      </c>
      <c r="F182" s="38" t="s">
        <v>309</v>
      </c>
      <c r="G182" s="37" t="s">
        <v>910</v>
      </c>
      <c r="H182" s="37" t="s">
        <v>911</v>
      </c>
      <c r="I182" s="39" t="s">
        <v>912</v>
      </c>
      <c r="J182" s="50" t="s">
        <v>913</v>
      </c>
      <c r="K182" s="37" t="s">
        <v>248</v>
      </c>
      <c r="L182" s="29">
        <v>13765</v>
      </c>
      <c r="M182" s="29">
        <v>3441</v>
      </c>
      <c r="N182" s="1"/>
      <c r="O182" s="1"/>
      <c r="P182" s="1"/>
      <c r="Q182" s="1"/>
      <c r="R182" s="1"/>
      <c r="S182" s="1"/>
    </row>
    <row r="183" spans="1:19" x14ac:dyDescent="0.2">
      <c r="A183" s="30" t="s">
        <v>370</v>
      </c>
      <c r="B183" s="23" t="s">
        <v>371</v>
      </c>
      <c r="C183" s="23">
        <v>3</v>
      </c>
      <c r="D183" s="30" t="s">
        <v>673</v>
      </c>
      <c r="E183" s="37" t="s">
        <v>116</v>
      </c>
      <c r="F183" s="38" t="s">
        <v>308</v>
      </c>
      <c r="G183" s="37" t="s">
        <v>674</v>
      </c>
      <c r="H183" s="37" t="s">
        <v>675</v>
      </c>
      <c r="I183" s="39" t="s">
        <v>676</v>
      </c>
      <c r="J183" s="50" t="s">
        <v>677</v>
      </c>
      <c r="K183" s="37" t="s">
        <v>248</v>
      </c>
      <c r="L183" s="29">
        <v>18738</v>
      </c>
      <c r="M183" s="29">
        <v>4685</v>
      </c>
      <c r="N183" s="1"/>
      <c r="O183" s="1"/>
      <c r="P183" s="1"/>
      <c r="Q183" s="1"/>
      <c r="R183" s="1"/>
      <c r="S183" s="1"/>
    </row>
    <row r="184" spans="1:19" x14ac:dyDescent="0.2">
      <c r="A184" s="30" t="s">
        <v>370</v>
      </c>
      <c r="B184" s="23" t="s">
        <v>371</v>
      </c>
      <c r="C184" s="23">
        <v>3</v>
      </c>
      <c r="D184" s="30" t="s">
        <v>678</v>
      </c>
      <c r="E184" s="37" t="s">
        <v>116</v>
      </c>
      <c r="F184" s="38" t="s">
        <v>309</v>
      </c>
      <c r="G184" s="37" t="s">
        <v>679</v>
      </c>
      <c r="H184" s="37" t="s">
        <v>680</v>
      </c>
      <c r="I184" s="39" t="s">
        <v>681</v>
      </c>
      <c r="J184" s="50" t="s">
        <v>682</v>
      </c>
      <c r="K184" s="37" t="s">
        <v>248</v>
      </c>
      <c r="L184" s="29">
        <v>12742</v>
      </c>
      <c r="M184" s="29">
        <v>3186</v>
      </c>
      <c r="N184" s="1"/>
      <c r="O184" s="1"/>
      <c r="P184" s="1"/>
      <c r="Q184" s="1"/>
      <c r="R184" s="1"/>
      <c r="S184" s="1"/>
    </row>
    <row r="185" spans="1:19" x14ac:dyDescent="0.2">
      <c r="A185" s="30" t="s">
        <v>370</v>
      </c>
      <c r="B185" s="23" t="s">
        <v>371</v>
      </c>
      <c r="C185" s="23">
        <v>3</v>
      </c>
      <c r="D185" s="30" t="s">
        <v>683</v>
      </c>
      <c r="E185" s="37" t="s">
        <v>116</v>
      </c>
      <c r="F185" s="38" t="s">
        <v>309</v>
      </c>
      <c r="G185" s="37" t="s">
        <v>684</v>
      </c>
      <c r="H185" s="37" t="s">
        <v>685</v>
      </c>
      <c r="I185" s="39" t="s">
        <v>686</v>
      </c>
      <c r="J185" s="50" t="s">
        <v>687</v>
      </c>
      <c r="K185" s="37" t="s">
        <v>248</v>
      </c>
      <c r="L185" s="29">
        <v>16417</v>
      </c>
      <c r="M185" s="29">
        <v>4104</v>
      </c>
      <c r="N185" s="1"/>
      <c r="O185" s="1"/>
      <c r="P185" s="1"/>
      <c r="Q185" s="1"/>
      <c r="R185" s="1"/>
      <c r="S185" s="1"/>
    </row>
    <row r="186" spans="1:19" x14ac:dyDescent="0.2">
      <c r="A186" s="30" t="s">
        <v>370</v>
      </c>
      <c r="B186" s="23" t="s">
        <v>371</v>
      </c>
      <c r="C186" s="23">
        <v>3</v>
      </c>
      <c r="D186" s="30" t="s">
        <v>688</v>
      </c>
      <c r="E186" s="37" t="s">
        <v>116</v>
      </c>
      <c r="F186" s="38" t="s">
        <v>309</v>
      </c>
      <c r="G186" s="37" t="s">
        <v>689</v>
      </c>
      <c r="H186" s="37" t="s">
        <v>690</v>
      </c>
      <c r="I186" s="39" t="s">
        <v>691</v>
      </c>
      <c r="J186" s="50" t="s">
        <v>692</v>
      </c>
      <c r="K186" s="37" t="s">
        <v>248</v>
      </c>
      <c r="L186" s="29">
        <v>17567</v>
      </c>
      <c r="M186" s="29">
        <v>4551</v>
      </c>
      <c r="N186" s="1"/>
      <c r="O186" s="1"/>
      <c r="P186" s="1"/>
      <c r="Q186" s="1"/>
      <c r="R186" s="1"/>
      <c r="S186" s="1"/>
    </row>
    <row r="187" spans="1:19" x14ac:dyDescent="0.2">
      <c r="A187" s="30" t="s">
        <v>370</v>
      </c>
      <c r="B187" s="23" t="s">
        <v>371</v>
      </c>
      <c r="C187" s="23">
        <v>3</v>
      </c>
      <c r="D187" s="30" t="s">
        <v>693</v>
      </c>
      <c r="E187" s="37" t="s">
        <v>116</v>
      </c>
      <c r="F187" s="38" t="s">
        <v>308</v>
      </c>
      <c r="G187" s="37" t="s">
        <v>694</v>
      </c>
      <c r="H187" s="37" t="s">
        <v>695</v>
      </c>
      <c r="I187" s="39" t="s">
        <v>696</v>
      </c>
      <c r="J187" s="50" t="s">
        <v>697</v>
      </c>
      <c r="K187" s="37" t="s">
        <v>248</v>
      </c>
      <c r="L187" s="29">
        <v>14111</v>
      </c>
      <c r="M187" s="29">
        <v>3528</v>
      </c>
      <c r="N187" s="1"/>
      <c r="O187" s="1"/>
      <c r="P187" s="1"/>
      <c r="Q187" s="1"/>
      <c r="R187" s="1"/>
      <c r="S187" s="1"/>
    </row>
    <row r="188" spans="1:19" x14ac:dyDescent="0.2">
      <c r="A188" s="30" t="s">
        <v>370</v>
      </c>
      <c r="B188" s="23" t="s">
        <v>371</v>
      </c>
      <c r="C188" s="23">
        <v>3</v>
      </c>
      <c r="D188" s="30" t="s">
        <v>698</v>
      </c>
      <c r="E188" s="37" t="s">
        <v>116</v>
      </c>
      <c r="F188" s="38" t="s">
        <v>309</v>
      </c>
      <c r="G188" s="37" t="s">
        <v>699</v>
      </c>
      <c r="H188" s="37" t="s">
        <v>700</v>
      </c>
      <c r="I188" s="39" t="s">
        <v>701</v>
      </c>
      <c r="J188" s="50" t="s">
        <v>702</v>
      </c>
      <c r="K188" s="37" t="s">
        <v>248</v>
      </c>
      <c r="L188" s="29">
        <v>18525</v>
      </c>
      <c r="M188" s="29">
        <v>4631</v>
      </c>
      <c r="N188" s="1"/>
      <c r="O188" s="1"/>
      <c r="P188" s="1"/>
      <c r="Q188" s="1"/>
      <c r="R188" s="1"/>
      <c r="S188" s="1"/>
    </row>
    <row r="189" spans="1:19" x14ac:dyDescent="0.2">
      <c r="A189" s="30" t="s">
        <v>370</v>
      </c>
      <c r="B189" s="23" t="s">
        <v>371</v>
      </c>
      <c r="C189" s="23">
        <v>3</v>
      </c>
      <c r="D189" s="30" t="s">
        <v>703</v>
      </c>
      <c r="E189" s="37" t="s">
        <v>116</v>
      </c>
      <c r="F189" s="38" t="s">
        <v>309</v>
      </c>
      <c r="G189" s="37" t="s">
        <v>704</v>
      </c>
      <c r="H189" s="37" t="s">
        <v>705</v>
      </c>
      <c r="I189" s="39" t="s">
        <v>706</v>
      </c>
      <c r="J189" s="50" t="s">
        <v>707</v>
      </c>
      <c r="K189" s="37" t="s">
        <v>248</v>
      </c>
      <c r="L189" s="29">
        <v>19042</v>
      </c>
      <c r="M189" s="29">
        <v>4930</v>
      </c>
      <c r="N189" s="1"/>
      <c r="O189" s="1"/>
      <c r="P189" s="1"/>
      <c r="Q189" s="1"/>
      <c r="R189" s="1"/>
      <c r="S189" s="1"/>
    </row>
    <row r="190" spans="1:19" x14ac:dyDescent="0.2">
      <c r="A190" s="30" t="s">
        <v>372</v>
      </c>
      <c r="B190" s="23" t="s">
        <v>373</v>
      </c>
      <c r="C190" s="23">
        <v>1</v>
      </c>
      <c r="D190" s="30" t="s">
        <v>180</v>
      </c>
      <c r="E190" s="37" t="s">
        <v>99</v>
      </c>
      <c r="F190" s="38" t="s">
        <v>181</v>
      </c>
      <c r="G190" s="37" t="s">
        <v>77</v>
      </c>
      <c r="H190" s="37" t="s">
        <v>78</v>
      </c>
      <c r="I190" s="39" t="s">
        <v>181</v>
      </c>
      <c r="J190" s="50" t="s">
        <v>182</v>
      </c>
      <c r="K190" s="37" t="s">
        <v>80</v>
      </c>
      <c r="L190" s="29">
        <v>634352</v>
      </c>
      <c r="M190" s="29">
        <v>165962</v>
      </c>
      <c r="N190" s="1"/>
      <c r="O190" s="1"/>
      <c r="P190" s="1"/>
      <c r="Q190" s="1"/>
      <c r="R190" s="1"/>
      <c r="S190" s="1"/>
    </row>
    <row r="191" spans="1:19" x14ac:dyDescent="0.2">
      <c r="A191" s="30" t="s">
        <v>372</v>
      </c>
      <c r="B191" s="23" t="s">
        <v>373</v>
      </c>
      <c r="C191" s="23">
        <v>1</v>
      </c>
      <c r="D191" s="30" t="s">
        <v>491</v>
      </c>
      <c r="E191" s="37" t="s">
        <v>99</v>
      </c>
      <c r="F191" s="38" t="s">
        <v>328</v>
      </c>
      <c r="G191" s="37" t="s">
        <v>77</v>
      </c>
      <c r="H191" s="37" t="s">
        <v>78</v>
      </c>
      <c r="I191" s="39" t="s">
        <v>328</v>
      </c>
      <c r="J191" s="50" t="s">
        <v>492</v>
      </c>
      <c r="K191" s="37" t="s">
        <v>80</v>
      </c>
      <c r="L191" s="29">
        <v>37594</v>
      </c>
      <c r="M191" s="29">
        <v>8922</v>
      </c>
      <c r="N191" s="1"/>
      <c r="O191" s="1"/>
      <c r="P191" s="1"/>
      <c r="Q191" s="1"/>
      <c r="R191" s="1"/>
      <c r="S191" s="1"/>
    </row>
    <row r="192" spans="1:19" x14ac:dyDescent="0.2">
      <c r="A192" s="30" t="s">
        <v>374</v>
      </c>
      <c r="B192" s="23" t="s">
        <v>375</v>
      </c>
      <c r="C192" s="23">
        <v>1</v>
      </c>
      <c r="D192" s="30" t="s">
        <v>244</v>
      </c>
      <c r="E192" s="37" t="s">
        <v>82</v>
      </c>
      <c r="F192" s="38" t="s">
        <v>245</v>
      </c>
      <c r="G192" s="37" t="s">
        <v>77</v>
      </c>
      <c r="H192" s="37" t="s">
        <v>78</v>
      </c>
      <c r="I192" s="39" t="s">
        <v>245</v>
      </c>
      <c r="J192" s="50" t="s">
        <v>246</v>
      </c>
      <c r="K192" s="37" t="s">
        <v>229</v>
      </c>
      <c r="L192" s="29">
        <v>7756</v>
      </c>
      <c r="M192" s="29">
        <v>4634</v>
      </c>
      <c r="N192" s="1"/>
      <c r="O192" s="1"/>
      <c r="P192" s="1"/>
      <c r="Q192" s="1"/>
      <c r="R192" s="1"/>
      <c r="S192" s="1"/>
    </row>
    <row r="193" spans="1:19" x14ac:dyDescent="0.2">
      <c r="A193" s="30" t="s">
        <v>374</v>
      </c>
      <c r="B193" s="23" t="s">
        <v>375</v>
      </c>
      <c r="C193" s="23">
        <v>1</v>
      </c>
      <c r="D193" s="30" t="s">
        <v>708</v>
      </c>
      <c r="E193" s="37" t="s">
        <v>82</v>
      </c>
      <c r="F193" s="38" t="s">
        <v>709</v>
      </c>
      <c r="G193" s="37" t="s">
        <v>77</v>
      </c>
      <c r="H193" s="37" t="s">
        <v>78</v>
      </c>
      <c r="I193" s="39" t="s">
        <v>709</v>
      </c>
      <c r="J193" s="50" t="s">
        <v>710</v>
      </c>
      <c r="K193" s="37" t="s">
        <v>80</v>
      </c>
      <c r="L193" s="29">
        <v>154580</v>
      </c>
      <c r="M193" s="29">
        <v>28444</v>
      </c>
      <c r="N193" s="1"/>
      <c r="O193" s="1"/>
      <c r="P193" s="1"/>
      <c r="Q193" s="1"/>
      <c r="R193" s="1"/>
      <c r="S193" s="1"/>
    </row>
    <row r="194" spans="1:19" x14ac:dyDescent="0.2">
      <c r="A194" s="30" t="s">
        <v>914</v>
      </c>
      <c r="B194" s="23" t="s">
        <v>915</v>
      </c>
      <c r="C194" s="23">
        <v>1</v>
      </c>
      <c r="D194" s="30" t="s">
        <v>916</v>
      </c>
      <c r="E194" s="37" t="s">
        <v>917</v>
      </c>
      <c r="F194" s="38" t="s">
        <v>918</v>
      </c>
      <c r="G194" s="37" t="s">
        <v>77</v>
      </c>
      <c r="H194" s="37" t="s">
        <v>78</v>
      </c>
      <c r="I194" s="39" t="s">
        <v>918</v>
      </c>
      <c r="J194" s="50" t="s">
        <v>919</v>
      </c>
      <c r="K194" s="37" t="s">
        <v>80</v>
      </c>
      <c r="L194" s="29">
        <v>15390</v>
      </c>
      <c r="M194" s="29">
        <v>1449</v>
      </c>
      <c r="N194" s="1"/>
      <c r="O194" s="1"/>
      <c r="P194" s="1"/>
      <c r="Q194" s="1"/>
      <c r="R194" s="1"/>
      <c r="S194" s="1"/>
    </row>
    <row r="195" spans="1:19" x14ac:dyDescent="0.2">
      <c r="A195" s="30" t="s">
        <v>376</v>
      </c>
      <c r="B195" s="23" t="s">
        <v>377</v>
      </c>
      <c r="C195" s="23">
        <v>1</v>
      </c>
      <c r="D195" s="30" t="s">
        <v>920</v>
      </c>
      <c r="E195" s="37" t="s">
        <v>120</v>
      </c>
      <c r="F195" s="38" t="s">
        <v>921</v>
      </c>
      <c r="G195" s="37" t="s">
        <v>77</v>
      </c>
      <c r="H195" s="37" t="s">
        <v>78</v>
      </c>
      <c r="I195" s="39" t="s">
        <v>921</v>
      </c>
      <c r="J195" s="50" t="s">
        <v>922</v>
      </c>
      <c r="K195" s="37" t="s">
        <v>80</v>
      </c>
      <c r="L195" s="29">
        <v>14883</v>
      </c>
      <c r="M195" s="29">
        <v>3253</v>
      </c>
      <c r="N195" s="1"/>
      <c r="O195" s="1"/>
      <c r="P195" s="1"/>
      <c r="Q195" s="1"/>
      <c r="R195" s="1"/>
      <c r="S195" s="1"/>
    </row>
    <row r="196" spans="1:19" x14ac:dyDescent="0.2">
      <c r="A196" s="30" t="s">
        <v>376</v>
      </c>
      <c r="B196" s="23" t="s">
        <v>377</v>
      </c>
      <c r="C196" s="23">
        <v>1</v>
      </c>
      <c r="D196" s="30" t="s">
        <v>711</v>
      </c>
      <c r="E196" s="37" t="s">
        <v>120</v>
      </c>
      <c r="F196" s="38" t="s">
        <v>712</v>
      </c>
      <c r="G196" s="37" t="s">
        <v>77</v>
      </c>
      <c r="H196" s="37" t="s">
        <v>78</v>
      </c>
      <c r="I196" s="39" t="s">
        <v>712</v>
      </c>
      <c r="J196" s="50" t="s">
        <v>713</v>
      </c>
      <c r="K196" s="37" t="s">
        <v>80</v>
      </c>
      <c r="L196" s="29">
        <v>3584</v>
      </c>
      <c r="M196" s="29">
        <v>896</v>
      </c>
      <c r="N196" s="1"/>
      <c r="O196" s="1"/>
      <c r="P196" s="1"/>
      <c r="Q196" s="1"/>
      <c r="R196" s="1"/>
      <c r="S196" s="1"/>
    </row>
    <row r="197" spans="1:19" x14ac:dyDescent="0.2">
      <c r="A197" s="30" t="s">
        <v>376</v>
      </c>
      <c r="B197" s="23" t="s">
        <v>377</v>
      </c>
      <c r="C197" s="23">
        <v>1</v>
      </c>
      <c r="D197" s="30" t="s">
        <v>923</v>
      </c>
      <c r="E197" s="37" t="s">
        <v>120</v>
      </c>
      <c r="F197" s="38" t="s">
        <v>924</v>
      </c>
      <c r="G197" s="37" t="s">
        <v>77</v>
      </c>
      <c r="H197" s="37" t="s">
        <v>78</v>
      </c>
      <c r="I197" s="39" t="s">
        <v>924</v>
      </c>
      <c r="J197" s="50" t="s">
        <v>925</v>
      </c>
      <c r="K197" s="37" t="s">
        <v>80</v>
      </c>
      <c r="L197" s="29">
        <v>12036</v>
      </c>
      <c r="M197" s="29">
        <v>7728</v>
      </c>
      <c r="N197" s="1"/>
      <c r="O197" s="1"/>
      <c r="P197" s="1"/>
      <c r="Q197" s="1"/>
      <c r="R197" s="1"/>
      <c r="S197" s="1"/>
    </row>
    <row r="198" spans="1:19" x14ac:dyDescent="0.2">
      <c r="A198" s="30" t="s">
        <v>378</v>
      </c>
      <c r="B198" s="23" t="s">
        <v>379</v>
      </c>
      <c r="C198" s="23">
        <v>3</v>
      </c>
      <c r="D198" s="30" t="s">
        <v>493</v>
      </c>
      <c r="E198" s="37" t="s">
        <v>124</v>
      </c>
      <c r="F198" s="38" t="s">
        <v>494</v>
      </c>
      <c r="G198" s="37" t="s">
        <v>77</v>
      </c>
      <c r="H198" s="37" t="s">
        <v>78</v>
      </c>
      <c r="I198" s="39" t="s">
        <v>494</v>
      </c>
      <c r="J198" s="50" t="s">
        <v>495</v>
      </c>
      <c r="K198" s="37" t="s">
        <v>80</v>
      </c>
      <c r="L198" s="29">
        <v>86563</v>
      </c>
      <c r="M198" s="29">
        <v>12993</v>
      </c>
      <c r="N198" s="1"/>
      <c r="O198" s="1"/>
      <c r="P198" s="1"/>
      <c r="Q198" s="1"/>
      <c r="R198" s="1"/>
      <c r="S198" s="1"/>
    </row>
    <row r="199" spans="1:19" x14ac:dyDescent="0.2">
      <c r="A199" s="30" t="s">
        <v>378</v>
      </c>
      <c r="B199" s="23" t="s">
        <v>379</v>
      </c>
      <c r="C199" s="23">
        <v>3</v>
      </c>
      <c r="D199" s="30" t="s">
        <v>215</v>
      </c>
      <c r="E199" s="37" t="s">
        <v>124</v>
      </c>
      <c r="F199" s="38" t="s">
        <v>216</v>
      </c>
      <c r="G199" s="37" t="s">
        <v>77</v>
      </c>
      <c r="H199" s="37" t="s">
        <v>78</v>
      </c>
      <c r="I199" s="39" t="s">
        <v>216</v>
      </c>
      <c r="J199" s="50" t="s">
        <v>217</v>
      </c>
      <c r="K199" s="37" t="s">
        <v>80</v>
      </c>
      <c r="L199" s="29">
        <v>295996</v>
      </c>
      <c r="M199" s="29">
        <v>32328</v>
      </c>
      <c r="N199" s="1"/>
      <c r="O199" s="1"/>
      <c r="P199" s="1"/>
      <c r="Q199" s="1"/>
      <c r="R199" s="1"/>
      <c r="S199" s="1"/>
    </row>
    <row r="200" spans="1:19" x14ac:dyDescent="0.2">
      <c r="A200" s="30" t="s">
        <v>378</v>
      </c>
      <c r="B200" s="23" t="s">
        <v>379</v>
      </c>
      <c r="C200" s="23">
        <v>3</v>
      </c>
      <c r="D200" s="30" t="s">
        <v>714</v>
      </c>
      <c r="E200" s="37" t="s">
        <v>124</v>
      </c>
      <c r="F200" s="38" t="s">
        <v>496</v>
      </c>
      <c r="G200" s="37" t="s">
        <v>77</v>
      </c>
      <c r="H200" s="37" t="s">
        <v>78</v>
      </c>
      <c r="I200" s="39" t="s">
        <v>496</v>
      </c>
      <c r="J200" s="50" t="s">
        <v>715</v>
      </c>
      <c r="K200" s="37" t="s">
        <v>80</v>
      </c>
      <c r="L200" s="29">
        <v>623713</v>
      </c>
      <c r="M200" s="29">
        <v>541962</v>
      </c>
      <c r="N200" s="1"/>
      <c r="O200" s="1"/>
      <c r="P200" s="1"/>
      <c r="Q200" s="1"/>
      <c r="R200" s="1"/>
      <c r="S200" s="1"/>
    </row>
    <row r="201" spans="1:19" x14ac:dyDescent="0.2">
      <c r="A201" s="30" t="s">
        <v>380</v>
      </c>
      <c r="B201" s="23" t="s">
        <v>381</v>
      </c>
      <c r="C201" s="23">
        <v>6</v>
      </c>
      <c r="D201" s="30" t="s">
        <v>926</v>
      </c>
      <c r="E201" s="37" t="s">
        <v>98</v>
      </c>
      <c r="F201" s="38" t="s">
        <v>927</v>
      </c>
      <c r="G201" s="37" t="s">
        <v>77</v>
      </c>
      <c r="H201" s="37" t="s">
        <v>78</v>
      </c>
      <c r="I201" s="39" t="s">
        <v>927</v>
      </c>
      <c r="J201" s="50" t="s">
        <v>928</v>
      </c>
      <c r="K201" s="37" t="s">
        <v>80</v>
      </c>
      <c r="L201" s="29">
        <v>582</v>
      </c>
      <c r="M201" s="29">
        <v>582</v>
      </c>
      <c r="N201" s="1"/>
      <c r="O201" s="1"/>
      <c r="P201" s="1"/>
      <c r="Q201" s="1"/>
      <c r="R201" s="1"/>
      <c r="S201" s="1"/>
    </row>
    <row r="202" spans="1:19" x14ac:dyDescent="0.2">
      <c r="A202" s="30" t="s">
        <v>380</v>
      </c>
      <c r="B202" s="23" t="s">
        <v>381</v>
      </c>
      <c r="C202" s="23">
        <v>6</v>
      </c>
      <c r="D202" s="30" t="s">
        <v>929</v>
      </c>
      <c r="E202" s="37" t="s">
        <v>98</v>
      </c>
      <c r="F202" s="38" t="s">
        <v>930</v>
      </c>
      <c r="G202" s="37" t="s">
        <v>77</v>
      </c>
      <c r="H202" s="37" t="s">
        <v>78</v>
      </c>
      <c r="I202" s="39" t="s">
        <v>930</v>
      </c>
      <c r="J202" s="50" t="s">
        <v>931</v>
      </c>
      <c r="K202" s="37" t="s">
        <v>80</v>
      </c>
      <c r="L202" s="29">
        <v>1015</v>
      </c>
      <c r="M202" s="29">
        <v>367</v>
      </c>
      <c r="N202" s="1"/>
      <c r="O202" s="1"/>
      <c r="P202" s="1"/>
      <c r="Q202" s="1"/>
      <c r="R202" s="1"/>
      <c r="S202" s="1"/>
    </row>
    <row r="203" spans="1:19" x14ac:dyDescent="0.2">
      <c r="A203" s="30" t="s">
        <v>380</v>
      </c>
      <c r="B203" s="23" t="s">
        <v>381</v>
      </c>
      <c r="C203" s="23">
        <v>6</v>
      </c>
      <c r="D203" s="30" t="s">
        <v>189</v>
      </c>
      <c r="E203" s="37" t="s">
        <v>98</v>
      </c>
      <c r="F203" s="38" t="s">
        <v>190</v>
      </c>
      <c r="G203" s="37" t="s">
        <v>77</v>
      </c>
      <c r="H203" s="37" t="s">
        <v>78</v>
      </c>
      <c r="I203" s="39" t="s">
        <v>190</v>
      </c>
      <c r="J203" s="50" t="s">
        <v>191</v>
      </c>
      <c r="K203" s="37" t="s">
        <v>80</v>
      </c>
      <c r="L203" s="29">
        <v>46944</v>
      </c>
      <c r="M203" s="29">
        <v>6139</v>
      </c>
      <c r="N203" s="1"/>
      <c r="O203" s="1"/>
      <c r="P203" s="1"/>
      <c r="Q203" s="1"/>
      <c r="R203" s="1"/>
      <c r="S203" s="1"/>
    </row>
    <row r="204" spans="1:19" x14ac:dyDescent="0.2">
      <c r="A204" s="30" t="s">
        <v>380</v>
      </c>
      <c r="B204" s="23" t="s">
        <v>381</v>
      </c>
      <c r="C204" s="23">
        <v>6</v>
      </c>
      <c r="D204" s="30" t="s">
        <v>716</v>
      </c>
      <c r="E204" s="37" t="s">
        <v>98</v>
      </c>
      <c r="F204" s="38" t="s">
        <v>717</v>
      </c>
      <c r="G204" s="37" t="s">
        <v>77</v>
      </c>
      <c r="H204" s="37" t="s">
        <v>78</v>
      </c>
      <c r="I204" s="39" t="s">
        <v>717</v>
      </c>
      <c r="J204" s="50" t="s">
        <v>718</v>
      </c>
      <c r="K204" s="37" t="s">
        <v>80</v>
      </c>
      <c r="L204" s="29">
        <v>88382</v>
      </c>
      <c r="M204" s="29">
        <v>15119</v>
      </c>
      <c r="N204" s="1"/>
      <c r="O204" s="1"/>
      <c r="P204" s="1"/>
      <c r="Q204" s="1"/>
      <c r="R204" s="1"/>
      <c r="S204" s="1"/>
    </row>
    <row r="205" spans="1:19" x14ac:dyDescent="0.2">
      <c r="A205" s="30" t="s">
        <v>380</v>
      </c>
      <c r="B205" s="23" t="s">
        <v>381</v>
      </c>
      <c r="C205" s="23">
        <v>6</v>
      </c>
      <c r="D205" s="30" t="s">
        <v>498</v>
      </c>
      <c r="E205" s="37" t="s">
        <v>98</v>
      </c>
      <c r="F205" s="38" t="s">
        <v>499</v>
      </c>
      <c r="G205" s="37" t="s">
        <v>77</v>
      </c>
      <c r="H205" s="37" t="s">
        <v>78</v>
      </c>
      <c r="I205" s="39" t="s">
        <v>499</v>
      </c>
      <c r="J205" s="50" t="s">
        <v>500</v>
      </c>
      <c r="K205" s="37" t="s">
        <v>80</v>
      </c>
      <c r="L205" s="29">
        <v>331283</v>
      </c>
      <c r="M205" s="29">
        <v>34636</v>
      </c>
      <c r="N205" s="1"/>
      <c r="O205" s="1"/>
      <c r="P205" s="1"/>
      <c r="Q205" s="1"/>
      <c r="R205" s="1"/>
      <c r="S205" s="1"/>
    </row>
    <row r="206" spans="1:19" x14ac:dyDescent="0.2">
      <c r="A206" s="30" t="s">
        <v>380</v>
      </c>
      <c r="B206" s="23" t="s">
        <v>381</v>
      </c>
      <c r="C206" s="23">
        <v>6</v>
      </c>
      <c r="D206" s="30" t="s">
        <v>501</v>
      </c>
      <c r="E206" s="37" t="s">
        <v>98</v>
      </c>
      <c r="F206" s="38" t="s">
        <v>497</v>
      </c>
      <c r="G206" s="37" t="s">
        <v>502</v>
      </c>
      <c r="H206" s="37" t="s">
        <v>503</v>
      </c>
      <c r="I206" s="39" t="s">
        <v>504</v>
      </c>
      <c r="J206" s="50" t="s">
        <v>505</v>
      </c>
      <c r="K206" s="37" t="s">
        <v>248</v>
      </c>
      <c r="L206" s="29">
        <v>31737</v>
      </c>
      <c r="M206" s="29">
        <v>2729</v>
      </c>
      <c r="N206" s="1"/>
      <c r="O206" s="1"/>
      <c r="P206" s="1"/>
      <c r="Q206" s="1"/>
      <c r="R206" s="1"/>
      <c r="S206" s="1"/>
    </row>
    <row r="207" spans="1:19" x14ac:dyDescent="0.2">
      <c r="A207" s="30" t="s">
        <v>382</v>
      </c>
      <c r="B207" s="23" t="s">
        <v>383</v>
      </c>
      <c r="C207" s="23">
        <v>35</v>
      </c>
      <c r="D207" s="30" t="s">
        <v>162</v>
      </c>
      <c r="E207" s="37" t="s">
        <v>107</v>
      </c>
      <c r="F207" s="38" t="s">
        <v>163</v>
      </c>
      <c r="G207" s="37" t="s">
        <v>77</v>
      </c>
      <c r="H207" s="37" t="s">
        <v>78</v>
      </c>
      <c r="I207" s="39" t="s">
        <v>163</v>
      </c>
      <c r="J207" s="50" t="s">
        <v>164</v>
      </c>
      <c r="K207" s="37" t="s">
        <v>80</v>
      </c>
      <c r="L207" s="29">
        <v>862843</v>
      </c>
      <c r="M207" s="29">
        <v>166888</v>
      </c>
      <c r="N207" s="1"/>
      <c r="O207" s="1"/>
      <c r="P207" s="1"/>
      <c r="Q207" s="1"/>
      <c r="R207" s="1"/>
      <c r="S207" s="1"/>
    </row>
    <row r="208" spans="1:19" x14ac:dyDescent="0.2">
      <c r="A208" s="30" t="s">
        <v>382</v>
      </c>
      <c r="B208" s="23" t="s">
        <v>383</v>
      </c>
      <c r="C208" s="23">
        <v>35</v>
      </c>
      <c r="D208" s="30" t="s">
        <v>506</v>
      </c>
      <c r="E208" s="37" t="s">
        <v>107</v>
      </c>
      <c r="F208" s="38" t="s">
        <v>507</v>
      </c>
      <c r="G208" s="37" t="s">
        <v>77</v>
      </c>
      <c r="H208" s="37" t="s">
        <v>78</v>
      </c>
      <c r="I208" s="39" t="s">
        <v>507</v>
      </c>
      <c r="J208" s="50" t="s">
        <v>508</v>
      </c>
      <c r="K208" s="37" t="s">
        <v>80</v>
      </c>
      <c r="L208" s="29">
        <v>678402</v>
      </c>
      <c r="M208" s="29">
        <v>42288</v>
      </c>
      <c r="N208" s="1"/>
      <c r="O208" s="1"/>
      <c r="P208" s="1"/>
      <c r="Q208" s="1"/>
      <c r="R208" s="1"/>
      <c r="S208" s="1"/>
    </row>
    <row r="209" spans="1:19" x14ac:dyDescent="0.2">
      <c r="A209" s="30" t="s">
        <v>382</v>
      </c>
      <c r="B209" s="23" t="s">
        <v>383</v>
      </c>
      <c r="C209" s="23">
        <v>35</v>
      </c>
      <c r="D209" s="30" t="s">
        <v>719</v>
      </c>
      <c r="E209" s="37" t="s">
        <v>107</v>
      </c>
      <c r="F209" s="38" t="s">
        <v>720</v>
      </c>
      <c r="G209" s="37" t="s">
        <v>77</v>
      </c>
      <c r="H209" s="37" t="s">
        <v>78</v>
      </c>
      <c r="I209" s="39" t="s">
        <v>720</v>
      </c>
      <c r="J209" s="50" t="s">
        <v>721</v>
      </c>
      <c r="K209" s="37" t="s">
        <v>80</v>
      </c>
      <c r="L209" s="29">
        <v>166570</v>
      </c>
      <c r="M209" s="29">
        <v>57320</v>
      </c>
      <c r="N209" s="1"/>
      <c r="O209" s="1"/>
      <c r="P209" s="1"/>
      <c r="Q209" s="1"/>
      <c r="R209" s="1"/>
      <c r="S209" s="1"/>
    </row>
    <row r="210" spans="1:19" x14ac:dyDescent="0.2">
      <c r="A210" s="30" t="s">
        <v>384</v>
      </c>
      <c r="B210" s="23" t="s">
        <v>385</v>
      </c>
      <c r="C210" s="23">
        <v>21</v>
      </c>
      <c r="D210" s="30" t="s">
        <v>932</v>
      </c>
      <c r="E210" s="37" t="s">
        <v>100</v>
      </c>
      <c r="F210" s="38" t="s">
        <v>317</v>
      </c>
      <c r="G210" s="37" t="s">
        <v>77</v>
      </c>
      <c r="H210" s="37" t="s">
        <v>78</v>
      </c>
      <c r="I210" s="39" t="s">
        <v>317</v>
      </c>
      <c r="J210" s="50" t="s">
        <v>933</v>
      </c>
      <c r="K210" s="37" t="s">
        <v>80</v>
      </c>
      <c r="L210" s="29">
        <v>2251</v>
      </c>
      <c r="M210" s="29">
        <v>43</v>
      </c>
      <c r="N210" s="1"/>
      <c r="O210" s="1"/>
      <c r="P210" s="1"/>
      <c r="Q210" s="1"/>
      <c r="R210" s="1"/>
      <c r="S210" s="1"/>
    </row>
    <row r="211" spans="1:19" x14ac:dyDescent="0.2">
      <c r="A211" s="30" t="s">
        <v>384</v>
      </c>
      <c r="B211" s="23" t="s">
        <v>385</v>
      </c>
      <c r="C211" s="23">
        <v>21</v>
      </c>
      <c r="D211" s="30" t="s">
        <v>509</v>
      </c>
      <c r="E211" s="37" t="s">
        <v>100</v>
      </c>
      <c r="F211" s="38" t="s">
        <v>510</v>
      </c>
      <c r="G211" s="37" t="s">
        <v>77</v>
      </c>
      <c r="H211" s="37" t="s">
        <v>78</v>
      </c>
      <c r="I211" s="39" t="s">
        <v>510</v>
      </c>
      <c r="J211" s="50" t="s">
        <v>511</v>
      </c>
      <c r="K211" s="37" t="s">
        <v>80</v>
      </c>
      <c r="L211" s="29">
        <v>2082</v>
      </c>
      <c r="M211" s="29">
        <v>572</v>
      </c>
      <c r="N211" s="1"/>
      <c r="O211" s="1"/>
      <c r="P211" s="1"/>
      <c r="Q211" s="1"/>
      <c r="R211" s="1"/>
      <c r="S211" s="1"/>
    </row>
    <row r="212" spans="1:19" x14ac:dyDescent="0.2">
      <c r="A212" s="30" t="s">
        <v>386</v>
      </c>
      <c r="B212" s="23" t="s">
        <v>387</v>
      </c>
      <c r="C212" s="23">
        <v>1</v>
      </c>
      <c r="D212" s="30" t="s">
        <v>722</v>
      </c>
      <c r="E212" s="37" t="s">
        <v>126</v>
      </c>
      <c r="F212" s="38" t="s">
        <v>723</v>
      </c>
      <c r="G212" s="37" t="s">
        <v>77</v>
      </c>
      <c r="H212" s="37" t="s">
        <v>78</v>
      </c>
      <c r="I212" s="39" t="s">
        <v>723</v>
      </c>
      <c r="J212" s="50" t="s">
        <v>724</v>
      </c>
      <c r="K212" s="37" t="s">
        <v>80</v>
      </c>
      <c r="L212" s="29">
        <v>92002</v>
      </c>
      <c r="M212" s="29">
        <v>26158</v>
      </c>
      <c r="N212" s="1"/>
      <c r="O212" s="1"/>
      <c r="P212" s="1"/>
      <c r="Q212" s="1"/>
      <c r="R212" s="1"/>
      <c r="S212" s="1"/>
    </row>
    <row r="213" spans="1:19" x14ac:dyDescent="0.2">
      <c r="A213" s="30" t="s">
        <v>386</v>
      </c>
      <c r="B213" s="23" t="s">
        <v>387</v>
      </c>
      <c r="C213" s="23">
        <v>1</v>
      </c>
      <c r="D213" s="30" t="s">
        <v>725</v>
      </c>
      <c r="E213" s="37" t="s">
        <v>126</v>
      </c>
      <c r="F213" s="38" t="s">
        <v>726</v>
      </c>
      <c r="G213" s="37" t="s">
        <v>77</v>
      </c>
      <c r="H213" s="37" t="s">
        <v>78</v>
      </c>
      <c r="I213" s="39" t="s">
        <v>726</v>
      </c>
      <c r="J213" s="50" t="s">
        <v>727</v>
      </c>
      <c r="K213" s="37" t="s">
        <v>80</v>
      </c>
      <c r="L213" s="29">
        <v>14274</v>
      </c>
      <c r="M213" s="29">
        <v>1565</v>
      </c>
      <c r="N213" s="1"/>
      <c r="O213" s="1"/>
      <c r="P213" s="1"/>
      <c r="Q213" s="1"/>
      <c r="R213" s="1"/>
      <c r="S213" s="1"/>
    </row>
    <row r="214" spans="1:19" x14ac:dyDescent="0.2">
      <c r="A214" s="30" t="s">
        <v>386</v>
      </c>
      <c r="B214" s="23" t="s">
        <v>387</v>
      </c>
      <c r="C214" s="23">
        <v>1</v>
      </c>
      <c r="D214" s="30" t="s">
        <v>934</v>
      </c>
      <c r="E214" s="37" t="s">
        <v>126</v>
      </c>
      <c r="F214" s="38" t="s">
        <v>935</v>
      </c>
      <c r="G214" s="37" t="s">
        <v>77</v>
      </c>
      <c r="H214" s="37" t="s">
        <v>78</v>
      </c>
      <c r="I214" s="39" t="s">
        <v>935</v>
      </c>
      <c r="J214" s="50" t="s">
        <v>936</v>
      </c>
      <c r="K214" s="37" t="s">
        <v>80</v>
      </c>
      <c r="L214" s="29">
        <v>91303</v>
      </c>
      <c r="M214" s="29">
        <v>8460</v>
      </c>
      <c r="N214" s="1"/>
      <c r="O214" s="1"/>
      <c r="P214" s="1"/>
      <c r="Q214" s="1"/>
      <c r="R214" s="1"/>
      <c r="S214" s="1"/>
    </row>
    <row r="215" spans="1:19" x14ac:dyDescent="0.2">
      <c r="A215" s="30" t="s">
        <v>386</v>
      </c>
      <c r="B215" s="23" t="s">
        <v>387</v>
      </c>
      <c r="C215" s="23">
        <v>1</v>
      </c>
      <c r="D215" s="30" t="s">
        <v>193</v>
      </c>
      <c r="E215" s="37" t="s">
        <v>126</v>
      </c>
      <c r="F215" s="38" t="s">
        <v>194</v>
      </c>
      <c r="G215" s="37" t="s">
        <v>77</v>
      </c>
      <c r="H215" s="37" t="s">
        <v>78</v>
      </c>
      <c r="I215" s="39" t="s">
        <v>194</v>
      </c>
      <c r="J215" s="50" t="s">
        <v>195</v>
      </c>
      <c r="K215" s="37" t="s">
        <v>80</v>
      </c>
      <c r="L215" s="29">
        <v>77909</v>
      </c>
      <c r="M215" s="29">
        <v>7807</v>
      </c>
      <c r="N215" s="1"/>
      <c r="O215" s="1"/>
      <c r="P215" s="1"/>
      <c r="Q215" s="1"/>
      <c r="R215" s="1"/>
      <c r="S215" s="1"/>
    </row>
    <row r="216" spans="1:19" x14ac:dyDescent="0.2">
      <c r="A216" s="30" t="s">
        <v>388</v>
      </c>
      <c r="B216" s="23" t="s">
        <v>389</v>
      </c>
      <c r="C216" s="23">
        <v>22</v>
      </c>
      <c r="D216" s="30" t="s">
        <v>937</v>
      </c>
      <c r="E216" s="37" t="s">
        <v>114</v>
      </c>
      <c r="F216" s="38" t="s">
        <v>938</v>
      </c>
      <c r="G216" s="37" t="s">
        <v>77</v>
      </c>
      <c r="H216" s="37" t="s">
        <v>78</v>
      </c>
      <c r="I216" s="39" t="s">
        <v>938</v>
      </c>
      <c r="J216" s="50" t="s">
        <v>939</v>
      </c>
      <c r="K216" s="37" t="s">
        <v>80</v>
      </c>
      <c r="L216" s="29">
        <v>420</v>
      </c>
      <c r="M216" s="29">
        <v>239</v>
      </c>
      <c r="N216" s="1"/>
      <c r="O216" s="1"/>
      <c r="P216" s="1"/>
      <c r="Q216" s="1"/>
      <c r="R216" s="1"/>
      <c r="S216" s="1"/>
    </row>
    <row r="217" spans="1:19" x14ac:dyDescent="0.2">
      <c r="A217" s="30" t="s">
        <v>388</v>
      </c>
      <c r="B217" s="23" t="s">
        <v>389</v>
      </c>
      <c r="C217" s="23">
        <v>22</v>
      </c>
      <c r="D217" s="30" t="s">
        <v>940</v>
      </c>
      <c r="E217" s="37" t="s">
        <v>114</v>
      </c>
      <c r="F217" s="38" t="s">
        <v>941</v>
      </c>
      <c r="G217" s="37" t="s">
        <v>77</v>
      </c>
      <c r="H217" s="37" t="s">
        <v>78</v>
      </c>
      <c r="I217" s="39" t="s">
        <v>941</v>
      </c>
      <c r="J217" s="50" t="s">
        <v>942</v>
      </c>
      <c r="K217" s="37" t="s">
        <v>80</v>
      </c>
      <c r="L217" s="29">
        <v>3635</v>
      </c>
      <c r="M217" s="29">
        <v>69</v>
      </c>
      <c r="N217" s="1"/>
      <c r="O217" s="1"/>
      <c r="P217" s="1"/>
      <c r="Q217" s="1"/>
      <c r="R217" s="1"/>
      <c r="S217" s="1"/>
    </row>
    <row r="218" spans="1:19" x14ac:dyDescent="0.2">
      <c r="A218" s="30" t="s">
        <v>388</v>
      </c>
      <c r="B218" s="23" t="s">
        <v>389</v>
      </c>
      <c r="C218" s="23">
        <v>22</v>
      </c>
      <c r="D218" s="30" t="s">
        <v>728</v>
      </c>
      <c r="E218" s="37" t="s">
        <v>114</v>
      </c>
      <c r="F218" s="38" t="s">
        <v>729</v>
      </c>
      <c r="G218" s="37" t="s">
        <v>77</v>
      </c>
      <c r="H218" s="37" t="s">
        <v>78</v>
      </c>
      <c r="I218" s="39" t="s">
        <v>729</v>
      </c>
      <c r="J218" s="50" t="s">
        <v>730</v>
      </c>
      <c r="K218" s="37" t="s">
        <v>80</v>
      </c>
      <c r="L218" s="29">
        <v>48166</v>
      </c>
      <c r="M218" s="29">
        <v>8349</v>
      </c>
      <c r="N218" s="1"/>
      <c r="O218" s="1"/>
      <c r="P218" s="1"/>
      <c r="Q218" s="1"/>
      <c r="R218" s="1"/>
      <c r="S218" s="1"/>
    </row>
    <row r="219" spans="1:19" x14ac:dyDescent="0.2">
      <c r="A219" s="30" t="s">
        <v>390</v>
      </c>
      <c r="B219" s="23" t="s">
        <v>391</v>
      </c>
      <c r="C219" s="23">
        <v>1</v>
      </c>
      <c r="D219" s="30" t="s">
        <v>731</v>
      </c>
      <c r="E219" s="37" t="s">
        <v>81</v>
      </c>
      <c r="F219" s="38" t="s">
        <v>251</v>
      </c>
      <c r="G219" s="37" t="s">
        <v>77</v>
      </c>
      <c r="H219" s="37" t="s">
        <v>78</v>
      </c>
      <c r="I219" s="39" t="s">
        <v>251</v>
      </c>
      <c r="J219" s="50" t="s">
        <v>732</v>
      </c>
      <c r="K219" s="37" t="s">
        <v>229</v>
      </c>
      <c r="L219" s="29">
        <v>61494</v>
      </c>
      <c r="M219" s="29">
        <v>215</v>
      </c>
      <c r="N219" s="1"/>
      <c r="O219" s="1"/>
      <c r="P219" s="1"/>
      <c r="Q219" s="1"/>
      <c r="R219" s="1"/>
      <c r="S219" s="1"/>
    </row>
    <row r="220" spans="1:19" x14ac:dyDescent="0.2">
      <c r="A220" s="30" t="s">
        <v>390</v>
      </c>
      <c r="B220" s="23" t="s">
        <v>391</v>
      </c>
      <c r="C220" s="23">
        <v>1</v>
      </c>
      <c r="D220" s="30" t="s">
        <v>943</v>
      </c>
      <c r="E220" s="37" t="s">
        <v>81</v>
      </c>
      <c r="F220" s="38" t="s">
        <v>944</v>
      </c>
      <c r="G220" s="37" t="s">
        <v>77</v>
      </c>
      <c r="H220" s="37" t="s">
        <v>78</v>
      </c>
      <c r="I220" s="39" t="s">
        <v>944</v>
      </c>
      <c r="J220" s="50" t="s">
        <v>945</v>
      </c>
      <c r="K220" s="37" t="s">
        <v>80</v>
      </c>
      <c r="L220" s="29">
        <v>2639</v>
      </c>
      <c r="M220" s="29">
        <v>583</v>
      </c>
      <c r="N220" s="1"/>
      <c r="O220" s="1"/>
      <c r="P220" s="1"/>
      <c r="Q220" s="1"/>
      <c r="R220" s="1"/>
      <c r="S220" s="1"/>
    </row>
    <row r="221" spans="1:19" x14ac:dyDescent="0.2">
      <c r="A221" s="30" t="s">
        <v>390</v>
      </c>
      <c r="B221" s="23" t="s">
        <v>391</v>
      </c>
      <c r="C221" s="23">
        <v>1</v>
      </c>
      <c r="D221" s="30" t="s">
        <v>946</v>
      </c>
      <c r="E221" s="37" t="s">
        <v>81</v>
      </c>
      <c r="F221" s="38" t="s">
        <v>947</v>
      </c>
      <c r="G221" s="37" t="s">
        <v>77</v>
      </c>
      <c r="H221" s="37" t="s">
        <v>78</v>
      </c>
      <c r="I221" s="39" t="s">
        <v>947</v>
      </c>
      <c r="J221" s="50" t="s">
        <v>948</v>
      </c>
      <c r="K221" s="37" t="s">
        <v>80</v>
      </c>
      <c r="L221" s="29">
        <v>16907</v>
      </c>
      <c r="M221" s="29">
        <v>5428</v>
      </c>
      <c r="N221" s="1"/>
      <c r="O221" s="1"/>
      <c r="P221" s="1"/>
      <c r="Q221" s="1"/>
      <c r="R221" s="1"/>
      <c r="S221" s="1"/>
    </row>
    <row r="222" spans="1:19" x14ac:dyDescent="0.2">
      <c r="A222" s="30" t="s">
        <v>390</v>
      </c>
      <c r="B222" s="23" t="s">
        <v>391</v>
      </c>
      <c r="C222" s="23">
        <v>1</v>
      </c>
      <c r="D222" s="30" t="s">
        <v>949</v>
      </c>
      <c r="E222" s="37" t="s">
        <v>81</v>
      </c>
      <c r="F222" s="38" t="s">
        <v>950</v>
      </c>
      <c r="G222" s="37" t="s">
        <v>77</v>
      </c>
      <c r="H222" s="37" t="s">
        <v>78</v>
      </c>
      <c r="I222" s="39" t="s">
        <v>950</v>
      </c>
      <c r="J222" s="50" t="s">
        <v>951</v>
      </c>
      <c r="K222" s="37" t="s">
        <v>80</v>
      </c>
      <c r="L222" s="29">
        <v>2439</v>
      </c>
      <c r="M222" s="29">
        <v>364</v>
      </c>
      <c r="N222" s="1"/>
      <c r="O222" s="1"/>
      <c r="P222" s="1"/>
      <c r="Q222" s="1"/>
      <c r="R222" s="1"/>
      <c r="S222" s="1"/>
    </row>
    <row r="223" spans="1:19" x14ac:dyDescent="0.2">
      <c r="A223" s="30" t="s">
        <v>390</v>
      </c>
      <c r="B223" s="23" t="s">
        <v>391</v>
      </c>
      <c r="C223" s="23">
        <v>1</v>
      </c>
      <c r="D223" s="30" t="s">
        <v>733</v>
      </c>
      <c r="E223" s="37" t="s">
        <v>81</v>
      </c>
      <c r="F223" s="38" t="s">
        <v>734</v>
      </c>
      <c r="G223" s="37" t="s">
        <v>77</v>
      </c>
      <c r="H223" s="37" t="s">
        <v>78</v>
      </c>
      <c r="I223" s="39" t="s">
        <v>734</v>
      </c>
      <c r="J223" s="50" t="s">
        <v>735</v>
      </c>
      <c r="K223" s="37" t="s">
        <v>80</v>
      </c>
      <c r="L223" s="29">
        <v>27075</v>
      </c>
      <c r="M223" s="29">
        <v>177</v>
      </c>
      <c r="N223" s="1"/>
      <c r="O223" s="1"/>
      <c r="P223" s="1"/>
      <c r="Q223" s="1"/>
      <c r="R223" s="1"/>
      <c r="S223" s="1"/>
    </row>
    <row r="224" spans="1:19" x14ac:dyDescent="0.2">
      <c r="A224" s="30" t="s">
        <v>390</v>
      </c>
      <c r="B224" s="23" t="s">
        <v>391</v>
      </c>
      <c r="C224" s="23">
        <v>1</v>
      </c>
      <c r="D224" s="30" t="s">
        <v>952</v>
      </c>
      <c r="E224" s="37" t="s">
        <v>81</v>
      </c>
      <c r="F224" s="38" t="s">
        <v>953</v>
      </c>
      <c r="G224" s="37" t="s">
        <v>77</v>
      </c>
      <c r="H224" s="37" t="s">
        <v>78</v>
      </c>
      <c r="I224" s="39" t="s">
        <v>953</v>
      </c>
      <c r="J224" s="50" t="s">
        <v>954</v>
      </c>
      <c r="K224" s="37" t="s">
        <v>80</v>
      </c>
      <c r="L224" s="29">
        <v>17506</v>
      </c>
      <c r="M224" s="29">
        <v>6806</v>
      </c>
      <c r="N224" s="1"/>
      <c r="O224" s="1"/>
      <c r="P224" s="1"/>
      <c r="Q224" s="1"/>
      <c r="R224" s="1"/>
      <c r="S224" s="1"/>
    </row>
    <row r="225" spans="1:19" x14ac:dyDescent="0.2">
      <c r="A225" s="30" t="s">
        <v>390</v>
      </c>
      <c r="B225" s="23" t="s">
        <v>391</v>
      </c>
      <c r="C225" s="23">
        <v>1</v>
      </c>
      <c r="D225" s="30" t="s">
        <v>955</v>
      </c>
      <c r="E225" s="37" t="s">
        <v>81</v>
      </c>
      <c r="F225" s="38" t="s">
        <v>956</v>
      </c>
      <c r="G225" s="37" t="s">
        <v>77</v>
      </c>
      <c r="H225" s="37" t="s">
        <v>78</v>
      </c>
      <c r="I225" s="39" t="s">
        <v>956</v>
      </c>
      <c r="J225" s="50" t="s">
        <v>957</v>
      </c>
      <c r="K225" s="37" t="s">
        <v>80</v>
      </c>
      <c r="L225" s="29">
        <v>332754</v>
      </c>
      <c r="M225" s="29">
        <v>32563</v>
      </c>
      <c r="N225" s="1"/>
      <c r="O225" s="1"/>
      <c r="P225" s="1"/>
      <c r="Q225" s="1"/>
      <c r="R225" s="1"/>
      <c r="S225" s="1"/>
    </row>
    <row r="226" spans="1:19" x14ac:dyDescent="0.2">
      <c r="A226" s="30" t="s">
        <v>390</v>
      </c>
      <c r="B226" s="23" t="s">
        <v>391</v>
      </c>
      <c r="C226" s="23">
        <v>1</v>
      </c>
      <c r="D226" s="30" t="s">
        <v>121</v>
      </c>
      <c r="E226" s="37" t="s">
        <v>81</v>
      </c>
      <c r="F226" s="38" t="s">
        <v>122</v>
      </c>
      <c r="G226" s="37" t="s">
        <v>77</v>
      </c>
      <c r="H226" s="37" t="s">
        <v>78</v>
      </c>
      <c r="I226" s="39" t="s">
        <v>122</v>
      </c>
      <c r="J226" s="50" t="s">
        <v>123</v>
      </c>
      <c r="K226" s="37" t="s">
        <v>80</v>
      </c>
      <c r="L226" s="29">
        <v>142648</v>
      </c>
      <c r="M226" s="29">
        <v>27399</v>
      </c>
      <c r="N226" s="1"/>
      <c r="O226" s="1"/>
      <c r="P226" s="1"/>
      <c r="Q226" s="1"/>
      <c r="R226" s="1"/>
      <c r="S226" s="1"/>
    </row>
    <row r="227" spans="1:19" x14ac:dyDescent="0.2">
      <c r="A227" s="30" t="s">
        <v>392</v>
      </c>
      <c r="B227" s="23" t="s">
        <v>393</v>
      </c>
      <c r="C227" s="23">
        <v>29</v>
      </c>
      <c r="D227" s="30" t="s">
        <v>212</v>
      </c>
      <c r="E227" s="37" t="s">
        <v>131</v>
      </c>
      <c r="F227" s="38" t="s">
        <v>213</v>
      </c>
      <c r="G227" s="37" t="s">
        <v>77</v>
      </c>
      <c r="H227" s="37" t="s">
        <v>78</v>
      </c>
      <c r="I227" s="39" t="s">
        <v>213</v>
      </c>
      <c r="J227" s="50" t="s">
        <v>214</v>
      </c>
      <c r="K227" s="37" t="s">
        <v>80</v>
      </c>
      <c r="L227" s="29">
        <v>13380</v>
      </c>
      <c r="M227" s="29">
        <v>565</v>
      </c>
      <c r="N227" s="1"/>
      <c r="O227" s="1"/>
      <c r="P227" s="1"/>
      <c r="Q227" s="1"/>
      <c r="R227" s="1"/>
      <c r="S227" s="1"/>
    </row>
    <row r="228" spans="1:19" x14ac:dyDescent="0.2">
      <c r="A228" s="30" t="s">
        <v>394</v>
      </c>
      <c r="B228" s="23" t="s">
        <v>395</v>
      </c>
      <c r="C228" s="23">
        <v>58</v>
      </c>
      <c r="D228" s="30" t="s">
        <v>958</v>
      </c>
      <c r="E228" s="37" t="s">
        <v>115</v>
      </c>
      <c r="F228" s="38" t="s">
        <v>959</v>
      </c>
      <c r="G228" s="37" t="s">
        <v>77</v>
      </c>
      <c r="H228" s="37" t="s">
        <v>78</v>
      </c>
      <c r="I228" s="39" t="s">
        <v>959</v>
      </c>
      <c r="J228" s="50" t="s">
        <v>960</v>
      </c>
      <c r="K228" s="37" t="s">
        <v>80</v>
      </c>
      <c r="L228" s="29">
        <v>118873</v>
      </c>
      <c r="M228" s="29">
        <v>45315</v>
      </c>
      <c r="N228" s="1"/>
      <c r="O228" s="1"/>
      <c r="P228" s="1"/>
      <c r="Q228" s="1"/>
      <c r="R228" s="1"/>
      <c r="S228" s="1"/>
    </row>
    <row r="229" spans="1:19" x14ac:dyDescent="0.2">
      <c r="A229" s="30" t="s">
        <v>394</v>
      </c>
      <c r="B229" s="23" t="s">
        <v>395</v>
      </c>
      <c r="C229" s="23">
        <v>58</v>
      </c>
      <c r="D229" s="30" t="s">
        <v>736</v>
      </c>
      <c r="E229" s="37" t="s">
        <v>115</v>
      </c>
      <c r="F229" s="38" t="s">
        <v>737</v>
      </c>
      <c r="G229" s="37" t="s">
        <v>77</v>
      </c>
      <c r="H229" s="37" t="s">
        <v>78</v>
      </c>
      <c r="I229" s="39" t="s">
        <v>737</v>
      </c>
      <c r="J229" s="50" t="s">
        <v>460</v>
      </c>
      <c r="K229" s="37" t="s">
        <v>80</v>
      </c>
      <c r="L229" s="29">
        <v>84214</v>
      </c>
      <c r="M229" s="29">
        <v>22826</v>
      </c>
      <c r="N229" s="1"/>
      <c r="O229" s="1"/>
      <c r="P229" s="1"/>
      <c r="Q229" s="1"/>
      <c r="R229" s="1"/>
      <c r="S229" s="1"/>
    </row>
    <row r="230" spans="1:19" x14ac:dyDescent="0.2">
      <c r="A230" s="30" t="s">
        <v>394</v>
      </c>
      <c r="B230" s="23" t="s">
        <v>395</v>
      </c>
      <c r="C230" s="23">
        <v>58</v>
      </c>
      <c r="D230" s="30" t="s">
        <v>177</v>
      </c>
      <c r="E230" s="37" t="s">
        <v>115</v>
      </c>
      <c r="F230" s="38" t="s">
        <v>178</v>
      </c>
      <c r="G230" s="37" t="s">
        <v>77</v>
      </c>
      <c r="H230" s="37" t="s">
        <v>78</v>
      </c>
      <c r="I230" s="39" t="s">
        <v>178</v>
      </c>
      <c r="J230" s="50" t="s">
        <v>179</v>
      </c>
      <c r="K230" s="37" t="s">
        <v>80</v>
      </c>
      <c r="L230" s="29">
        <v>566603</v>
      </c>
      <c r="M230" s="29">
        <v>105557</v>
      </c>
      <c r="N230" s="1"/>
      <c r="O230" s="1"/>
      <c r="P230" s="1"/>
      <c r="Q230" s="1"/>
      <c r="R230" s="1"/>
      <c r="S230" s="1"/>
    </row>
    <row r="231" spans="1:19" x14ac:dyDescent="0.2">
      <c r="A231" s="30" t="s">
        <v>394</v>
      </c>
      <c r="B231" s="23" t="s">
        <v>395</v>
      </c>
      <c r="C231" s="23">
        <v>58</v>
      </c>
      <c r="D231" s="30" t="s">
        <v>512</v>
      </c>
      <c r="E231" s="37" t="s">
        <v>115</v>
      </c>
      <c r="F231" s="38" t="s">
        <v>329</v>
      </c>
      <c r="G231" s="37" t="s">
        <v>77</v>
      </c>
      <c r="H231" s="37" t="s">
        <v>78</v>
      </c>
      <c r="I231" s="39" t="s">
        <v>329</v>
      </c>
      <c r="J231" s="50" t="s">
        <v>513</v>
      </c>
      <c r="K231" s="37" t="s">
        <v>80</v>
      </c>
      <c r="L231" s="29">
        <v>153323</v>
      </c>
      <c r="M231" s="29">
        <v>6871</v>
      </c>
      <c r="N231" s="1"/>
      <c r="O231" s="1"/>
      <c r="P231" s="1"/>
      <c r="Q231" s="1"/>
      <c r="R231" s="1"/>
      <c r="S231" s="1"/>
    </row>
    <row r="232" spans="1:19" x14ac:dyDescent="0.2">
      <c r="A232" s="30" t="s">
        <v>396</v>
      </c>
      <c r="B232" s="23" t="s">
        <v>397</v>
      </c>
      <c r="C232" s="23">
        <v>1</v>
      </c>
      <c r="D232" s="30" t="s">
        <v>961</v>
      </c>
      <c r="E232" s="37" t="s">
        <v>228</v>
      </c>
      <c r="F232" s="38" t="s">
        <v>962</v>
      </c>
      <c r="G232" s="37" t="s">
        <v>77</v>
      </c>
      <c r="H232" s="37" t="s">
        <v>78</v>
      </c>
      <c r="I232" s="39" t="s">
        <v>962</v>
      </c>
      <c r="J232" s="50" t="s">
        <v>963</v>
      </c>
      <c r="K232" s="37" t="s">
        <v>80</v>
      </c>
      <c r="L232" s="29">
        <v>184170</v>
      </c>
      <c r="M232" s="29">
        <v>18005</v>
      </c>
      <c r="N232" s="1"/>
      <c r="O232" s="1"/>
      <c r="P232" s="1"/>
      <c r="Q232" s="1"/>
      <c r="R232" s="1"/>
      <c r="S232" s="1"/>
    </row>
    <row r="233" spans="1:19" x14ac:dyDescent="0.2">
      <c r="A233" s="30" t="s">
        <v>398</v>
      </c>
      <c r="B233" s="23" t="s">
        <v>399</v>
      </c>
      <c r="C233" s="23">
        <v>2</v>
      </c>
      <c r="D233" s="30" t="s">
        <v>514</v>
      </c>
      <c r="E233" s="37" t="s">
        <v>227</v>
      </c>
      <c r="F233" s="38" t="s">
        <v>515</v>
      </c>
      <c r="G233" s="37" t="s">
        <v>77</v>
      </c>
      <c r="H233" s="37" t="s">
        <v>78</v>
      </c>
      <c r="I233" s="39" t="s">
        <v>515</v>
      </c>
      <c r="J233" s="50" t="s">
        <v>516</v>
      </c>
      <c r="K233" s="37" t="s">
        <v>80</v>
      </c>
      <c r="L233" s="29">
        <v>546025</v>
      </c>
      <c r="M233" s="29">
        <v>51511</v>
      </c>
      <c r="N233" s="1"/>
      <c r="O233" s="1"/>
      <c r="P233" s="1"/>
      <c r="Q233" s="1"/>
      <c r="R233" s="1"/>
      <c r="S233" s="1"/>
    </row>
    <row r="234" spans="1:19" ht="15.75" x14ac:dyDescent="0.25">
      <c r="A234" s="40" t="s">
        <v>8</v>
      </c>
      <c r="B234" s="40"/>
      <c r="C234" s="41"/>
      <c r="D234" s="41"/>
      <c r="E234" s="41"/>
      <c r="F234" s="41"/>
      <c r="G234" s="41"/>
      <c r="H234" s="41"/>
      <c r="I234" s="41"/>
      <c r="J234" s="40"/>
      <c r="K234" s="40"/>
      <c r="L234" s="42">
        <f>SUBTOTAL(109, ApptLEA[2024–25
Final
Allocation])</f>
        <v>53535807</v>
      </c>
      <c r="M234" s="42">
        <f>SUBTOTAL(109, ApptLEA[7th
Apportionment])</f>
        <v>9200564</v>
      </c>
      <c r="N234" s="1"/>
      <c r="O234" s="1"/>
      <c r="P234" s="1"/>
      <c r="Q234" s="1"/>
      <c r="R234" s="1"/>
      <c r="S234" s="1"/>
    </row>
    <row r="235" spans="1:19" x14ac:dyDescent="0.2">
      <c r="A235" t="s">
        <v>6</v>
      </c>
      <c r="F235" s="1"/>
      <c r="G235" s="1"/>
      <c r="H235" s="1"/>
      <c r="I235" s="1"/>
      <c r="J235" s="1"/>
      <c r="K235" s="1"/>
      <c r="L235" s="1"/>
      <c r="N235" s="1"/>
      <c r="O235" s="1"/>
      <c r="P235" s="1"/>
      <c r="Q235" s="1"/>
      <c r="R235" s="1"/>
      <c r="S235" s="1"/>
    </row>
    <row r="236" spans="1:19" x14ac:dyDescent="0.2">
      <c r="A236" t="s">
        <v>7</v>
      </c>
      <c r="F236" s="1"/>
      <c r="G236" s="1"/>
      <c r="H236" s="1"/>
      <c r="I236" s="1"/>
      <c r="J236" s="1"/>
      <c r="K236" s="1"/>
      <c r="L236" s="1"/>
      <c r="N236" s="1"/>
      <c r="O236" s="1"/>
      <c r="P236" s="1"/>
      <c r="Q236" s="1"/>
      <c r="R236" s="1"/>
      <c r="S236" s="1"/>
    </row>
    <row r="237" spans="1:19" x14ac:dyDescent="0.2">
      <c r="A237" s="8" t="s">
        <v>965</v>
      </c>
      <c r="F237" s="1"/>
      <c r="G237" s="1"/>
      <c r="H237" s="1"/>
      <c r="I237" s="1"/>
      <c r="J237" s="1"/>
      <c r="K237" s="1"/>
      <c r="L237" s="1"/>
      <c r="N237" s="1"/>
      <c r="O237" s="1"/>
      <c r="P237" s="1"/>
      <c r="Q237" s="1"/>
      <c r="R237" s="1"/>
      <c r="S237" s="1"/>
    </row>
  </sheetData>
  <sortState xmlns:xlrd2="http://schemas.microsoft.com/office/spreadsheetml/2017/richdata2" ref="B234:M237">
    <sortCondition ref="E234:E237"/>
  </sortState>
  <dataConsolidate/>
  <phoneticPr fontId="11" type="noConversion"/>
  <conditionalFormatting sqref="I6:I233">
    <cfRule type="duplicateValues" dxfId="0" priority="3"/>
  </conditionalFormatting>
  <printOptions horizontalCentered="1" gridLines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8671875" defaultRowHeight="15" x14ac:dyDescent="0.2"/>
  <cols>
    <col min="1" max="1" width="12.6640625" customWidth="1"/>
    <col min="2" max="2" width="17.6640625" customWidth="1"/>
    <col min="3" max="3" width="23.5546875" bestFit="1" customWidth="1"/>
    <col min="4" max="4" width="18.21875" style="15" customWidth="1"/>
    <col min="5" max="5" width="11.33203125" style="1" customWidth="1"/>
    <col min="6" max="16384" width="8.88671875" style="1"/>
  </cols>
  <sheetData>
    <row r="1" spans="1:5" ht="18.75" customHeight="1" x14ac:dyDescent="0.3">
      <c r="A1" s="33" t="s">
        <v>964</v>
      </c>
      <c r="B1" s="16"/>
      <c r="C1" s="16"/>
      <c r="D1" s="13"/>
    </row>
    <row r="2" spans="1:5" customFormat="1" ht="18" x14ac:dyDescent="0.25">
      <c r="A2" s="17" t="s">
        <v>9</v>
      </c>
      <c r="D2" s="14"/>
    </row>
    <row r="3" spans="1:5" s="26" customFormat="1" ht="15.75" x14ac:dyDescent="0.25">
      <c r="A3" s="28" t="s">
        <v>17</v>
      </c>
      <c r="D3" s="27"/>
    </row>
    <row r="4" spans="1:5" ht="35.450000000000003" customHeight="1" x14ac:dyDescent="0.25">
      <c r="A4" s="43" t="s">
        <v>0</v>
      </c>
      <c r="B4" s="43" t="s">
        <v>12</v>
      </c>
      <c r="C4" s="43" t="s">
        <v>10</v>
      </c>
      <c r="D4" s="43" t="s">
        <v>13</v>
      </c>
      <c r="E4" s="44" t="s">
        <v>1013</v>
      </c>
    </row>
    <row r="5" spans="1:5" x14ac:dyDescent="0.2">
      <c r="A5" s="11" t="s">
        <v>21</v>
      </c>
      <c r="B5" s="12" t="s">
        <v>20</v>
      </c>
      <c r="C5" s="20" t="s">
        <v>966</v>
      </c>
      <c r="D5" s="29">
        <v>227261</v>
      </c>
      <c r="E5" s="7" t="s">
        <v>967</v>
      </c>
    </row>
    <row r="6" spans="1:5" x14ac:dyDescent="0.2">
      <c r="A6" s="45" t="s">
        <v>23</v>
      </c>
      <c r="B6" s="12" t="s">
        <v>22</v>
      </c>
      <c r="C6" s="20" t="s">
        <v>966</v>
      </c>
      <c r="D6" s="29">
        <v>66307</v>
      </c>
      <c r="E6" s="7" t="s">
        <v>968</v>
      </c>
    </row>
    <row r="7" spans="1:5" x14ac:dyDescent="0.2">
      <c r="A7" s="45" t="s">
        <v>25</v>
      </c>
      <c r="B7" s="12" t="s">
        <v>24</v>
      </c>
      <c r="C7" s="20" t="s">
        <v>966</v>
      </c>
      <c r="D7" s="46">
        <v>18340</v>
      </c>
      <c r="E7" s="7" t="s">
        <v>969</v>
      </c>
    </row>
    <row r="8" spans="1:5" x14ac:dyDescent="0.2">
      <c r="A8" s="45" t="s">
        <v>27</v>
      </c>
      <c r="B8" s="12" t="s">
        <v>26</v>
      </c>
      <c r="C8" s="20" t="s">
        <v>966</v>
      </c>
      <c r="D8" s="46">
        <v>503016</v>
      </c>
      <c r="E8" s="7" t="s">
        <v>970</v>
      </c>
    </row>
    <row r="9" spans="1:5" x14ac:dyDescent="0.2">
      <c r="A9" s="11" t="s">
        <v>29</v>
      </c>
      <c r="B9" s="12" t="s">
        <v>28</v>
      </c>
      <c r="C9" s="20" t="s">
        <v>966</v>
      </c>
      <c r="D9" s="29">
        <v>48834</v>
      </c>
      <c r="E9" s="7" t="s">
        <v>971</v>
      </c>
    </row>
    <row r="10" spans="1:5" x14ac:dyDescent="0.2">
      <c r="A10" s="11" t="s">
        <v>31</v>
      </c>
      <c r="B10" s="12" t="s">
        <v>30</v>
      </c>
      <c r="C10" s="20" t="s">
        <v>966</v>
      </c>
      <c r="D10" s="29">
        <v>101272</v>
      </c>
      <c r="E10" s="7" t="s">
        <v>972</v>
      </c>
    </row>
    <row r="11" spans="1:5" x14ac:dyDescent="0.2">
      <c r="A11" s="11" t="s">
        <v>33</v>
      </c>
      <c r="B11" s="12" t="s">
        <v>32</v>
      </c>
      <c r="C11" s="20" t="s">
        <v>966</v>
      </c>
      <c r="D11" s="29">
        <v>4408</v>
      </c>
      <c r="E11" s="7" t="s">
        <v>973</v>
      </c>
    </row>
    <row r="12" spans="1:5" x14ac:dyDescent="0.2">
      <c r="A12" s="11" t="s">
        <v>35</v>
      </c>
      <c r="B12" s="12" t="s">
        <v>34</v>
      </c>
      <c r="C12" s="20" t="s">
        <v>966</v>
      </c>
      <c r="D12" s="29">
        <v>26766</v>
      </c>
      <c r="E12" s="7" t="s">
        <v>974</v>
      </c>
    </row>
    <row r="13" spans="1:5" x14ac:dyDescent="0.2">
      <c r="A13" s="11" t="s">
        <v>37</v>
      </c>
      <c r="B13" s="12" t="s">
        <v>36</v>
      </c>
      <c r="C13" s="20" t="s">
        <v>966</v>
      </c>
      <c r="D13" s="29">
        <v>477343</v>
      </c>
      <c r="E13" s="7" t="s">
        <v>975</v>
      </c>
    </row>
    <row r="14" spans="1:5" x14ac:dyDescent="0.2">
      <c r="A14" s="7" t="s">
        <v>39</v>
      </c>
      <c r="B14" s="12" t="s">
        <v>38</v>
      </c>
      <c r="C14" s="20" t="s">
        <v>966</v>
      </c>
      <c r="D14" s="29">
        <v>2556</v>
      </c>
      <c r="E14" s="7" t="s">
        <v>976</v>
      </c>
    </row>
    <row r="15" spans="1:5" x14ac:dyDescent="0.2">
      <c r="A15" s="7" t="s">
        <v>41</v>
      </c>
      <c r="B15" s="12" t="s">
        <v>40</v>
      </c>
      <c r="C15" s="20" t="s">
        <v>966</v>
      </c>
      <c r="D15" s="29">
        <v>6234</v>
      </c>
      <c r="E15" s="7" t="s">
        <v>977</v>
      </c>
    </row>
    <row r="16" spans="1:5" x14ac:dyDescent="0.2">
      <c r="A16" s="7" t="s">
        <v>43</v>
      </c>
      <c r="B16" s="12" t="s">
        <v>42</v>
      </c>
      <c r="C16" s="20" t="s">
        <v>966</v>
      </c>
      <c r="D16" s="29">
        <v>5802</v>
      </c>
      <c r="E16" s="7" t="s">
        <v>978</v>
      </c>
    </row>
    <row r="17" spans="1:5" x14ac:dyDescent="0.2">
      <c r="A17" s="7" t="s">
        <v>45</v>
      </c>
      <c r="B17" s="12" t="s">
        <v>44</v>
      </c>
      <c r="C17" s="20" t="s">
        <v>966</v>
      </c>
      <c r="D17" s="29">
        <v>1744311</v>
      </c>
      <c r="E17" s="7" t="s">
        <v>979</v>
      </c>
    </row>
    <row r="18" spans="1:5" x14ac:dyDescent="0.2">
      <c r="A18" s="7" t="s">
        <v>47</v>
      </c>
      <c r="B18" s="12" t="s">
        <v>46</v>
      </c>
      <c r="C18" s="20" t="s">
        <v>966</v>
      </c>
      <c r="D18" s="29">
        <v>162023</v>
      </c>
      <c r="E18" s="7" t="s">
        <v>980</v>
      </c>
    </row>
    <row r="19" spans="1:5" x14ac:dyDescent="0.2">
      <c r="A19" s="7" t="s">
        <v>49</v>
      </c>
      <c r="B19" s="12" t="s">
        <v>48</v>
      </c>
      <c r="C19" s="20" t="s">
        <v>966</v>
      </c>
      <c r="D19" s="29">
        <v>36866</v>
      </c>
      <c r="E19" s="7" t="s">
        <v>981</v>
      </c>
    </row>
    <row r="20" spans="1:5" x14ac:dyDescent="0.2">
      <c r="A20" s="7" t="s">
        <v>51</v>
      </c>
      <c r="B20" s="12" t="s">
        <v>50</v>
      </c>
      <c r="C20" s="20" t="s">
        <v>966</v>
      </c>
      <c r="D20" s="29">
        <v>59692</v>
      </c>
      <c r="E20" s="7" t="s">
        <v>982</v>
      </c>
    </row>
    <row r="21" spans="1:5" x14ac:dyDescent="0.2">
      <c r="A21" s="7" t="s">
        <v>53</v>
      </c>
      <c r="B21" s="12" t="s">
        <v>52</v>
      </c>
      <c r="C21" s="20" t="s">
        <v>966</v>
      </c>
      <c r="D21" s="29">
        <v>94403</v>
      </c>
      <c r="E21" s="7" t="s">
        <v>983</v>
      </c>
    </row>
    <row r="22" spans="1:5" x14ac:dyDescent="0.2">
      <c r="A22" s="7" t="s">
        <v>55</v>
      </c>
      <c r="B22" s="12" t="s">
        <v>54</v>
      </c>
      <c r="C22" s="20" t="s">
        <v>966</v>
      </c>
      <c r="D22" s="29">
        <v>44122</v>
      </c>
      <c r="E22" s="7" t="s">
        <v>984</v>
      </c>
    </row>
    <row r="23" spans="1:5" x14ac:dyDescent="0.2">
      <c r="A23" s="7" t="s">
        <v>57</v>
      </c>
      <c r="B23" s="12" t="s">
        <v>56</v>
      </c>
      <c r="C23" s="20" t="s">
        <v>966</v>
      </c>
      <c r="D23" s="29">
        <v>24032</v>
      </c>
      <c r="E23" s="7" t="s">
        <v>985</v>
      </c>
    </row>
    <row r="24" spans="1:5" x14ac:dyDescent="0.2">
      <c r="A24" s="7" t="s">
        <v>59</v>
      </c>
      <c r="B24" s="12" t="s">
        <v>58</v>
      </c>
      <c r="C24" s="20" t="s">
        <v>966</v>
      </c>
      <c r="D24" s="29">
        <v>1182251</v>
      </c>
      <c r="E24" s="7" t="s">
        <v>986</v>
      </c>
    </row>
    <row r="25" spans="1:5" x14ac:dyDescent="0.2">
      <c r="A25" s="7" t="s">
        <v>61</v>
      </c>
      <c r="B25" s="12" t="s">
        <v>60</v>
      </c>
      <c r="C25" s="20" t="s">
        <v>966</v>
      </c>
      <c r="D25" s="29">
        <v>34554</v>
      </c>
      <c r="E25" s="7" t="s">
        <v>987</v>
      </c>
    </row>
    <row r="26" spans="1:5" x14ac:dyDescent="0.2">
      <c r="A26" s="7" t="s">
        <v>63</v>
      </c>
      <c r="B26" s="12" t="s">
        <v>62</v>
      </c>
      <c r="C26" s="20" t="s">
        <v>966</v>
      </c>
      <c r="D26" s="29">
        <v>705534</v>
      </c>
      <c r="E26" s="7" t="s">
        <v>988</v>
      </c>
    </row>
    <row r="27" spans="1:5" x14ac:dyDescent="0.2">
      <c r="A27" s="7" t="s">
        <v>65</v>
      </c>
      <c r="B27" s="12" t="s">
        <v>64</v>
      </c>
      <c r="C27" s="20" t="s">
        <v>966</v>
      </c>
      <c r="D27" s="29">
        <v>170213</v>
      </c>
      <c r="E27" s="7" t="s">
        <v>989</v>
      </c>
    </row>
    <row r="28" spans="1:5" x14ac:dyDescent="0.2">
      <c r="A28" s="7" t="s">
        <v>67</v>
      </c>
      <c r="B28" s="12" t="s">
        <v>66</v>
      </c>
      <c r="C28" s="20" t="s">
        <v>966</v>
      </c>
      <c r="D28" s="29">
        <v>313697</v>
      </c>
      <c r="E28" s="7" t="s">
        <v>990</v>
      </c>
    </row>
    <row r="29" spans="1:5" x14ac:dyDescent="0.2">
      <c r="A29" s="7" t="s">
        <v>69</v>
      </c>
      <c r="B29" s="12" t="s">
        <v>68</v>
      </c>
      <c r="C29" s="20" t="s">
        <v>966</v>
      </c>
      <c r="D29" s="29">
        <v>762600</v>
      </c>
      <c r="E29" s="7" t="s">
        <v>991</v>
      </c>
    </row>
    <row r="30" spans="1:5" x14ac:dyDescent="0.2">
      <c r="A30" s="7" t="s">
        <v>71</v>
      </c>
      <c r="B30" s="12" t="s">
        <v>70</v>
      </c>
      <c r="C30" s="20" t="s">
        <v>966</v>
      </c>
      <c r="D30" s="31">
        <v>1601</v>
      </c>
      <c r="E30" s="7" t="s">
        <v>992</v>
      </c>
    </row>
    <row r="31" spans="1:5" x14ac:dyDescent="0.2">
      <c r="A31" s="7" t="s">
        <v>73</v>
      </c>
      <c r="B31" s="12" t="s">
        <v>72</v>
      </c>
      <c r="C31" s="20" t="s">
        <v>966</v>
      </c>
      <c r="D31" s="31">
        <v>12033</v>
      </c>
      <c r="E31" s="7" t="s">
        <v>993</v>
      </c>
    </row>
    <row r="32" spans="1:5" x14ac:dyDescent="0.2">
      <c r="A32" s="7" t="s">
        <v>192</v>
      </c>
      <c r="B32" s="12" t="s">
        <v>364</v>
      </c>
      <c r="C32" s="20" t="s">
        <v>966</v>
      </c>
      <c r="D32" s="31">
        <v>69389</v>
      </c>
      <c r="E32" s="7" t="s">
        <v>994</v>
      </c>
    </row>
    <row r="33" spans="1:5" x14ac:dyDescent="0.2">
      <c r="A33" s="7" t="s">
        <v>132</v>
      </c>
      <c r="B33" s="12" t="s">
        <v>366</v>
      </c>
      <c r="C33" s="20" t="s">
        <v>966</v>
      </c>
      <c r="D33" s="31">
        <v>64384</v>
      </c>
      <c r="E33" s="7" t="s">
        <v>995</v>
      </c>
    </row>
    <row r="34" spans="1:5" x14ac:dyDescent="0.2">
      <c r="A34" s="7" t="s">
        <v>143</v>
      </c>
      <c r="B34" s="12" t="s">
        <v>368</v>
      </c>
      <c r="C34" s="20" t="s">
        <v>966</v>
      </c>
      <c r="D34" s="31">
        <v>272209</v>
      </c>
      <c r="E34" s="7" t="s">
        <v>996</v>
      </c>
    </row>
    <row r="35" spans="1:5" x14ac:dyDescent="0.2">
      <c r="A35" s="7" t="s">
        <v>116</v>
      </c>
      <c r="B35" s="12" t="s">
        <v>370</v>
      </c>
      <c r="C35" s="20" t="s">
        <v>966</v>
      </c>
      <c r="D35" s="31">
        <v>446425</v>
      </c>
      <c r="E35" s="7" t="s">
        <v>997</v>
      </c>
    </row>
    <row r="36" spans="1:5" x14ac:dyDescent="0.2">
      <c r="A36" s="7" t="s">
        <v>99</v>
      </c>
      <c r="B36" s="12" t="s">
        <v>372</v>
      </c>
      <c r="C36" s="20" t="s">
        <v>966</v>
      </c>
      <c r="D36" s="31">
        <v>174884</v>
      </c>
      <c r="E36" s="7" t="s">
        <v>998</v>
      </c>
    </row>
    <row r="37" spans="1:5" x14ac:dyDescent="0.2">
      <c r="A37" s="7" t="s">
        <v>82</v>
      </c>
      <c r="B37" s="12" t="s">
        <v>374</v>
      </c>
      <c r="C37" s="20" t="s">
        <v>966</v>
      </c>
      <c r="D37" s="31">
        <v>33078</v>
      </c>
      <c r="E37" s="7" t="s">
        <v>999</v>
      </c>
    </row>
    <row r="38" spans="1:5" x14ac:dyDescent="0.2">
      <c r="A38" s="7" t="s">
        <v>917</v>
      </c>
      <c r="B38" s="12" t="s">
        <v>914</v>
      </c>
      <c r="C38" s="20" t="s">
        <v>966</v>
      </c>
      <c r="D38" s="31">
        <v>1449</v>
      </c>
      <c r="E38" s="7" t="s">
        <v>1000</v>
      </c>
    </row>
    <row r="39" spans="1:5" x14ac:dyDescent="0.2">
      <c r="A39" s="7" t="s">
        <v>120</v>
      </c>
      <c r="B39" s="12" t="s">
        <v>376</v>
      </c>
      <c r="C39" s="20" t="s">
        <v>966</v>
      </c>
      <c r="D39" s="31">
        <v>11877</v>
      </c>
      <c r="E39" s="7" t="s">
        <v>1001</v>
      </c>
    </row>
    <row r="40" spans="1:5" x14ac:dyDescent="0.2">
      <c r="A40" s="7" t="s">
        <v>124</v>
      </c>
      <c r="B40" s="12" t="s">
        <v>378</v>
      </c>
      <c r="C40" s="20" t="s">
        <v>966</v>
      </c>
      <c r="D40" s="31">
        <v>587283</v>
      </c>
      <c r="E40" s="7" t="s">
        <v>1002</v>
      </c>
    </row>
    <row r="41" spans="1:5" x14ac:dyDescent="0.2">
      <c r="A41" s="7" t="s">
        <v>98</v>
      </c>
      <c r="B41" s="12" t="s">
        <v>380</v>
      </c>
      <c r="C41" s="20" t="s">
        <v>966</v>
      </c>
      <c r="D41" s="31">
        <v>59572</v>
      </c>
      <c r="E41" s="7" t="s">
        <v>1003</v>
      </c>
    </row>
    <row r="42" spans="1:5" x14ac:dyDescent="0.2">
      <c r="A42" s="7" t="s">
        <v>107</v>
      </c>
      <c r="B42" s="12" t="s">
        <v>382</v>
      </c>
      <c r="C42" s="20" t="s">
        <v>966</v>
      </c>
      <c r="D42" s="31">
        <v>266496</v>
      </c>
      <c r="E42" s="7" t="s">
        <v>1004</v>
      </c>
    </row>
    <row r="43" spans="1:5" x14ac:dyDescent="0.2">
      <c r="A43" s="7" t="s">
        <v>100</v>
      </c>
      <c r="B43" s="12" t="s">
        <v>384</v>
      </c>
      <c r="C43" s="20" t="s">
        <v>966</v>
      </c>
      <c r="D43" s="31">
        <v>615</v>
      </c>
      <c r="E43" s="7" t="s">
        <v>1005</v>
      </c>
    </row>
    <row r="44" spans="1:5" x14ac:dyDescent="0.2">
      <c r="A44" s="7" t="s">
        <v>126</v>
      </c>
      <c r="B44" s="12" t="s">
        <v>386</v>
      </c>
      <c r="C44" s="20" t="s">
        <v>966</v>
      </c>
      <c r="D44" s="31">
        <v>43990</v>
      </c>
      <c r="E44" s="7" t="s">
        <v>1006</v>
      </c>
    </row>
    <row r="45" spans="1:5" x14ac:dyDescent="0.2">
      <c r="A45" s="7" t="s">
        <v>114</v>
      </c>
      <c r="B45" s="12" t="s">
        <v>388</v>
      </c>
      <c r="C45" s="20" t="s">
        <v>966</v>
      </c>
      <c r="D45" s="31">
        <v>8657</v>
      </c>
      <c r="E45" s="7" t="s">
        <v>1007</v>
      </c>
    </row>
    <row r="46" spans="1:5" x14ac:dyDescent="0.2">
      <c r="A46" s="7" t="s">
        <v>81</v>
      </c>
      <c r="B46" s="12" t="s">
        <v>390</v>
      </c>
      <c r="C46" s="20" t="s">
        <v>966</v>
      </c>
      <c r="D46" s="31">
        <v>73535</v>
      </c>
      <c r="E46" s="7" t="s">
        <v>1008</v>
      </c>
    </row>
    <row r="47" spans="1:5" x14ac:dyDescent="0.2">
      <c r="A47" s="7" t="s">
        <v>131</v>
      </c>
      <c r="B47" s="12" t="s">
        <v>392</v>
      </c>
      <c r="C47" s="20" t="s">
        <v>966</v>
      </c>
      <c r="D47" s="31">
        <v>565</v>
      </c>
      <c r="E47" s="7" t="s">
        <v>1009</v>
      </c>
    </row>
    <row r="48" spans="1:5" x14ac:dyDescent="0.2">
      <c r="A48" s="7" t="s">
        <v>115</v>
      </c>
      <c r="B48" s="12" t="s">
        <v>394</v>
      </c>
      <c r="C48" s="20" t="s">
        <v>966</v>
      </c>
      <c r="D48" s="31">
        <v>180569</v>
      </c>
      <c r="E48" s="7" t="s">
        <v>1010</v>
      </c>
    </row>
    <row r="49" spans="1:5" x14ac:dyDescent="0.2">
      <c r="A49" s="7" t="s">
        <v>228</v>
      </c>
      <c r="B49" s="12" t="s">
        <v>396</v>
      </c>
      <c r="C49" s="20" t="s">
        <v>966</v>
      </c>
      <c r="D49" s="31">
        <v>18005</v>
      </c>
      <c r="E49" s="7" t="s">
        <v>1011</v>
      </c>
    </row>
    <row r="50" spans="1:5" x14ac:dyDescent="0.2">
      <c r="A50" s="7" t="s">
        <v>227</v>
      </c>
      <c r="B50" s="12" t="s">
        <v>398</v>
      </c>
      <c r="C50" s="20" t="s">
        <v>966</v>
      </c>
      <c r="D50" s="31">
        <v>51511</v>
      </c>
      <c r="E50" s="7" t="s">
        <v>1012</v>
      </c>
    </row>
    <row r="51" spans="1:5" ht="15.75" x14ac:dyDescent="0.25">
      <c r="A51" s="47" t="s">
        <v>8</v>
      </c>
      <c r="B51" s="47"/>
      <c r="C51" s="48"/>
      <c r="D51" s="42">
        <f>SUBTOTAL(109,Table3[County Total])</f>
        <v>9200564</v>
      </c>
      <c r="E51" s="47"/>
    </row>
    <row r="52" spans="1:5" x14ac:dyDescent="0.2">
      <c r="A52" t="s">
        <v>6</v>
      </c>
      <c r="C52" s="1"/>
    </row>
    <row r="53" spans="1:5" x14ac:dyDescent="0.2">
      <c r="A53" t="s">
        <v>7</v>
      </c>
      <c r="C53" s="1"/>
      <c r="D53" s="15" t="s">
        <v>11</v>
      </c>
    </row>
    <row r="54" spans="1:5" x14ac:dyDescent="0.2">
      <c r="A54" s="8" t="s">
        <v>965</v>
      </c>
      <c r="C54" s="1"/>
    </row>
    <row r="55" spans="1:5" x14ac:dyDescent="0.2">
      <c r="C55" s="1"/>
    </row>
    <row r="56" spans="1:5" x14ac:dyDescent="0.2">
      <c r="C56" s="1"/>
    </row>
    <row r="57" spans="1:5" x14ac:dyDescent="0.2">
      <c r="C57" s="1"/>
    </row>
    <row r="58" spans="1:5" x14ac:dyDescent="0.2">
      <c r="C58" s="1"/>
    </row>
    <row r="59" spans="1:5" x14ac:dyDescent="0.2">
      <c r="C59" s="1"/>
    </row>
    <row r="60" spans="1:5" x14ac:dyDescent="0.2">
      <c r="C60" s="1"/>
    </row>
    <row r="61" spans="1:5" x14ac:dyDescent="0.2">
      <c r="C61" s="1"/>
    </row>
    <row r="62" spans="1:5" x14ac:dyDescent="0.2">
      <c r="C62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24-25 Title II, 7th - LEA</vt:lpstr>
      <vt:lpstr>24-25 Title II, 7th - Cty</vt:lpstr>
      <vt:lpstr>'24-25 Title II, 7th - Cty'!Print_Area</vt:lpstr>
      <vt:lpstr>'24-25 Title II, 7th - LEA'!Print_Area</vt:lpstr>
      <vt:lpstr>'24-25 Title II, 7th - Cty'!Print_Titles</vt:lpstr>
      <vt:lpstr>'24-25 Title II, 7th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Recip7-24: Title II, Part A (CA Dept of Education)</dc:title>
  <dc:subject>Title II, Part A, seventh apportionment schedule for fiscal year 2024-25.</dc:subject>
  <dc:creator/>
  <cp:lastModifiedBy/>
  <dcterms:created xsi:type="dcterms:W3CDTF">2026-03-17T05:44:08Z</dcterms:created>
  <dcterms:modified xsi:type="dcterms:W3CDTF">2026-03-17T15:56:46Z</dcterms:modified>
  <cp:contentStatus/>
</cp:coreProperties>
</file>