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86C2D8D1-F2B6-42E3-941E-7732C04B91A5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2021-22 Title IV,  - 10th LEA" sheetId="1" r:id="rId1"/>
    <sheet name="2021-22 Title IV, 10th - Cty" sheetId="3" r:id="rId2"/>
  </sheets>
  <definedNames>
    <definedName name="_xlnm._FilterDatabase" localSheetId="1" hidden="1">'2021-22 Title IV, 10th - Cty'!$A$5:$D$46</definedName>
    <definedName name="_xlcn.WorksheetConnection_201819TitleIV7thLEAA1A41" hidden="1">'2021-22 Title IV,  - 10th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- 10th LEA'!$1:$6</definedName>
    <definedName name="_xlnm.Print_Titles" localSheetId="1">'2021-22 Title IV, 10th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3" l="1"/>
  <c r="L171" i="1"/>
  <c r="K17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<sst xmlns="http://schemas.openxmlformats.org/spreadsheetml/2006/main" count="1682" uniqueCount="733">
  <si>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</si>
  <si>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</si>
  <si>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</si>
  <si>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</si>
  <si>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</si>
  <si>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</si>
  <si>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</si>
  <si>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</si>
  <si>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</si>
  <si>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</si>
  <si>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</si>
  <si>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</si>
  <si>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</si>
  <si>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</si>
  <si>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</si>
  <si>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</si>
  <si>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</si>
  <si>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</si>
  <si>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</si>
  <si>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Placer</t>
  </si>
  <si>
    <t>0000012839</t>
  </si>
  <si>
    <t>31</t>
  </si>
  <si>
    <t>N/A</t>
  </si>
  <si>
    <t>Los Angeles</t>
  </si>
  <si>
    <t>0000044132</t>
  </si>
  <si>
    <t>19</t>
  </si>
  <si>
    <t>Santa Clara</t>
  </si>
  <si>
    <t>0000011846</t>
  </si>
  <si>
    <t>43</t>
  </si>
  <si>
    <t>Orange</t>
  </si>
  <si>
    <t>0000012840</t>
  </si>
  <si>
    <t>30</t>
  </si>
  <si>
    <t>Shasta</t>
  </si>
  <si>
    <t>0000011849</t>
  </si>
  <si>
    <t>45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</si>
  <si>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</si>
  <si>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</si>
  <si>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</si>
  <si>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</si>
  <si>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</si>
  <si>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</si>
  <si>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</si>
  <si>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</si>
  <si>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</si>
  <si>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</si>
  <si>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</si>
  <si>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</si>
  <si>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</si>
  <si>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</si>
  <si>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</si>
  <si>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</si>
  <si>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</si>
  <si>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</si>
  <si>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</si>
  <si>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</si>
  <si>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</si>
  <si>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</si>
  <si>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</si>
  <si>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</si>
  <si>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</si>
  <si>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</si>
  <si>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</si>
  <si>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</si>
  <si>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</si>
  <si>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</si>
  <si>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</si>
  <si>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</si>
  <si>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</si>
  <si>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</si>
  <si>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</t>
  </si>
  <si>
    <t>Santa Barbara</t>
  </si>
  <si>
    <t>0000002583</t>
  </si>
  <si>
    <t>42</t>
  </si>
  <si>
    <t>Stanislaus</t>
  </si>
  <si>
    <t>0000013338</t>
  </si>
  <si>
    <t>50</t>
  </si>
  <si>
    <t>Monterey</t>
  </si>
  <si>
    <t>0000008322</t>
  </si>
  <si>
    <t>27</t>
  </si>
  <si>
    <t>San Bernardino</t>
  </si>
  <si>
    <t>0000011839</t>
  </si>
  <si>
    <t>36</t>
  </si>
  <si>
    <t>Fresno</t>
  </si>
  <si>
    <t>0000006842</t>
  </si>
  <si>
    <t>10</t>
  </si>
  <si>
    <t>Marin</t>
  </si>
  <si>
    <t>0000004508</t>
  </si>
  <si>
    <t>21</t>
  </si>
  <si>
    <t>San Joaquin</t>
  </si>
  <si>
    <t>0000011841</t>
  </si>
  <si>
    <t>39</t>
  </si>
  <si>
    <t>Santa Cruz</t>
  </si>
  <si>
    <t>0000011781</t>
  </si>
  <si>
    <t>44</t>
  </si>
  <si>
    <t>Butte</t>
  </si>
  <si>
    <t>0000004172</t>
  </si>
  <si>
    <t>04</t>
  </si>
  <si>
    <t>Sacramento</t>
  </si>
  <si>
    <t>0000004357</t>
  </si>
  <si>
    <t>34</t>
  </si>
  <si>
    <t>Tuolumne</t>
  </si>
  <si>
    <t>0000004851</t>
  </si>
  <si>
    <t>55</t>
  </si>
  <si>
    <t>66670</t>
  </si>
  <si>
    <t>Solano</t>
  </si>
  <si>
    <t>0000011854</t>
  </si>
  <si>
    <t>48</t>
  </si>
  <si>
    <t>CDS: County District School</t>
  </si>
  <si>
    <t>San Benito</t>
  </si>
  <si>
    <t>0000011838</t>
  </si>
  <si>
    <t>35</t>
  </si>
  <si>
    <t>19646670000000</t>
  </si>
  <si>
    <t>64667</t>
  </si>
  <si>
    <t>Lancaster Elementary</t>
  </si>
  <si>
    <t>50712900000000</t>
  </si>
  <si>
    <t>71290</t>
  </si>
  <si>
    <t>Sylvan Union Elementary</t>
  </si>
  <si>
    <t>Contra Costa</t>
  </si>
  <si>
    <t>64212</t>
  </si>
  <si>
    <t>ABC Unified</t>
  </si>
  <si>
    <t>64436</t>
  </si>
  <si>
    <t>Covina-Valley Unified</t>
  </si>
  <si>
    <t>68205</t>
  </si>
  <si>
    <t>Lemon Grove</t>
  </si>
  <si>
    <t>68585</t>
  </si>
  <si>
    <t>Lodi Unified</t>
  </si>
  <si>
    <t>73452</t>
  </si>
  <si>
    <t>Rowland Unified</t>
  </si>
  <si>
    <t>Santa Ana Unified</t>
  </si>
  <si>
    <t>64196</t>
  </si>
  <si>
    <t>Susanville Elementary</t>
  </si>
  <si>
    <t>Washington Unified</t>
  </si>
  <si>
    <t>10314</t>
  </si>
  <si>
    <t>Placer County Office of Education</t>
  </si>
  <si>
    <t>19642120000000</t>
  </si>
  <si>
    <t>19644360000000</t>
  </si>
  <si>
    <t>37682050000000</t>
  </si>
  <si>
    <t>39685850000000</t>
  </si>
  <si>
    <t>19734520000000</t>
  </si>
  <si>
    <t>30666700000000</t>
  </si>
  <si>
    <t>18641960000000</t>
  </si>
  <si>
    <t>31103140000000</t>
  </si>
  <si>
    <t>Nevada</t>
  </si>
  <si>
    <t>0000011835</t>
  </si>
  <si>
    <t>Lassen</t>
  </si>
  <si>
    <t>0000011821</t>
  </si>
  <si>
    <t>18</t>
  </si>
  <si>
    <t>29</t>
  </si>
  <si>
    <t>37737910000000</t>
  </si>
  <si>
    <t>73791</t>
  </si>
  <si>
    <t>San Marcos Unified</t>
  </si>
  <si>
    <t>0000000</t>
  </si>
  <si>
    <t>64733</t>
  </si>
  <si>
    <t>64634</t>
  </si>
  <si>
    <t>76505</t>
  </si>
  <si>
    <t>71167</t>
  </si>
  <si>
    <t>72546</t>
  </si>
  <si>
    <t>54718110000000</t>
  </si>
  <si>
    <t>19642870000000</t>
  </si>
  <si>
    <t>16638830000000</t>
  </si>
  <si>
    <t>15634040000000</t>
  </si>
  <si>
    <t>13631640000000</t>
  </si>
  <si>
    <t>19646340000000</t>
  </si>
  <si>
    <t>10622650000000</t>
  </si>
  <si>
    <t>10622400000000</t>
  </si>
  <si>
    <t>30647660000000</t>
  </si>
  <si>
    <t>50711670000000</t>
  </si>
  <si>
    <t>56725380000000</t>
  </si>
  <si>
    <t>56725460000000</t>
  </si>
  <si>
    <t>33672150000000</t>
  </si>
  <si>
    <t>19649800000000</t>
  </si>
  <si>
    <t>48705650000000</t>
  </si>
  <si>
    <t>54767940000000</t>
  </si>
  <si>
    <t>29102980114330</t>
  </si>
  <si>
    <t>71811</t>
  </si>
  <si>
    <t>Alta Vista Elementary</t>
  </si>
  <si>
    <t>64287</t>
  </si>
  <si>
    <t>Baldwin Park Unified</t>
  </si>
  <si>
    <t>63883</t>
  </si>
  <si>
    <t>Central Union Elementary</t>
  </si>
  <si>
    <t>63404</t>
  </si>
  <si>
    <t>Delano Union Elementary</t>
  </si>
  <si>
    <t>63164</t>
  </si>
  <si>
    <t>Imperial Unified</t>
  </si>
  <si>
    <t>Inglewood Unified</t>
  </si>
  <si>
    <t>62265</t>
  </si>
  <si>
    <t>Kings Canyon Joint Unified</t>
  </si>
  <si>
    <t>62240</t>
  </si>
  <si>
    <t>Kingsburg Elementary Charter</t>
  </si>
  <si>
    <t>64766</t>
  </si>
  <si>
    <t>Lowell Joint</t>
  </si>
  <si>
    <t>Modesto City Elementary</t>
  </si>
  <si>
    <t>72538</t>
  </si>
  <si>
    <t>Oxnard</t>
  </si>
  <si>
    <t>Oxnard Union High</t>
  </si>
  <si>
    <t>67215</t>
  </si>
  <si>
    <t>Riverside Unified</t>
  </si>
  <si>
    <t>64980</t>
  </si>
  <si>
    <t>Santa Monica-Malibu Unified</t>
  </si>
  <si>
    <t>70565</t>
  </si>
  <si>
    <t>Travis Unified</t>
  </si>
  <si>
    <t>76794</t>
  </si>
  <si>
    <t>Woodlake Unified</t>
  </si>
  <si>
    <t>10298</t>
  </si>
  <si>
    <t>0114330</t>
  </si>
  <si>
    <t>0869</t>
  </si>
  <si>
    <t>C0869</t>
  </si>
  <si>
    <t>Nevada City School of the Arts</t>
  </si>
  <si>
    <t>48705320000000</t>
  </si>
  <si>
    <t>70532</t>
  </si>
  <si>
    <t>Dixon Unified</t>
  </si>
  <si>
    <t>37681060000000</t>
  </si>
  <si>
    <t>68106</t>
  </si>
  <si>
    <t>Escondido Union High</t>
  </si>
  <si>
    <t>24657710000000</t>
  </si>
  <si>
    <t>65771</t>
  </si>
  <si>
    <t>Merced City Elementary</t>
  </si>
  <si>
    <t>54720330000000</t>
  </si>
  <si>
    <t>72033</t>
  </si>
  <si>
    <t>Palo Verde Union Elementary</t>
  </si>
  <si>
    <t>55723890000000</t>
  </si>
  <si>
    <t>72389</t>
  </si>
  <si>
    <t>Sonora Union High</t>
  </si>
  <si>
    <t>15637920000000</t>
  </si>
  <si>
    <t>63792</t>
  </si>
  <si>
    <t>Standard Elementary</t>
  </si>
  <si>
    <t>County Name</t>
  </si>
  <si>
    <t>Glenn</t>
  </si>
  <si>
    <t>Trinity</t>
  </si>
  <si>
    <t>0000011791</t>
  </si>
  <si>
    <t>0000004402</t>
  </si>
  <si>
    <t>24656310000000</t>
  </si>
  <si>
    <t>19642790000000</t>
  </si>
  <si>
    <t>36676110000000</t>
  </si>
  <si>
    <t>43694010000000</t>
  </si>
  <si>
    <t>33736760000000</t>
  </si>
  <si>
    <t>39685020000000</t>
  </si>
  <si>
    <t>18750360000000</t>
  </si>
  <si>
    <t>10752340000000</t>
  </si>
  <si>
    <t>45700030000000</t>
  </si>
  <si>
    <t>47703260000000</t>
  </si>
  <si>
    <t>30736500000000</t>
  </si>
  <si>
    <t>55723630000000</t>
  </si>
  <si>
    <t>37681890000000</t>
  </si>
  <si>
    <t>39685770000000</t>
  </si>
  <si>
    <t>42692290000000</t>
  </si>
  <si>
    <t>24657550000000</t>
  </si>
  <si>
    <t>07617390000000</t>
  </si>
  <si>
    <t>19647900000000</t>
  </si>
  <si>
    <t>31668940000000</t>
  </si>
  <si>
    <t>16739320000000</t>
  </si>
  <si>
    <t>36678500000000</t>
  </si>
  <si>
    <t>44754320000000</t>
  </si>
  <si>
    <t>41690620000000</t>
  </si>
  <si>
    <t>39686760000000</t>
  </si>
  <si>
    <t>37684110000000</t>
  </si>
  <si>
    <t>37684520000000</t>
  </si>
  <si>
    <t>50755720000000</t>
  </si>
  <si>
    <t>31669510000000</t>
  </si>
  <si>
    <t>54105460000000</t>
  </si>
  <si>
    <t>34765050108415</t>
  </si>
  <si>
    <t>39685850122580</t>
  </si>
  <si>
    <t>37684030125401</t>
  </si>
  <si>
    <t>35674700127688</t>
  </si>
  <si>
    <t>39686270133116</t>
  </si>
  <si>
    <t>53105380125633</t>
  </si>
  <si>
    <t>65631</t>
  </si>
  <si>
    <t>Atwater Elementary</t>
  </si>
  <si>
    <t>64279</t>
  </si>
  <si>
    <t>Azusa Unified</t>
  </si>
  <si>
    <t>67611</t>
  </si>
  <si>
    <t>Barstow Unified</t>
  </si>
  <si>
    <t>69401</t>
  </si>
  <si>
    <t>Campbell Union High</t>
  </si>
  <si>
    <t>11</t>
  </si>
  <si>
    <t>73676</t>
  </si>
  <si>
    <t>Coachella Valley Unified</t>
  </si>
  <si>
    <t>68502</t>
  </si>
  <si>
    <t>Escalon Unified</t>
  </si>
  <si>
    <t>75036</t>
  </si>
  <si>
    <t>Fort Sage Unified</t>
  </si>
  <si>
    <t>75234</t>
  </si>
  <si>
    <t>Golden Plains Unified</t>
  </si>
  <si>
    <t>70003</t>
  </si>
  <si>
    <t>Grant Elementary</t>
  </si>
  <si>
    <t>70326</t>
  </si>
  <si>
    <t>Grenada Elementary</t>
  </si>
  <si>
    <t>73650</t>
  </si>
  <si>
    <t>Irvine Unified</t>
  </si>
  <si>
    <t>72363</t>
  </si>
  <si>
    <t>Jamestown Elementary</t>
  </si>
  <si>
    <t>68189</t>
  </si>
  <si>
    <t>Lakeside Union Elementary</t>
  </si>
  <si>
    <t>68577</t>
  </si>
  <si>
    <t>Linden Unified</t>
  </si>
  <si>
    <t>69229</t>
  </si>
  <si>
    <t>Lompoc Unified</t>
  </si>
  <si>
    <t>65755</t>
  </si>
  <si>
    <t>Los Banos Unified</t>
  </si>
  <si>
    <t>61739</t>
  </si>
  <si>
    <t>Martinez Unified</t>
  </si>
  <si>
    <t>64790</t>
  </si>
  <si>
    <t>Monrovia Unified</t>
  </si>
  <si>
    <t>66894</t>
  </si>
  <si>
    <t>Placer Union High</t>
  </si>
  <si>
    <t>73932</t>
  </si>
  <si>
    <t>Reef-Sunset Unified</t>
  </si>
  <si>
    <t>67850</t>
  </si>
  <si>
    <t>Rialto Unified</t>
  </si>
  <si>
    <t>75432</t>
  </si>
  <si>
    <t>Scotts Valley Unified</t>
  </si>
  <si>
    <t>69062</t>
  </si>
  <si>
    <t>Sequoia Union High</t>
  </si>
  <si>
    <t>68676</t>
  </si>
  <si>
    <t>Stockton Unified</t>
  </si>
  <si>
    <t>68411</t>
  </si>
  <si>
    <t>Sweetwater Union High</t>
  </si>
  <si>
    <t>68452</t>
  </si>
  <si>
    <t>Vista Unified</t>
  </si>
  <si>
    <t>75572</t>
  </si>
  <si>
    <t>Waterford Unified</t>
  </si>
  <si>
    <t>66951</t>
  </si>
  <si>
    <t>Western Placer Unified</t>
  </si>
  <si>
    <t>10108</t>
  </si>
  <si>
    <t>10546</t>
  </si>
  <si>
    <t>Tulare County Office of Education</t>
  </si>
  <si>
    <t>0108415</t>
  </si>
  <si>
    <t>0687</t>
  </si>
  <si>
    <t>C0687</t>
  </si>
  <si>
    <t>Heritage Peak Charter</t>
  </si>
  <si>
    <t>0122580</t>
  </si>
  <si>
    <t>1229</t>
  </si>
  <si>
    <t>C1229</t>
  </si>
  <si>
    <t>Rio Valley Charter</t>
  </si>
  <si>
    <t>68403</t>
  </si>
  <si>
    <t>0125401</t>
  </si>
  <si>
    <t>1371</t>
  </si>
  <si>
    <t>C1371</t>
  </si>
  <si>
    <t>Insight @ San Diego</t>
  </si>
  <si>
    <t>67470</t>
  </si>
  <si>
    <t>0127688</t>
  </si>
  <si>
    <t>1507</t>
  </si>
  <si>
    <t>C1507</t>
  </si>
  <si>
    <t>Hollister Prep</t>
  </si>
  <si>
    <t>68627</t>
  </si>
  <si>
    <t>0133116</t>
  </si>
  <si>
    <t>1762</t>
  </si>
  <si>
    <t>C1762</t>
  </si>
  <si>
    <t>Insight @ San Joaquin</t>
  </si>
  <si>
    <t>53</t>
  </si>
  <si>
    <t>10538</t>
  </si>
  <si>
    <t>0125633</t>
  </si>
  <si>
    <t>1809</t>
  </si>
  <si>
    <t>C1809</t>
  </si>
  <si>
    <t>California Heritage Youthbuild Academy II</t>
  </si>
  <si>
    <t>Fiscal Year 2021–22</t>
  </si>
  <si>
    <t xml:space="preserve">
2021–22
Final
Allocation
Amount</t>
  </si>
  <si>
    <t>Schedule of the Tenth Apportionment for Title IV, Part A, Subpart 1</t>
  </si>
  <si>
    <t>10th
Apportionment</t>
  </si>
  <si>
    <t>County Summary of the Tenth Apportionment for Title IV, Part A, Subpart 1</t>
  </si>
  <si>
    <t>December 2023</t>
  </si>
  <si>
    <t>Amador County Office of Education</t>
  </si>
  <si>
    <t>Biggs Unified</t>
  </si>
  <si>
    <t>Manzanita Elementary</t>
  </si>
  <si>
    <t>Oroville City Elementary</t>
  </si>
  <si>
    <t>Paradise Unified</t>
  </si>
  <si>
    <t>Liberty Union High</t>
  </si>
  <si>
    <t>El Dorado County Office of Education</t>
  </si>
  <si>
    <t>Black Oak Mine Unified</t>
  </si>
  <si>
    <t>Central Unified</t>
  </si>
  <si>
    <t>Mendota Unified</t>
  </si>
  <si>
    <t>Glenn County Office of Education</t>
  </si>
  <si>
    <t>McKinleyville Union Elementary</t>
  </si>
  <si>
    <t>Brawley Elementary</t>
  </si>
  <si>
    <t>General Shafter Elementary</t>
  </si>
  <si>
    <t>Lakeside Union</t>
  </si>
  <si>
    <t>Maple Elementary</t>
  </si>
  <si>
    <t>South Fork Union</t>
  </si>
  <si>
    <t>Taft City</t>
  </si>
  <si>
    <t>Wasco Union High</t>
  </si>
  <si>
    <t>Janesville Union Elementary</t>
  </si>
  <si>
    <t>Westwood Unified</t>
  </si>
  <si>
    <t>Centinela Valley Union High</t>
  </si>
  <si>
    <t>Duarte Unified</t>
  </si>
  <si>
    <t>Hughes-Elizabeth Lakes Union Elementary</t>
  </si>
  <si>
    <t>Los Nietos</t>
  </si>
  <si>
    <t>Palmdale Elementary</t>
  </si>
  <si>
    <t>Pasadena Unified</t>
  </si>
  <si>
    <t>Pomona Unified</t>
  </si>
  <si>
    <t>South Whittier Elementary</t>
  </si>
  <si>
    <t>Temple City Unified</t>
  </si>
  <si>
    <t>Westside Union Elementary</t>
  </si>
  <si>
    <t>Wilsona Elementary</t>
  </si>
  <si>
    <t>Marin County Office of Education</t>
  </si>
  <si>
    <t>Mendocino County Office of Education</t>
  </si>
  <si>
    <t>Winton</t>
  </si>
  <si>
    <t>Merced River Union Elementary</t>
  </si>
  <si>
    <t>Salinas City Elementary</t>
  </si>
  <si>
    <t>Gonzales Unified</t>
  </si>
  <si>
    <t>Loomis Union Elementary</t>
  </si>
  <si>
    <t>Banning Unified</t>
  </si>
  <si>
    <t>Hemet Unified</t>
  </si>
  <si>
    <t>Perris Elementary</t>
  </si>
  <si>
    <t>Romoland Elementary</t>
  </si>
  <si>
    <t>Hollister</t>
  </si>
  <si>
    <t>North County Joint Union Elementary</t>
  </si>
  <si>
    <t>Yucaipa-Calimesa Joint Unified</t>
  </si>
  <si>
    <t>Fallbrook Union High</t>
  </si>
  <si>
    <t>Ramona City Unified</t>
  </si>
  <si>
    <t>Shandon Joint Unified</t>
  </si>
  <si>
    <t>Cabrillo Unified</t>
  </si>
  <si>
    <t>San Bruno Park Elementary</t>
  </si>
  <si>
    <t>San Mateo-Foster City</t>
  </si>
  <si>
    <t>Ballard Elementary</t>
  </si>
  <si>
    <t>Cambrian</t>
  </si>
  <si>
    <t>Campbell Union</t>
  </si>
  <si>
    <t>Bonny Doon Union Elementary</t>
  </si>
  <si>
    <t>Fall River Joint Unified</t>
  </si>
  <si>
    <t>Whitmore Union Elementary</t>
  </si>
  <si>
    <t>Gateway Unified</t>
  </si>
  <si>
    <t>Happy Camp Union Elementary</t>
  </si>
  <si>
    <t>McCloud Union Elementary</t>
  </si>
  <si>
    <t>Montague Elementary</t>
  </si>
  <si>
    <t>Butte Valley Unified</t>
  </si>
  <si>
    <t>Vallejo City Unified</t>
  </si>
  <si>
    <t>Cinnabar Elementary</t>
  </si>
  <si>
    <t>Forestville Union Elementary</t>
  </si>
  <si>
    <t>Mark West Union Elementary</t>
  </si>
  <si>
    <t>Two Rock Union</t>
  </si>
  <si>
    <t>Windsor Unified</t>
  </si>
  <si>
    <t>Liberty Elementary</t>
  </si>
  <si>
    <t>Sequoia Union Elementary</t>
  </si>
  <si>
    <t>Traver Joint Elementary</t>
  </si>
  <si>
    <t>Rio Elementary</t>
  </si>
  <si>
    <t>Woodland Joint Unified</t>
  </si>
  <si>
    <t>Wheatland</t>
  </si>
  <si>
    <t>Wheatland Union High</t>
  </si>
  <si>
    <t>Twin Ridges Elementary</t>
  </si>
  <si>
    <t>Natomas Unified</t>
  </si>
  <si>
    <t>Central Elementary</t>
  </si>
  <si>
    <t>Jefferson Union High</t>
  </si>
  <si>
    <t>Twin Rivers Unified</t>
  </si>
  <si>
    <t>Penn Valley Union Elementary</t>
  </si>
  <si>
    <t>Feaster (Mae L.) Charter</t>
  </si>
  <si>
    <t>Steele Canyon High</t>
  </si>
  <si>
    <t>Stella Middle Charter Academy</t>
  </si>
  <si>
    <t>Higher Learning Academy</t>
  </si>
  <si>
    <t>University High</t>
  </si>
  <si>
    <t>Valor Academy Middle</t>
  </si>
  <si>
    <t>Rise Kohyang Middle</t>
  </si>
  <si>
    <t>Valor Academy High</t>
  </si>
  <si>
    <t>Rise Kohyang High</t>
  </si>
  <si>
    <t>Career Technical Education Charter</t>
  </si>
  <si>
    <t>Northern United - Siskiyou Charter</t>
  </si>
  <si>
    <t>03100330000000</t>
  </si>
  <si>
    <t>03</t>
  </si>
  <si>
    <t>10033</t>
  </si>
  <si>
    <t>04614080000000</t>
  </si>
  <si>
    <t>61408</t>
  </si>
  <si>
    <t>04614990000000</t>
  </si>
  <si>
    <t>61499</t>
  </si>
  <si>
    <t>04615070000000</t>
  </si>
  <si>
    <t>61507</t>
  </si>
  <si>
    <t>04615310000000</t>
  </si>
  <si>
    <t>61531</t>
  </si>
  <si>
    <t>07617210000000</t>
  </si>
  <si>
    <t>61721</t>
  </si>
  <si>
    <t>09100900000000</t>
  </si>
  <si>
    <t>09</t>
  </si>
  <si>
    <t>10090</t>
  </si>
  <si>
    <t>09737830000000</t>
  </si>
  <si>
    <t>73783</t>
  </si>
  <si>
    <t>10739650000000</t>
  </si>
  <si>
    <t>73965</t>
  </si>
  <si>
    <t>10751270000000</t>
  </si>
  <si>
    <t>75127</t>
  </si>
  <si>
    <t>11101160000000</t>
  </si>
  <si>
    <t>10116</t>
  </si>
  <si>
    <t>12629500000000</t>
  </si>
  <si>
    <t>12</t>
  </si>
  <si>
    <t>62950</t>
  </si>
  <si>
    <t>13630730000000</t>
  </si>
  <si>
    <t>63073</t>
  </si>
  <si>
    <t>15634870000000</t>
  </si>
  <si>
    <t>63487</t>
  </si>
  <si>
    <t>15635520000000</t>
  </si>
  <si>
    <t>63552</t>
  </si>
  <si>
    <t>15636100000000</t>
  </si>
  <si>
    <t>63610</t>
  </si>
  <si>
    <t>15637840000000</t>
  </si>
  <si>
    <t>63784</t>
  </si>
  <si>
    <t>15638000000000</t>
  </si>
  <si>
    <t>63800</t>
  </si>
  <si>
    <t>15638590000000</t>
  </si>
  <si>
    <t>63859</t>
  </si>
  <si>
    <t>18641050000000</t>
  </si>
  <si>
    <t>64105</t>
  </si>
  <si>
    <t>18642040000000</t>
  </si>
  <si>
    <t>64204</t>
  </si>
  <si>
    <t>19643520000000</t>
  </si>
  <si>
    <t>64352</t>
  </si>
  <si>
    <t>19644690000000</t>
  </si>
  <si>
    <t>64469</t>
  </si>
  <si>
    <t>19646260000000</t>
  </si>
  <si>
    <t>64626</t>
  </si>
  <si>
    <t>19647580000000</t>
  </si>
  <si>
    <t>64758</t>
  </si>
  <si>
    <t>19648570000000</t>
  </si>
  <si>
    <t>64857</t>
  </si>
  <si>
    <t>19648810000000</t>
  </si>
  <si>
    <t>64881</t>
  </si>
  <si>
    <t>19649070000000</t>
  </si>
  <si>
    <t>64907</t>
  </si>
  <si>
    <t>19650370000000</t>
  </si>
  <si>
    <t>65037</t>
  </si>
  <si>
    <t>19650520000000</t>
  </si>
  <si>
    <t>65052</t>
  </si>
  <si>
    <t>19651020000000</t>
  </si>
  <si>
    <t>65102</t>
  </si>
  <si>
    <t>19651510000000</t>
  </si>
  <si>
    <t>65151</t>
  </si>
  <si>
    <t>21102150000000</t>
  </si>
  <si>
    <t>10215</t>
  </si>
  <si>
    <t>23102310000000</t>
  </si>
  <si>
    <t>23</t>
  </si>
  <si>
    <t>10231</t>
  </si>
  <si>
    <t>24658700000000</t>
  </si>
  <si>
    <t>65870</t>
  </si>
  <si>
    <t>24737260000000</t>
  </si>
  <si>
    <t>73726</t>
  </si>
  <si>
    <t>27661420000000</t>
  </si>
  <si>
    <t>66142</t>
  </si>
  <si>
    <t>27754730000000</t>
  </si>
  <si>
    <t>75473</t>
  </si>
  <si>
    <t>31668450000000</t>
  </si>
  <si>
    <t>66845</t>
  </si>
  <si>
    <t>33669850000000</t>
  </si>
  <si>
    <t>66985</t>
  </si>
  <si>
    <t>33670820000000</t>
  </si>
  <si>
    <t>67082</t>
  </si>
  <si>
    <t>33671990000000</t>
  </si>
  <si>
    <t>67199</t>
  </si>
  <si>
    <t>33672310000000</t>
  </si>
  <si>
    <t>67231</t>
  </si>
  <si>
    <t>35674700000000</t>
  </si>
  <si>
    <t>35675040000000</t>
  </si>
  <si>
    <t>67504</t>
  </si>
  <si>
    <t>36679590000000</t>
  </si>
  <si>
    <t>67959</t>
  </si>
  <si>
    <t>37681220000000</t>
  </si>
  <si>
    <t>68122</t>
  </si>
  <si>
    <t>37683040000000</t>
  </si>
  <si>
    <t>68304</t>
  </si>
  <si>
    <t>40688330000000</t>
  </si>
  <si>
    <t>40</t>
  </si>
  <si>
    <t>68833</t>
  </si>
  <si>
    <t>41688900000000</t>
  </si>
  <si>
    <t>68890</t>
  </si>
  <si>
    <t>41690130000000</t>
  </si>
  <si>
    <t>69013</t>
  </si>
  <si>
    <t>41690390000000</t>
  </si>
  <si>
    <t>69039</t>
  </si>
  <si>
    <t>42691040000000</t>
  </si>
  <si>
    <t>69104</t>
  </si>
  <si>
    <t>43693850000000</t>
  </si>
  <si>
    <t>69385</t>
  </si>
  <si>
    <t>43693930000000</t>
  </si>
  <si>
    <t>69393</t>
  </si>
  <si>
    <t>44697320000000</t>
  </si>
  <si>
    <t>69732</t>
  </si>
  <si>
    <t>45699890000000</t>
  </si>
  <si>
    <t>69989</t>
  </si>
  <si>
    <t>45701690000000</t>
  </si>
  <si>
    <t>70169</t>
  </si>
  <si>
    <t>45752670000000</t>
  </si>
  <si>
    <t>75267</t>
  </si>
  <si>
    <t>47703340000000</t>
  </si>
  <si>
    <t>70334</t>
  </si>
  <si>
    <t>47704090000000</t>
  </si>
  <si>
    <t>70409</t>
  </si>
  <si>
    <t>47704170000000</t>
  </si>
  <si>
    <t>70417</t>
  </si>
  <si>
    <t>47736840000000</t>
  </si>
  <si>
    <t>73684</t>
  </si>
  <si>
    <t>48705810000000</t>
  </si>
  <si>
    <t>70581</t>
  </si>
  <si>
    <t>49706490000000</t>
  </si>
  <si>
    <t>70649</t>
  </si>
  <si>
    <t>49706800000000</t>
  </si>
  <si>
    <t>70680</t>
  </si>
  <si>
    <t>49708050000000</t>
  </si>
  <si>
    <t>70805</t>
  </si>
  <si>
    <t>49709790000000</t>
  </si>
  <si>
    <t>70979</t>
  </si>
  <si>
    <t>49753580000000</t>
  </si>
  <si>
    <t>75358</t>
  </si>
  <si>
    <t>54719850000000</t>
  </si>
  <si>
    <t>71985</t>
  </si>
  <si>
    <t>54721160000000</t>
  </si>
  <si>
    <t>72116</t>
  </si>
  <si>
    <t>54722230000000</t>
  </si>
  <si>
    <t>72223</t>
  </si>
  <si>
    <t>56725610000000</t>
  </si>
  <si>
    <t>72561</t>
  </si>
  <si>
    <t>57726940000000</t>
  </si>
  <si>
    <t>57</t>
  </si>
  <si>
    <t>72694</t>
  </si>
  <si>
    <t>57727100000000</t>
  </si>
  <si>
    <t>72710</t>
  </si>
  <si>
    <t>58</t>
  </si>
  <si>
    <t>58727510000000</t>
  </si>
  <si>
    <t>72751</t>
  </si>
  <si>
    <t>58727690000000</t>
  </si>
  <si>
    <t>72769</t>
  </si>
  <si>
    <t>29664150000000</t>
  </si>
  <si>
    <t>66415</t>
  </si>
  <si>
    <t>34752830000000</t>
  </si>
  <si>
    <t>75283</t>
  </si>
  <si>
    <t>36676450000000</t>
  </si>
  <si>
    <t>67645</t>
  </si>
  <si>
    <t>41689240000000</t>
  </si>
  <si>
    <t>68924</t>
  </si>
  <si>
    <t>34765050000000</t>
  </si>
  <si>
    <t>29768770000000</t>
  </si>
  <si>
    <t>76877</t>
  </si>
  <si>
    <t>37680236037956</t>
  </si>
  <si>
    <t>68023</t>
  </si>
  <si>
    <t>6037956</t>
  </si>
  <si>
    <t>0121</t>
  </si>
  <si>
    <t>C0121</t>
  </si>
  <si>
    <t>37681303731262</t>
  </si>
  <si>
    <t>68130</t>
  </si>
  <si>
    <t>3731262</t>
  </si>
  <si>
    <t>0893</t>
  </si>
  <si>
    <t>C0893</t>
  </si>
  <si>
    <t>19647330100669</t>
  </si>
  <si>
    <t>0100669</t>
  </si>
  <si>
    <t>0535</t>
  </si>
  <si>
    <t>C0535</t>
  </si>
  <si>
    <t>34765050113878</t>
  </si>
  <si>
    <t>0113878</t>
  </si>
  <si>
    <t>0862</t>
  </si>
  <si>
    <t>C0862</t>
  </si>
  <si>
    <t>10621660114553</t>
  </si>
  <si>
    <t>62166</t>
  </si>
  <si>
    <t>0114553</t>
  </si>
  <si>
    <t>0890</t>
  </si>
  <si>
    <t>C0890</t>
  </si>
  <si>
    <t>19647330120022</t>
  </si>
  <si>
    <t>0120022</t>
  </si>
  <si>
    <t>1095</t>
  </si>
  <si>
    <t>C1095</t>
  </si>
  <si>
    <t>19647330124222</t>
  </si>
  <si>
    <t>0124222</t>
  </si>
  <si>
    <t>1315</t>
  </si>
  <si>
    <t>C1315</t>
  </si>
  <si>
    <t>19647330127894</t>
  </si>
  <si>
    <t>0127894</t>
  </si>
  <si>
    <t>1539</t>
  </si>
  <si>
    <t>C1539</t>
  </si>
  <si>
    <t>19647330133868</t>
  </si>
  <si>
    <t>0133868</t>
  </si>
  <si>
    <t>1786</t>
  </si>
  <si>
    <t>C1786</t>
  </si>
  <si>
    <t>10101080136291</t>
  </si>
  <si>
    <t>0136291</t>
  </si>
  <si>
    <t>1850</t>
  </si>
  <si>
    <t>C1850</t>
  </si>
  <si>
    <t>47104700137372</t>
  </si>
  <si>
    <t>10470</t>
  </si>
  <si>
    <t>0137372</t>
  </si>
  <si>
    <t>1958</t>
  </si>
  <si>
    <t>C1958</t>
  </si>
  <si>
    <t>Amador</t>
  </si>
  <si>
    <t>0000011786</t>
  </si>
  <si>
    <t>El Dorado</t>
  </si>
  <si>
    <t>0000011790</t>
  </si>
  <si>
    <t>Humboldt</t>
  </si>
  <si>
    <t>0000011813</t>
  </si>
  <si>
    <t>Mendocino</t>
  </si>
  <si>
    <t>0000004364</t>
  </si>
  <si>
    <t>San Luis Obispo</t>
  </si>
  <si>
    <t>0000011842</t>
  </si>
  <si>
    <t>Yolo</t>
  </si>
  <si>
    <t>0000011865</t>
  </si>
  <si>
    <t>Yuba</t>
  </si>
  <si>
    <t>0000011783</t>
  </si>
  <si>
    <t>40754570000000</t>
  </si>
  <si>
    <t>75457</t>
  </si>
  <si>
    <t>Paso Robles Joint Unified</t>
  </si>
  <si>
    <t>21-15396 11-16-2023</t>
  </si>
  <si>
    <t>00394612</t>
  </si>
  <si>
    <t>00394613</t>
  </si>
  <si>
    <t>00394614</t>
  </si>
  <si>
    <t>00394615</t>
  </si>
  <si>
    <t>00394616</t>
  </si>
  <si>
    <t>00394617</t>
  </si>
  <si>
    <t>00394618</t>
  </si>
  <si>
    <t>00394619</t>
  </si>
  <si>
    <t>00394620</t>
  </si>
  <si>
    <t>00394621</t>
  </si>
  <si>
    <t>00394622</t>
  </si>
  <si>
    <t>00394623</t>
  </si>
  <si>
    <t>00394624</t>
  </si>
  <si>
    <t>00394625</t>
  </si>
  <si>
    <t>00394626</t>
  </si>
  <si>
    <t>00394627</t>
  </si>
  <si>
    <t>00394628</t>
  </si>
  <si>
    <t>00394629</t>
  </si>
  <si>
    <t>00394630</t>
  </si>
  <si>
    <t>00394631</t>
  </si>
  <si>
    <t>00394632</t>
  </si>
  <si>
    <t>00394633</t>
  </si>
  <si>
    <t>00394634</t>
  </si>
  <si>
    <t>00394635</t>
  </si>
  <si>
    <t>00394636</t>
  </si>
  <si>
    <t>00394637</t>
  </si>
  <si>
    <t>00394638</t>
  </si>
  <si>
    <t>00394639</t>
  </si>
  <si>
    <t>00394640</t>
  </si>
  <si>
    <t>00394641</t>
  </si>
  <si>
    <t>00394642</t>
  </si>
  <si>
    <t>00394643</t>
  </si>
  <si>
    <t>00394644</t>
  </si>
  <si>
    <t>00394645</t>
  </si>
  <si>
    <t>00394646</t>
  </si>
  <si>
    <t>00394647</t>
  </si>
  <si>
    <t>00394648</t>
  </si>
  <si>
    <t>00394649</t>
  </si>
  <si>
    <t>00394650</t>
  </si>
  <si>
    <t>00394651</t>
  </si>
  <si>
    <t>00394652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</si>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</sst>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2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0" fontId="20" fillId="0" borderId="0" xfId="0" applyFont="1"/>
    <xf numFmtId="0" fontId="21" fillId="0" borderId="0" xfId="2" applyFont="1" applyFill="1" applyAlignment="1">
      <alignment horizontal="center"/>
    </xf>
    <xf numFmtId="0" fontId="24" fillId="0" borderId="0" xfId="2" applyFont="1" applyFill="1" applyAlignment="1">
      <alignment horizontal="centerContinuous" vertical="center" wrapText="1"/>
    </xf>
    <xf numFmtId="0" fontId="24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0" fontId="24" fillId="0" borderId="0" xfId="0" applyFont="1"/>
    <xf numFmtId="0" fontId="25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Continuous" vertical="center" wrapText="1"/>
    </xf>
    <xf numFmtId="0" fontId="26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0" xfId="2" applyFont="1" applyFill="1" applyAlignment="1">
      <alignment horizontal="left" vertical="center" wrapText="1"/>
    </xf>
    <xf numFmtId="0" fontId="25" fillId="0" borderId="0" xfId="2" applyFont="1" applyFill="1" applyAlignment="1">
      <alignment horizontal="right" vertical="center" wrapText="1"/>
    </xf>
    <xf numFmtId="0" fontId="26" fillId="0" borderId="0" xfId="0" applyFont="1"/>
    <xf numFmtId="164" fontId="0" fillId="0" borderId="0" xfId="1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64" fontId="2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0" fillId="0" borderId="0" xfId="1" applyNumberFormat="1" applyFont="1" applyAlignment="1">
      <alignment horizontal="right" wrapText="1"/>
    </xf>
    <xf numFmtId="49" fontId="3" fillId="0" borderId="0" xfId="0" applyNumberFormat="1" applyFont="1" applyAlignment="1">
      <alignment horizontal="right" wrapText="1"/>
    </xf>
    <xf numFmtId="0" fontId="21" fillId="0" borderId="0" xfId="2" applyFont="1" applyFill="1" applyAlignment="1">
      <alignment horizontal="centerContinuous" vertical="center" wrapText="1"/>
    </xf>
    <xf numFmtId="0" fontId="25" fillId="0" borderId="0" xfId="2" applyFont="1" applyFill="1" applyAlignment="1">
      <alignment horizontal="centerContinuous" vertical="center" wrapText="1"/>
    </xf>
    <xf numFmtId="0" fontId="28" fillId="0" borderId="0" xfId="2" applyFont="1" applyFill="1" applyAlignment="1">
      <alignment horizontal="left" vertical="center" wrapText="1"/>
    </xf>
    <xf numFmtId="164" fontId="17" fillId="0" borderId="8" xfId="0" applyNumberFormat="1" applyFont="1" applyBorder="1" applyAlignment="1">
      <alignment horizontal="right" wrapText="1"/>
    </xf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 wrapText="1"/>
    </xf>
    <xf numFmtId="0" fontId="4" fillId="0" borderId="8" xfId="3" applyFill="1"/>
    <xf numFmtId="0" fontId="21" fillId="0" borderId="0" xfId="2" applyFont="1" applyFill="1" applyAlignment="1">
      <alignment horizontal="left"/>
    </xf>
    <xf numFmtId="0" fontId="2" fillId="0" borderId="0" xfId="6" applyFont="1" applyFill="1" applyAlignment="1"/>
    <xf numFmtId="0" fontId="17" fillId="0" borderId="0" xfId="7" applyFill="1" applyAlignment="1">
      <alignment horizontal="left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8" xfId="3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 applyAlignment="1">
      <alignment horizontal="right"/>
    </xf>
    <xf numFmtId="164" fontId="4" fillId="0" borderId="8" xfId="3" applyNumberFormat="1" applyAlignment="1">
      <alignment horizontal="right" wrapText="1"/>
    </xf>
    <xf numFmtId="0" fontId="2" fillId="0" borderId="0" xfId="6" applyFont="1" applyFill="1" applyAlignment="1">
      <alignment horizontal="left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mmmm\-yy;@"/>
      <border diagonalUp="0" diagonalDown="0" outline="0">
        <left/>
        <right/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71" totalsRowCount="1" headerRowDxfId="40" dataDxfId="38" headerRowBorderDxfId="39" tableBorderDxfId="37" totalsRowCellStyle="Total">
  <autoFilter ref="A6:L170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1–22_x000a_Final_x000a_Allocation_x000a_Amount" totalsRowFunction="sum" dataDxfId="16" totalsRowDxfId="15" dataCellStyle="Currency" totalsRowCellStyle="Total"/>
    <tableColumn id="15" xr3:uid="{00000000-0010-0000-0000-00000F000000}" name="10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47" totalsRowCount="1" headerRowDxfId="12" headerRowBorderDxfId="11" tableBorderDxfId="10" totalsRowCellStyle="Total">
  <autoFilter ref="A5:E46" xr:uid="{AC6976D3-B0E7-4458-B814-A208E4C60A8A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69">
    <sortCondition ref="A368:A369"/>
  </sortState>
  <tableColumns count="5">
    <tableColumn id="1" xr3:uid="{00000000-0010-0000-0100-000001000000}" name="County _x000a_Code" totalsRowLabel="Statewide Total" dataDxfId="9" totalsRowDxfId="8"/>
    <tableColumn id="12" xr3:uid="{00000000-0010-0000-0100-00000C000000}" name="County _x000a_Treasurer" dataDxfId="7" totalsRowDxfId="6"/>
    <tableColumn id="8" xr3:uid="{00000000-0010-0000-0100-000008000000}" name="Invoice #" dataDxfId="5" totalsRowDxfId="4"/>
    <tableColumn id="10" xr3:uid="{00000000-0010-0000-0100-00000A000000}" name="County _x000a_Total" totalsRowFunction="sum" dataDxfId="3" totalsRowDxfId="2" dataCellStyle="Currency"/>
    <tableColumn id="2" xr3:uid="{4D8FAC67-51B8-4C5C-90DC-84951D42A663}" name="Voucher #" data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4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20.77734375" style="5" customWidth="1"/>
    <col min="2" max="2" width="14.5546875" style="3" customWidth="1"/>
    <col min="3" max="3" width="10.77734375" style="3" customWidth="1"/>
    <col min="4" max="4" width="17.109375" style="3" bestFit="1" customWidth="1"/>
    <col min="5" max="5" width="10.77734375" style="3" bestFit="1" customWidth="1"/>
    <col min="6" max="7" width="10.5546875" style="4" bestFit="1" customWidth="1"/>
    <col min="8" max="8" width="15.77734375" style="4" customWidth="1"/>
    <col min="9" max="9" width="12" style="4" bestFit="1" customWidth="1"/>
    <col min="10" max="10" width="40.77734375" style="10" customWidth="1"/>
    <col min="11" max="11" width="15.77734375" style="8" customWidth="1"/>
    <col min="12" max="12" width="15.77734375" style="27" customWidth="1"/>
    <col min="13" max="16384" width="8.77734375" style="2"/>
  </cols>
  <sheetData>
    <row r="1" spans="1:12" s="45" customFormat="1" ht="23.25" x14ac:dyDescent="0.35">
      <c r="A1" s="62" t="s">
        <v>357</v>
      </c>
      <c r="B1" s="39"/>
      <c r="C1" s="40"/>
      <c r="D1" s="41"/>
      <c r="E1" s="42"/>
      <c r="F1" s="42"/>
      <c r="G1" s="42"/>
      <c r="H1" s="42"/>
      <c r="I1" s="42"/>
      <c r="J1" s="43"/>
      <c r="K1" s="44"/>
      <c r="L1" s="49"/>
    </row>
    <row r="2" spans="1:12" s="38" customFormat="1" ht="20.25" x14ac:dyDescent="0.3">
      <c r="A2" s="71" t="s">
        <v>10</v>
      </c>
      <c r="B2" s="32"/>
      <c r="C2" s="33"/>
      <c r="D2" s="34"/>
      <c r="E2" s="35"/>
      <c r="F2" s="35" t="s">
        <v>13</v>
      </c>
      <c r="G2" s="35"/>
      <c r="H2" s="35"/>
      <c r="I2" s="35"/>
      <c r="J2" s="36"/>
      <c r="K2" s="37"/>
      <c r="L2" s="50"/>
    </row>
    <row r="3" spans="1:12" s="31" customFormat="1" ht="18" x14ac:dyDescent="0.25">
      <c r="A3" s="64" t="s">
        <v>11</v>
      </c>
      <c r="B3" s="18"/>
      <c r="C3" s="12"/>
      <c r="D3" s="20" t="s">
        <v>13</v>
      </c>
      <c r="E3" s="17"/>
      <c r="F3" s="17"/>
      <c r="G3" s="17"/>
      <c r="H3" s="17"/>
      <c r="I3" s="17"/>
      <c r="J3" s="9" t="s">
        <v>13</v>
      </c>
      <c r="K3" s="6"/>
      <c r="L3" s="51"/>
    </row>
    <row r="4" spans="1:12" ht="18" x14ac:dyDescent="0.25">
      <c r="A4" s="47" t="s">
        <v>355</v>
      </c>
      <c r="B4" s="18"/>
      <c r="C4" s="12"/>
      <c r="D4" s="20"/>
      <c r="E4" s="17"/>
      <c r="F4" s="17"/>
      <c r="G4" s="17"/>
      <c r="H4" s="17"/>
      <c r="I4" s="17"/>
      <c r="J4" s="9" t="s">
        <v>13</v>
      </c>
      <c r="K4" s="6"/>
    </row>
    <row r="5" spans="1:12" ht="18" x14ac:dyDescent="0.25">
      <c r="A5" s="5" t="s">
        <v>107</v>
      </c>
      <c r="B5" s="18"/>
      <c r="C5" s="12"/>
      <c r="D5" s="20"/>
      <c r="E5" s="17"/>
      <c r="F5" s="17"/>
      <c r="G5" s="17"/>
      <c r="H5" s="17"/>
      <c r="I5" s="17"/>
      <c r="J5" s="57"/>
      <c r="K5" s="6"/>
    </row>
    <row r="6" spans="1:12" ht="79.5" thickBot="1" x14ac:dyDescent="0.3">
      <c r="A6" s="21" t="s">
        <v>226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356</v>
      </c>
      <c r="L6" s="29" t="s">
        <v>358</v>
      </c>
    </row>
    <row r="7" spans="1:12" x14ac:dyDescent="0.2">
      <c r="A7" s="28" t="s">
        <v>673</v>
      </c>
      <c r="B7" s="25" t="s">
        <v>674</v>
      </c>
      <c r="C7" s="11">
        <v>1</v>
      </c>
      <c r="D7" s="11" t="s">
        <v>454</v>
      </c>
      <c r="E7" s="3" t="s">
        <v>455</v>
      </c>
      <c r="F7" s="3" t="s">
        <v>456</v>
      </c>
      <c r="G7" s="3" t="s">
        <v>151</v>
      </c>
      <c r="H7" s="3" t="s">
        <v>22</v>
      </c>
      <c r="I7" s="3" t="s">
        <v>456</v>
      </c>
      <c r="J7" s="28" t="s">
        <v>361</v>
      </c>
      <c r="K7" s="26">
        <v>10000</v>
      </c>
      <c r="L7" s="27">
        <v>4954</v>
      </c>
    </row>
    <row r="8" spans="1:12" x14ac:dyDescent="0.2">
      <c r="A8" s="28" t="s">
        <v>94</v>
      </c>
      <c r="B8" s="25" t="s">
        <v>95</v>
      </c>
      <c r="C8" s="11">
        <v>5</v>
      </c>
      <c r="D8" s="11" t="s">
        <v>457</v>
      </c>
      <c r="E8" s="3" t="s">
        <v>96</v>
      </c>
      <c r="F8" s="3" t="s">
        <v>458</v>
      </c>
      <c r="G8" s="3" t="s">
        <v>151</v>
      </c>
      <c r="H8" s="3" t="s">
        <v>22</v>
      </c>
      <c r="I8" s="3" t="s">
        <v>458</v>
      </c>
      <c r="J8" s="28" t="s">
        <v>362</v>
      </c>
      <c r="K8" s="26">
        <v>23813</v>
      </c>
      <c r="L8" s="27">
        <v>18401</v>
      </c>
    </row>
    <row r="9" spans="1:12" x14ac:dyDescent="0.2">
      <c r="A9" s="28" t="s">
        <v>94</v>
      </c>
      <c r="B9" s="25" t="s">
        <v>95</v>
      </c>
      <c r="C9" s="11">
        <v>5</v>
      </c>
      <c r="D9" s="11" t="s">
        <v>459</v>
      </c>
      <c r="E9" s="3" t="s">
        <v>96</v>
      </c>
      <c r="F9" s="3" t="s">
        <v>460</v>
      </c>
      <c r="G9" s="3" t="s">
        <v>151</v>
      </c>
      <c r="H9" s="3" t="s">
        <v>22</v>
      </c>
      <c r="I9" s="3" t="s">
        <v>460</v>
      </c>
      <c r="J9" s="28" t="s">
        <v>363</v>
      </c>
      <c r="K9" s="26">
        <v>10000</v>
      </c>
      <c r="L9" s="27">
        <v>4889</v>
      </c>
    </row>
    <row r="10" spans="1:12" x14ac:dyDescent="0.2">
      <c r="A10" s="28" t="s">
        <v>94</v>
      </c>
      <c r="B10" s="25" t="s">
        <v>95</v>
      </c>
      <c r="C10" s="11">
        <v>5</v>
      </c>
      <c r="D10" s="11" t="s">
        <v>461</v>
      </c>
      <c r="E10" s="3" t="s">
        <v>96</v>
      </c>
      <c r="F10" s="3" t="s">
        <v>462</v>
      </c>
      <c r="G10" s="3" t="s">
        <v>151</v>
      </c>
      <c r="H10" s="3" t="s">
        <v>22</v>
      </c>
      <c r="I10" s="3" t="s">
        <v>462</v>
      </c>
      <c r="J10" s="28" t="s">
        <v>364</v>
      </c>
      <c r="K10" s="26">
        <v>85914</v>
      </c>
      <c r="L10" s="27">
        <v>1029</v>
      </c>
    </row>
    <row r="11" spans="1:12" x14ac:dyDescent="0.2">
      <c r="A11" s="28" t="s">
        <v>94</v>
      </c>
      <c r="B11" s="25" t="s">
        <v>95</v>
      </c>
      <c r="C11" s="11">
        <v>5</v>
      </c>
      <c r="D11" s="11" t="s">
        <v>463</v>
      </c>
      <c r="E11" s="3" t="s">
        <v>96</v>
      </c>
      <c r="F11" s="3" t="s">
        <v>464</v>
      </c>
      <c r="G11" s="3" t="s">
        <v>151</v>
      </c>
      <c r="H11" s="3" t="s">
        <v>22</v>
      </c>
      <c r="I11" s="3" t="s">
        <v>464</v>
      </c>
      <c r="J11" s="28" t="s">
        <v>365</v>
      </c>
      <c r="K11" s="26">
        <v>80736</v>
      </c>
      <c r="L11" s="27">
        <v>20184</v>
      </c>
    </row>
    <row r="12" spans="1:12" x14ac:dyDescent="0.2">
      <c r="A12" s="28" t="s">
        <v>117</v>
      </c>
      <c r="B12" s="25" t="s">
        <v>35</v>
      </c>
      <c r="C12" s="11">
        <v>50</v>
      </c>
      <c r="D12" s="11" t="s">
        <v>465</v>
      </c>
      <c r="E12" s="3" t="s">
        <v>36</v>
      </c>
      <c r="F12" s="3" t="s">
        <v>466</v>
      </c>
      <c r="G12" s="3" t="s">
        <v>151</v>
      </c>
      <c r="H12" s="3" t="s">
        <v>22</v>
      </c>
      <c r="I12" s="3" t="s">
        <v>466</v>
      </c>
      <c r="J12" s="28" t="s">
        <v>366</v>
      </c>
      <c r="K12" s="26">
        <v>36960</v>
      </c>
      <c r="L12" s="27">
        <v>13581</v>
      </c>
    </row>
    <row r="13" spans="1:12" x14ac:dyDescent="0.2">
      <c r="A13" s="28" t="s">
        <v>117</v>
      </c>
      <c r="B13" s="25" t="s">
        <v>35</v>
      </c>
      <c r="C13" s="11">
        <v>50</v>
      </c>
      <c r="D13" s="11" t="s">
        <v>247</v>
      </c>
      <c r="E13" s="3" t="s">
        <v>36</v>
      </c>
      <c r="F13" s="3" t="s">
        <v>299</v>
      </c>
      <c r="G13" s="3" t="s">
        <v>151</v>
      </c>
      <c r="H13" s="3" t="s">
        <v>22</v>
      </c>
      <c r="I13" s="3" t="s">
        <v>299</v>
      </c>
      <c r="J13" s="28" t="s">
        <v>300</v>
      </c>
      <c r="K13" s="26">
        <v>23309</v>
      </c>
      <c r="L13" s="27">
        <v>6159</v>
      </c>
    </row>
    <row r="14" spans="1:12" x14ac:dyDescent="0.2">
      <c r="A14" s="28" t="s">
        <v>675</v>
      </c>
      <c r="B14" s="25" t="s">
        <v>676</v>
      </c>
      <c r="C14" s="11">
        <v>1</v>
      </c>
      <c r="D14" s="11" t="s">
        <v>467</v>
      </c>
      <c r="E14" s="3" t="s">
        <v>468</v>
      </c>
      <c r="F14" s="3" t="s">
        <v>469</v>
      </c>
      <c r="G14" s="3" t="s">
        <v>151</v>
      </c>
      <c r="H14" s="3" t="s">
        <v>22</v>
      </c>
      <c r="I14" s="3" t="s">
        <v>469</v>
      </c>
      <c r="J14" s="28" t="s">
        <v>367</v>
      </c>
      <c r="K14" s="26">
        <v>27249</v>
      </c>
      <c r="L14" s="27">
        <v>550</v>
      </c>
    </row>
    <row r="15" spans="1:12" x14ac:dyDescent="0.2">
      <c r="A15" s="28" t="s">
        <v>675</v>
      </c>
      <c r="B15" s="25" t="s">
        <v>676</v>
      </c>
      <c r="C15" s="11">
        <v>1</v>
      </c>
      <c r="D15" s="11" t="s">
        <v>470</v>
      </c>
      <c r="E15" s="3" t="s">
        <v>468</v>
      </c>
      <c r="F15" s="3" t="s">
        <v>471</v>
      </c>
      <c r="G15" s="3" t="s">
        <v>151</v>
      </c>
      <c r="H15" s="3" t="s">
        <v>22</v>
      </c>
      <c r="I15" s="3" t="s">
        <v>471</v>
      </c>
      <c r="J15" s="28" t="s">
        <v>368</v>
      </c>
      <c r="K15" s="26">
        <v>13003</v>
      </c>
      <c r="L15" s="27">
        <v>13003</v>
      </c>
    </row>
    <row r="16" spans="1:12" x14ac:dyDescent="0.2">
      <c r="A16" s="28" t="s">
        <v>82</v>
      </c>
      <c r="B16" s="25" t="s">
        <v>83</v>
      </c>
      <c r="C16" s="11">
        <v>10</v>
      </c>
      <c r="D16" s="11" t="s">
        <v>164</v>
      </c>
      <c r="E16" s="3" t="s">
        <v>84</v>
      </c>
      <c r="F16" s="3" t="s">
        <v>187</v>
      </c>
      <c r="G16" s="3" t="s">
        <v>151</v>
      </c>
      <c r="H16" s="3" t="s">
        <v>22</v>
      </c>
      <c r="I16" s="3" t="s">
        <v>187</v>
      </c>
      <c r="J16" s="28" t="s">
        <v>188</v>
      </c>
      <c r="K16" s="26">
        <v>47145</v>
      </c>
      <c r="L16" s="27">
        <v>13469</v>
      </c>
    </row>
    <row r="17" spans="1:12" x14ac:dyDescent="0.2">
      <c r="A17" s="28" t="s">
        <v>82</v>
      </c>
      <c r="B17" s="25" t="s">
        <v>83</v>
      </c>
      <c r="C17" s="11">
        <v>10</v>
      </c>
      <c r="D17" s="11" t="s">
        <v>163</v>
      </c>
      <c r="E17" s="3" t="s">
        <v>84</v>
      </c>
      <c r="F17" s="3" t="s">
        <v>185</v>
      </c>
      <c r="G17" s="3" t="s">
        <v>151</v>
      </c>
      <c r="H17" s="3" t="s">
        <v>22</v>
      </c>
      <c r="I17" s="3" t="s">
        <v>185</v>
      </c>
      <c r="J17" s="28" t="s">
        <v>186</v>
      </c>
      <c r="K17" s="26">
        <v>367753</v>
      </c>
      <c r="L17" s="27">
        <v>198579</v>
      </c>
    </row>
    <row r="18" spans="1:12" x14ac:dyDescent="0.2">
      <c r="A18" s="28" t="s">
        <v>82</v>
      </c>
      <c r="B18" s="25" t="s">
        <v>83</v>
      </c>
      <c r="C18" s="11">
        <v>10</v>
      </c>
      <c r="D18" s="11" t="s">
        <v>472</v>
      </c>
      <c r="E18" s="3" t="s">
        <v>84</v>
      </c>
      <c r="F18" s="3" t="s">
        <v>473</v>
      </c>
      <c r="G18" s="3" t="s">
        <v>151</v>
      </c>
      <c r="H18" s="3" t="s">
        <v>22</v>
      </c>
      <c r="I18" s="3" t="s">
        <v>473</v>
      </c>
      <c r="J18" s="28" t="s">
        <v>369</v>
      </c>
      <c r="K18" s="26">
        <v>404363</v>
      </c>
      <c r="L18" s="27">
        <v>402505</v>
      </c>
    </row>
    <row r="19" spans="1:12" x14ac:dyDescent="0.2">
      <c r="A19" s="28" t="s">
        <v>82</v>
      </c>
      <c r="B19" s="25" t="s">
        <v>83</v>
      </c>
      <c r="C19" s="11">
        <v>10</v>
      </c>
      <c r="D19" s="11" t="s">
        <v>474</v>
      </c>
      <c r="E19" s="3" t="s">
        <v>84</v>
      </c>
      <c r="F19" s="3" t="s">
        <v>475</v>
      </c>
      <c r="G19" s="3" t="s">
        <v>151</v>
      </c>
      <c r="H19" s="3" t="s">
        <v>22</v>
      </c>
      <c r="I19" s="3" t="s">
        <v>475</v>
      </c>
      <c r="J19" s="28" t="s">
        <v>370</v>
      </c>
      <c r="K19" s="26">
        <v>162630</v>
      </c>
      <c r="L19" s="27">
        <v>40658</v>
      </c>
    </row>
    <row r="20" spans="1:12" x14ac:dyDescent="0.2">
      <c r="A20" s="28" t="s">
        <v>82</v>
      </c>
      <c r="B20" s="25" t="s">
        <v>83</v>
      </c>
      <c r="C20" s="11">
        <v>10</v>
      </c>
      <c r="D20" s="11" t="s">
        <v>238</v>
      </c>
      <c r="E20" s="3" t="s">
        <v>84</v>
      </c>
      <c r="F20" s="3" t="s">
        <v>281</v>
      </c>
      <c r="G20" s="3" t="s">
        <v>151</v>
      </c>
      <c r="H20" s="3" t="s">
        <v>22</v>
      </c>
      <c r="I20" s="3" t="s">
        <v>281</v>
      </c>
      <c r="J20" s="28" t="s">
        <v>282</v>
      </c>
      <c r="K20" s="26">
        <v>73827</v>
      </c>
      <c r="L20" s="27">
        <v>39875</v>
      </c>
    </row>
    <row r="21" spans="1:12" x14ac:dyDescent="0.2">
      <c r="A21" s="5" t="s">
        <v>82</v>
      </c>
      <c r="B21" s="15" t="s">
        <v>83</v>
      </c>
      <c r="C21" s="3">
        <v>10</v>
      </c>
      <c r="D21" s="11" t="s">
        <v>643</v>
      </c>
      <c r="E21" s="3" t="s">
        <v>84</v>
      </c>
      <c r="F21" s="3" t="s">
        <v>644</v>
      </c>
      <c r="G21" s="3" t="s">
        <v>645</v>
      </c>
      <c r="H21" s="3" t="s">
        <v>646</v>
      </c>
      <c r="I21" s="3" t="s">
        <v>647</v>
      </c>
      <c r="J21" s="28" t="s">
        <v>447</v>
      </c>
      <c r="K21" s="26">
        <v>10000</v>
      </c>
      <c r="L21" s="27">
        <v>2500</v>
      </c>
    </row>
    <row r="22" spans="1:12" x14ac:dyDescent="0.2">
      <c r="A22" s="5" t="s">
        <v>82</v>
      </c>
      <c r="B22" s="15" t="s">
        <v>83</v>
      </c>
      <c r="C22" s="3">
        <v>10</v>
      </c>
      <c r="D22" s="11" t="s">
        <v>664</v>
      </c>
      <c r="E22" s="3" t="s">
        <v>84</v>
      </c>
      <c r="F22" s="3" t="s">
        <v>323</v>
      </c>
      <c r="G22" s="3" t="s">
        <v>665</v>
      </c>
      <c r="H22" s="3" t="s">
        <v>666</v>
      </c>
      <c r="I22" s="3" t="s">
        <v>667</v>
      </c>
      <c r="J22" s="28" t="s">
        <v>452</v>
      </c>
      <c r="K22" s="26">
        <v>10000</v>
      </c>
      <c r="L22" s="27">
        <v>2427</v>
      </c>
    </row>
    <row r="23" spans="1:12" x14ac:dyDescent="0.2">
      <c r="A23" s="28" t="s">
        <v>227</v>
      </c>
      <c r="B23" s="25" t="s">
        <v>229</v>
      </c>
      <c r="C23" s="11">
        <v>5</v>
      </c>
      <c r="D23" s="11" t="s">
        <v>476</v>
      </c>
      <c r="E23" s="3" t="s">
        <v>274</v>
      </c>
      <c r="F23" s="3" t="s">
        <v>477</v>
      </c>
      <c r="G23" s="3" t="s">
        <v>151</v>
      </c>
      <c r="H23" s="3" t="s">
        <v>22</v>
      </c>
      <c r="I23" s="3" t="s">
        <v>477</v>
      </c>
      <c r="J23" s="28" t="s">
        <v>371</v>
      </c>
      <c r="K23" s="26">
        <v>10000</v>
      </c>
      <c r="L23" s="27">
        <v>1339</v>
      </c>
    </row>
    <row r="24" spans="1:12" x14ac:dyDescent="0.2">
      <c r="A24" s="28" t="s">
        <v>677</v>
      </c>
      <c r="B24" s="25" t="s">
        <v>678</v>
      </c>
      <c r="C24" s="11">
        <v>1</v>
      </c>
      <c r="D24" s="11" t="s">
        <v>478</v>
      </c>
      <c r="E24" s="3" t="s">
        <v>479</v>
      </c>
      <c r="F24" s="3" t="s">
        <v>480</v>
      </c>
      <c r="G24" s="3" t="s">
        <v>151</v>
      </c>
      <c r="H24" s="3" t="s">
        <v>22</v>
      </c>
      <c r="I24" s="3" t="s">
        <v>480</v>
      </c>
      <c r="J24" s="28" t="s">
        <v>372</v>
      </c>
      <c r="K24" s="26">
        <v>20095</v>
      </c>
      <c r="L24" s="27">
        <v>12359</v>
      </c>
    </row>
    <row r="25" spans="1:12" x14ac:dyDescent="0.2">
      <c r="A25" s="28" t="s">
        <v>55</v>
      </c>
      <c r="B25" s="25" t="s">
        <v>56</v>
      </c>
      <c r="C25" s="11">
        <v>1</v>
      </c>
      <c r="D25" s="11" t="s">
        <v>481</v>
      </c>
      <c r="E25" s="3" t="s">
        <v>57</v>
      </c>
      <c r="F25" s="3" t="s">
        <v>482</v>
      </c>
      <c r="G25" s="3" t="s">
        <v>151</v>
      </c>
      <c r="H25" s="3" t="s">
        <v>22</v>
      </c>
      <c r="I25" s="3" t="s">
        <v>482</v>
      </c>
      <c r="J25" s="28" t="s">
        <v>373</v>
      </c>
      <c r="K25" s="26">
        <v>147519</v>
      </c>
      <c r="L25" s="27">
        <v>3150</v>
      </c>
    </row>
    <row r="26" spans="1:12" x14ac:dyDescent="0.2">
      <c r="A26" s="28" t="s">
        <v>55</v>
      </c>
      <c r="B26" s="25" t="s">
        <v>56</v>
      </c>
      <c r="C26" s="11">
        <v>1</v>
      </c>
      <c r="D26" s="11" t="s">
        <v>161</v>
      </c>
      <c r="E26" s="3" t="s">
        <v>57</v>
      </c>
      <c r="F26" s="3" t="s">
        <v>182</v>
      </c>
      <c r="G26" s="3" t="s">
        <v>151</v>
      </c>
      <c r="H26" s="3" t="s">
        <v>22</v>
      </c>
      <c r="I26" s="3" t="s">
        <v>182</v>
      </c>
      <c r="J26" s="28" t="s">
        <v>183</v>
      </c>
      <c r="K26" s="26">
        <v>39687</v>
      </c>
      <c r="L26" s="27">
        <v>4154</v>
      </c>
    </row>
    <row r="27" spans="1:12" x14ac:dyDescent="0.2">
      <c r="A27" s="28" t="s">
        <v>67</v>
      </c>
      <c r="B27" s="25" t="s">
        <v>68</v>
      </c>
      <c r="C27" s="11">
        <v>2</v>
      </c>
      <c r="D27" s="11" t="s">
        <v>160</v>
      </c>
      <c r="E27" s="3" t="s">
        <v>69</v>
      </c>
      <c r="F27" s="3" t="s">
        <v>180</v>
      </c>
      <c r="G27" s="3" t="s">
        <v>151</v>
      </c>
      <c r="H27" s="3" t="s">
        <v>22</v>
      </c>
      <c r="I27" s="3" t="s">
        <v>180</v>
      </c>
      <c r="J27" s="28" t="s">
        <v>181</v>
      </c>
      <c r="K27" s="26">
        <v>325611</v>
      </c>
      <c r="L27" s="27">
        <v>28768</v>
      </c>
    </row>
    <row r="28" spans="1:12" x14ac:dyDescent="0.2">
      <c r="A28" s="28" t="s">
        <v>67</v>
      </c>
      <c r="B28" s="25" t="s">
        <v>68</v>
      </c>
      <c r="C28" s="11">
        <v>2</v>
      </c>
      <c r="D28" s="11" t="s">
        <v>483</v>
      </c>
      <c r="E28" s="3" t="s">
        <v>69</v>
      </c>
      <c r="F28" s="3" t="s">
        <v>484</v>
      </c>
      <c r="G28" s="3" t="s">
        <v>151</v>
      </c>
      <c r="H28" s="3" t="s">
        <v>22</v>
      </c>
      <c r="I28" s="3" t="s">
        <v>484</v>
      </c>
      <c r="J28" s="28" t="s">
        <v>374</v>
      </c>
      <c r="K28" s="26">
        <v>10000</v>
      </c>
      <c r="L28" s="27">
        <v>2500</v>
      </c>
    </row>
    <row r="29" spans="1:12" x14ac:dyDescent="0.2">
      <c r="A29" s="28" t="s">
        <v>67</v>
      </c>
      <c r="B29" s="25" t="s">
        <v>68</v>
      </c>
      <c r="C29" s="11">
        <v>2</v>
      </c>
      <c r="D29" s="11" t="s">
        <v>485</v>
      </c>
      <c r="E29" s="3" t="s">
        <v>69</v>
      </c>
      <c r="F29" s="3" t="s">
        <v>486</v>
      </c>
      <c r="G29" s="3" t="s">
        <v>151</v>
      </c>
      <c r="H29" s="3" t="s">
        <v>22</v>
      </c>
      <c r="I29" s="3" t="s">
        <v>486</v>
      </c>
      <c r="J29" s="28" t="s">
        <v>375</v>
      </c>
      <c r="K29" s="26">
        <v>20114</v>
      </c>
      <c r="L29" s="27">
        <v>20114</v>
      </c>
    </row>
    <row r="30" spans="1:12" x14ac:dyDescent="0.2">
      <c r="A30" s="28" t="s">
        <v>67</v>
      </c>
      <c r="B30" s="25" t="s">
        <v>68</v>
      </c>
      <c r="C30" s="11">
        <v>2</v>
      </c>
      <c r="D30" s="11" t="s">
        <v>487</v>
      </c>
      <c r="E30" s="3" t="s">
        <v>69</v>
      </c>
      <c r="F30" s="3" t="s">
        <v>488</v>
      </c>
      <c r="G30" s="3" t="s">
        <v>151</v>
      </c>
      <c r="H30" s="3" t="s">
        <v>22</v>
      </c>
      <c r="I30" s="3" t="s">
        <v>488</v>
      </c>
      <c r="J30" s="28" t="s">
        <v>376</v>
      </c>
      <c r="K30" s="26">
        <v>10000</v>
      </c>
      <c r="L30" s="27">
        <v>10000</v>
      </c>
    </row>
    <row r="31" spans="1:12" x14ac:dyDescent="0.2">
      <c r="A31" s="28" t="s">
        <v>67</v>
      </c>
      <c r="B31" s="25" t="s">
        <v>68</v>
      </c>
      <c r="C31" s="11">
        <v>2</v>
      </c>
      <c r="D31" s="11" t="s">
        <v>489</v>
      </c>
      <c r="E31" s="3" t="s">
        <v>69</v>
      </c>
      <c r="F31" s="3" t="s">
        <v>490</v>
      </c>
      <c r="G31" s="3" t="s">
        <v>151</v>
      </c>
      <c r="H31" s="3" t="s">
        <v>22</v>
      </c>
      <c r="I31" s="3" t="s">
        <v>490</v>
      </c>
      <c r="J31" s="28" t="s">
        <v>377</v>
      </c>
      <c r="K31" s="26">
        <v>10000</v>
      </c>
      <c r="L31" s="27">
        <v>2008</v>
      </c>
    </row>
    <row r="32" spans="1:12" x14ac:dyDescent="0.2">
      <c r="A32" s="28" t="s">
        <v>67</v>
      </c>
      <c r="B32" s="25" t="s">
        <v>68</v>
      </c>
      <c r="C32" s="11">
        <v>2</v>
      </c>
      <c r="D32" s="11" t="s">
        <v>223</v>
      </c>
      <c r="E32" s="3" t="s">
        <v>69</v>
      </c>
      <c r="F32" s="3" t="s">
        <v>224</v>
      </c>
      <c r="G32" s="3" t="s">
        <v>151</v>
      </c>
      <c r="H32" s="3" t="s">
        <v>22</v>
      </c>
      <c r="I32" s="3" t="s">
        <v>224</v>
      </c>
      <c r="J32" s="28" t="s">
        <v>225</v>
      </c>
      <c r="K32" s="26">
        <v>91958</v>
      </c>
      <c r="L32" s="27">
        <v>3560</v>
      </c>
    </row>
    <row r="33" spans="1:12" x14ac:dyDescent="0.2">
      <c r="A33" s="28" t="s">
        <v>67</v>
      </c>
      <c r="B33" s="25" t="s">
        <v>68</v>
      </c>
      <c r="C33" s="11">
        <v>2</v>
      </c>
      <c r="D33" s="11" t="s">
        <v>491</v>
      </c>
      <c r="E33" s="3" t="s">
        <v>69</v>
      </c>
      <c r="F33" s="3" t="s">
        <v>492</v>
      </c>
      <c r="G33" s="3" t="s">
        <v>151</v>
      </c>
      <c r="H33" s="3" t="s">
        <v>22</v>
      </c>
      <c r="I33" s="3" t="s">
        <v>492</v>
      </c>
      <c r="J33" s="28" t="s">
        <v>378</v>
      </c>
      <c r="K33" s="26">
        <v>78190</v>
      </c>
      <c r="L33" s="27">
        <v>42282</v>
      </c>
    </row>
    <row r="34" spans="1:12" x14ac:dyDescent="0.2">
      <c r="A34" s="28" t="s">
        <v>67</v>
      </c>
      <c r="B34" s="25" t="s">
        <v>68</v>
      </c>
      <c r="C34" s="11">
        <v>2</v>
      </c>
      <c r="D34" s="11" t="s">
        <v>493</v>
      </c>
      <c r="E34" s="3" t="s">
        <v>69</v>
      </c>
      <c r="F34" s="3" t="s">
        <v>494</v>
      </c>
      <c r="G34" s="3" t="s">
        <v>151</v>
      </c>
      <c r="H34" s="3" t="s">
        <v>22</v>
      </c>
      <c r="I34" s="3" t="s">
        <v>494</v>
      </c>
      <c r="J34" s="28" t="s">
        <v>379</v>
      </c>
      <c r="K34" s="26">
        <v>48416</v>
      </c>
      <c r="L34" s="27">
        <v>12104</v>
      </c>
    </row>
    <row r="35" spans="1:12" x14ac:dyDescent="0.2">
      <c r="A35" s="28" t="s">
        <v>37</v>
      </c>
      <c r="B35" s="25" t="s">
        <v>38</v>
      </c>
      <c r="C35" s="11">
        <v>22</v>
      </c>
      <c r="D35" s="11" t="s">
        <v>159</v>
      </c>
      <c r="E35" s="3" t="s">
        <v>39</v>
      </c>
      <c r="F35" s="3" t="s">
        <v>178</v>
      </c>
      <c r="G35" s="3" t="s">
        <v>151</v>
      </c>
      <c r="H35" s="3" t="s">
        <v>22</v>
      </c>
      <c r="I35" s="3" t="s">
        <v>178</v>
      </c>
      <c r="J35" s="28" t="s">
        <v>179</v>
      </c>
      <c r="K35" s="26">
        <v>27837</v>
      </c>
      <c r="L35" s="27">
        <v>6960</v>
      </c>
    </row>
    <row r="36" spans="1:12" x14ac:dyDescent="0.2">
      <c r="A36" s="28" t="s">
        <v>37</v>
      </c>
      <c r="B36" s="25" t="s">
        <v>38</v>
      </c>
      <c r="C36" s="11">
        <v>22</v>
      </c>
      <c r="D36" s="11" t="s">
        <v>250</v>
      </c>
      <c r="E36" s="3" t="s">
        <v>39</v>
      </c>
      <c r="F36" s="3" t="s">
        <v>305</v>
      </c>
      <c r="G36" s="3" t="s">
        <v>151</v>
      </c>
      <c r="H36" s="3" t="s">
        <v>22</v>
      </c>
      <c r="I36" s="3" t="s">
        <v>305</v>
      </c>
      <c r="J36" s="28" t="s">
        <v>306</v>
      </c>
      <c r="K36" s="26">
        <v>90958</v>
      </c>
      <c r="L36" s="27">
        <v>43358</v>
      </c>
    </row>
    <row r="37" spans="1:12" x14ac:dyDescent="0.2">
      <c r="A37" s="28" t="s">
        <v>144</v>
      </c>
      <c r="B37" s="25" t="s">
        <v>145</v>
      </c>
      <c r="C37" s="11">
        <v>1</v>
      </c>
      <c r="D37" s="11" t="s">
        <v>495</v>
      </c>
      <c r="E37" s="3" t="s">
        <v>146</v>
      </c>
      <c r="F37" s="3" t="s">
        <v>496</v>
      </c>
      <c r="G37" s="3" t="s">
        <v>151</v>
      </c>
      <c r="H37" s="3" t="s">
        <v>22</v>
      </c>
      <c r="I37" s="3" t="s">
        <v>496</v>
      </c>
      <c r="J37" s="28" t="s">
        <v>380</v>
      </c>
      <c r="K37" s="26">
        <v>10000</v>
      </c>
      <c r="L37" s="27">
        <v>10000</v>
      </c>
    </row>
    <row r="38" spans="1:12" x14ac:dyDescent="0.2">
      <c r="A38" s="28" t="s">
        <v>144</v>
      </c>
      <c r="B38" s="25" t="s">
        <v>145</v>
      </c>
      <c r="C38" s="11">
        <v>1</v>
      </c>
      <c r="D38" s="11" t="s">
        <v>140</v>
      </c>
      <c r="E38" s="3" t="s">
        <v>146</v>
      </c>
      <c r="F38" s="3" t="s">
        <v>129</v>
      </c>
      <c r="G38" s="3" t="s">
        <v>151</v>
      </c>
      <c r="H38" s="3" t="s">
        <v>22</v>
      </c>
      <c r="I38" s="3" t="s">
        <v>129</v>
      </c>
      <c r="J38" s="28" t="s">
        <v>130</v>
      </c>
      <c r="K38" s="26">
        <v>27570</v>
      </c>
      <c r="L38" s="27">
        <v>3496</v>
      </c>
    </row>
    <row r="39" spans="1:12" x14ac:dyDescent="0.2">
      <c r="A39" s="28" t="s">
        <v>144</v>
      </c>
      <c r="B39" s="25" t="s">
        <v>145</v>
      </c>
      <c r="C39" s="11">
        <v>1</v>
      </c>
      <c r="D39" s="11" t="s">
        <v>497</v>
      </c>
      <c r="E39" s="3" t="s">
        <v>146</v>
      </c>
      <c r="F39" s="3" t="s">
        <v>498</v>
      </c>
      <c r="G39" s="3" t="s">
        <v>151</v>
      </c>
      <c r="H39" s="3" t="s">
        <v>22</v>
      </c>
      <c r="I39" s="3" t="s">
        <v>498</v>
      </c>
      <c r="J39" s="28" t="s">
        <v>381</v>
      </c>
      <c r="K39" s="26">
        <v>10000</v>
      </c>
      <c r="L39" s="27">
        <v>2500</v>
      </c>
    </row>
    <row r="40" spans="1:12" x14ac:dyDescent="0.2">
      <c r="A40" s="28" t="s">
        <v>144</v>
      </c>
      <c r="B40" s="25" t="s">
        <v>145</v>
      </c>
      <c r="C40" s="11">
        <v>1</v>
      </c>
      <c r="D40" s="11" t="s">
        <v>237</v>
      </c>
      <c r="E40" s="3" t="s">
        <v>146</v>
      </c>
      <c r="F40" s="3" t="s">
        <v>279</v>
      </c>
      <c r="G40" s="3" t="s">
        <v>151</v>
      </c>
      <c r="H40" s="3" t="s">
        <v>22</v>
      </c>
      <c r="I40" s="3" t="s">
        <v>279</v>
      </c>
      <c r="J40" s="28" t="s">
        <v>280</v>
      </c>
      <c r="K40" s="26">
        <v>10000</v>
      </c>
      <c r="L40" s="27">
        <v>2500</v>
      </c>
    </row>
    <row r="41" spans="1:12" x14ac:dyDescent="0.2">
      <c r="A41" s="28" t="s">
        <v>23</v>
      </c>
      <c r="B41" s="25" t="s">
        <v>24</v>
      </c>
      <c r="C41" s="11">
        <v>1</v>
      </c>
      <c r="D41" s="11" t="s">
        <v>134</v>
      </c>
      <c r="E41" s="3" t="s">
        <v>25</v>
      </c>
      <c r="F41" s="3" t="s">
        <v>118</v>
      </c>
      <c r="G41" s="3" t="s">
        <v>151</v>
      </c>
      <c r="H41" s="3" t="s">
        <v>22</v>
      </c>
      <c r="I41" s="3" t="s">
        <v>118</v>
      </c>
      <c r="J41" s="28" t="s">
        <v>119</v>
      </c>
      <c r="K41" s="26">
        <v>237744</v>
      </c>
      <c r="L41" s="27">
        <v>65415</v>
      </c>
    </row>
    <row r="42" spans="1:12" x14ac:dyDescent="0.2">
      <c r="A42" s="28" t="s">
        <v>23</v>
      </c>
      <c r="B42" s="25" t="s">
        <v>24</v>
      </c>
      <c r="C42" s="11">
        <v>1</v>
      </c>
      <c r="D42" s="11" t="s">
        <v>232</v>
      </c>
      <c r="E42" s="3" t="s">
        <v>25</v>
      </c>
      <c r="F42" s="3" t="s">
        <v>268</v>
      </c>
      <c r="G42" s="3" t="s">
        <v>151</v>
      </c>
      <c r="H42" s="3" t="s">
        <v>22</v>
      </c>
      <c r="I42" s="3" t="s">
        <v>268</v>
      </c>
      <c r="J42" s="28" t="s">
        <v>269</v>
      </c>
      <c r="K42" s="26">
        <v>221185</v>
      </c>
      <c r="L42" s="27">
        <v>52832</v>
      </c>
    </row>
    <row r="43" spans="1:12" x14ac:dyDescent="0.2">
      <c r="A43" s="28" t="s">
        <v>23</v>
      </c>
      <c r="B43" s="25" t="s">
        <v>24</v>
      </c>
      <c r="C43" s="11">
        <v>1</v>
      </c>
      <c r="D43" s="11" t="s">
        <v>158</v>
      </c>
      <c r="E43" s="3" t="s">
        <v>25</v>
      </c>
      <c r="F43" s="3" t="s">
        <v>176</v>
      </c>
      <c r="G43" s="3" t="s">
        <v>151</v>
      </c>
      <c r="H43" s="3" t="s">
        <v>22</v>
      </c>
      <c r="I43" s="3" t="s">
        <v>176</v>
      </c>
      <c r="J43" s="28" t="s">
        <v>177</v>
      </c>
      <c r="K43" s="26">
        <v>337013</v>
      </c>
      <c r="L43" s="27">
        <v>55999</v>
      </c>
    </row>
    <row r="44" spans="1:12" x14ac:dyDescent="0.2">
      <c r="A44" s="28" t="s">
        <v>23</v>
      </c>
      <c r="B44" s="25" t="s">
        <v>24</v>
      </c>
      <c r="C44" s="11">
        <v>1</v>
      </c>
      <c r="D44" s="11" t="s">
        <v>499</v>
      </c>
      <c r="E44" s="3" t="s">
        <v>25</v>
      </c>
      <c r="F44" s="3" t="s">
        <v>500</v>
      </c>
      <c r="G44" s="3" t="s">
        <v>151</v>
      </c>
      <c r="H44" s="3" t="s">
        <v>22</v>
      </c>
      <c r="I44" s="3" t="s">
        <v>500</v>
      </c>
      <c r="J44" s="28" t="s">
        <v>382</v>
      </c>
      <c r="K44" s="26">
        <v>172611</v>
      </c>
      <c r="L44" s="27">
        <v>89298</v>
      </c>
    </row>
    <row r="45" spans="1:12" x14ac:dyDescent="0.2">
      <c r="A45" s="28" t="s">
        <v>23</v>
      </c>
      <c r="B45" s="25" t="s">
        <v>24</v>
      </c>
      <c r="C45" s="11">
        <v>1</v>
      </c>
      <c r="D45" s="11" t="s">
        <v>135</v>
      </c>
      <c r="E45" s="3" t="s">
        <v>25</v>
      </c>
      <c r="F45" s="3" t="s">
        <v>120</v>
      </c>
      <c r="G45" s="3" t="s">
        <v>151</v>
      </c>
      <c r="H45" s="3" t="s">
        <v>22</v>
      </c>
      <c r="I45" s="3" t="s">
        <v>120</v>
      </c>
      <c r="J45" s="28" t="s">
        <v>121</v>
      </c>
      <c r="K45" s="26">
        <v>171115</v>
      </c>
      <c r="L45" s="27">
        <v>92240</v>
      </c>
    </row>
    <row r="46" spans="1:12" x14ac:dyDescent="0.2">
      <c r="A46" s="28" t="s">
        <v>23</v>
      </c>
      <c r="B46" s="25" t="s">
        <v>24</v>
      </c>
      <c r="C46" s="11">
        <v>1</v>
      </c>
      <c r="D46" s="11" t="s">
        <v>501</v>
      </c>
      <c r="E46" s="3" t="s">
        <v>25</v>
      </c>
      <c r="F46" s="3" t="s">
        <v>502</v>
      </c>
      <c r="G46" s="3" t="s">
        <v>151</v>
      </c>
      <c r="H46" s="3" t="s">
        <v>22</v>
      </c>
      <c r="I46" s="3" t="s">
        <v>502</v>
      </c>
      <c r="J46" s="28" t="s">
        <v>383</v>
      </c>
      <c r="K46" s="26">
        <v>66888</v>
      </c>
      <c r="L46" s="27">
        <v>36887</v>
      </c>
    </row>
    <row r="47" spans="1:12" x14ac:dyDescent="0.2">
      <c r="A47" s="28" t="s">
        <v>23</v>
      </c>
      <c r="B47" s="25" t="s">
        <v>24</v>
      </c>
      <c r="C47" s="11">
        <v>1</v>
      </c>
      <c r="D47" s="11" t="s">
        <v>503</v>
      </c>
      <c r="E47" s="3" t="s">
        <v>25</v>
      </c>
      <c r="F47" s="3" t="s">
        <v>504</v>
      </c>
      <c r="G47" s="3" t="s">
        <v>151</v>
      </c>
      <c r="H47" s="3" t="s">
        <v>22</v>
      </c>
      <c r="I47" s="3" t="s">
        <v>504</v>
      </c>
      <c r="J47" s="28" t="s">
        <v>384</v>
      </c>
      <c r="K47" s="26">
        <v>10000</v>
      </c>
      <c r="L47" s="27">
        <v>2500</v>
      </c>
    </row>
    <row r="48" spans="1:12" x14ac:dyDescent="0.2">
      <c r="A48" s="28" t="s">
        <v>23</v>
      </c>
      <c r="B48" s="25" t="s">
        <v>24</v>
      </c>
      <c r="C48" s="11">
        <v>1</v>
      </c>
      <c r="D48" s="11" t="s">
        <v>162</v>
      </c>
      <c r="E48" s="3" t="s">
        <v>25</v>
      </c>
      <c r="F48" s="3" t="s">
        <v>153</v>
      </c>
      <c r="G48" s="3" t="s">
        <v>151</v>
      </c>
      <c r="H48" s="3" t="s">
        <v>22</v>
      </c>
      <c r="I48" s="3" t="s">
        <v>153</v>
      </c>
      <c r="J48" s="28" t="s">
        <v>184</v>
      </c>
      <c r="K48" s="26">
        <v>466527</v>
      </c>
      <c r="L48" s="27">
        <v>113106</v>
      </c>
    </row>
    <row r="49" spans="1:12" x14ac:dyDescent="0.2">
      <c r="A49" s="28" t="s">
        <v>23</v>
      </c>
      <c r="B49" s="25" t="s">
        <v>24</v>
      </c>
      <c r="C49" s="11">
        <v>1</v>
      </c>
      <c r="D49" s="11" t="s">
        <v>111</v>
      </c>
      <c r="E49" s="3" t="s">
        <v>25</v>
      </c>
      <c r="F49" s="3" t="s">
        <v>112</v>
      </c>
      <c r="G49" s="3" t="s">
        <v>151</v>
      </c>
      <c r="H49" s="3" t="s">
        <v>22</v>
      </c>
      <c r="I49" s="3" t="s">
        <v>112</v>
      </c>
      <c r="J49" s="28" t="s">
        <v>113</v>
      </c>
      <c r="K49" s="26">
        <v>449128</v>
      </c>
      <c r="L49" s="27">
        <v>151663</v>
      </c>
    </row>
    <row r="50" spans="1:12" x14ac:dyDescent="0.2">
      <c r="A50" s="28" t="s">
        <v>23</v>
      </c>
      <c r="B50" s="25" t="s">
        <v>24</v>
      </c>
      <c r="C50" s="11">
        <v>1</v>
      </c>
      <c r="D50" s="11" t="s">
        <v>505</v>
      </c>
      <c r="E50" s="3" t="s">
        <v>25</v>
      </c>
      <c r="F50" s="3" t="s">
        <v>506</v>
      </c>
      <c r="G50" s="3" t="s">
        <v>151</v>
      </c>
      <c r="H50" s="3" t="s">
        <v>22</v>
      </c>
      <c r="I50" s="3" t="s">
        <v>506</v>
      </c>
      <c r="J50" s="28" t="s">
        <v>385</v>
      </c>
      <c r="K50" s="26">
        <v>31496</v>
      </c>
      <c r="L50" s="27">
        <v>13024</v>
      </c>
    </row>
    <row r="51" spans="1:12" x14ac:dyDescent="0.2">
      <c r="A51" s="28" t="s">
        <v>23</v>
      </c>
      <c r="B51" s="25" t="s">
        <v>24</v>
      </c>
      <c r="C51" s="11">
        <v>1</v>
      </c>
      <c r="D51" s="11" t="s">
        <v>248</v>
      </c>
      <c r="E51" s="3" t="s">
        <v>25</v>
      </c>
      <c r="F51" s="3" t="s">
        <v>301</v>
      </c>
      <c r="G51" s="3" t="s">
        <v>151</v>
      </c>
      <c r="H51" s="3" t="s">
        <v>22</v>
      </c>
      <c r="I51" s="3" t="s">
        <v>301</v>
      </c>
      <c r="J51" s="28" t="s">
        <v>302</v>
      </c>
      <c r="K51" s="26">
        <v>78925</v>
      </c>
      <c r="L51" s="27">
        <v>6138</v>
      </c>
    </row>
    <row r="52" spans="1:12" x14ac:dyDescent="0.2">
      <c r="A52" s="28" t="s">
        <v>23</v>
      </c>
      <c r="B52" s="25" t="s">
        <v>24</v>
      </c>
      <c r="C52" s="11">
        <v>1</v>
      </c>
      <c r="D52" s="11" t="s">
        <v>507</v>
      </c>
      <c r="E52" s="3" t="s">
        <v>25</v>
      </c>
      <c r="F52" s="3" t="s">
        <v>508</v>
      </c>
      <c r="G52" s="3" t="s">
        <v>151</v>
      </c>
      <c r="H52" s="3" t="s">
        <v>22</v>
      </c>
      <c r="I52" s="3" t="s">
        <v>508</v>
      </c>
      <c r="J52" s="28" t="s">
        <v>386</v>
      </c>
      <c r="K52" s="26">
        <v>514200</v>
      </c>
      <c r="L52" s="27">
        <v>512738</v>
      </c>
    </row>
    <row r="53" spans="1:12" x14ac:dyDescent="0.2">
      <c r="A53" s="28" t="s">
        <v>23</v>
      </c>
      <c r="B53" s="25" t="s">
        <v>24</v>
      </c>
      <c r="C53" s="11">
        <v>1</v>
      </c>
      <c r="D53" s="11" t="s">
        <v>509</v>
      </c>
      <c r="E53" s="3" t="s">
        <v>25</v>
      </c>
      <c r="F53" s="3" t="s">
        <v>510</v>
      </c>
      <c r="G53" s="3" t="s">
        <v>151</v>
      </c>
      <c r="H53" s="3" t="s">
        <v>22</v>
      </c>
      <c r="I53" s="3" t="s">
        <v>510</v>
      </c>
      <c r="J53" s="28" t="s">
        <v>387</v>
      </c>
      <c r="K53" s="26">
        <v>403946</v>
      </c>
      <c r="L53" s="27">
        <v>100987</v>
      </c>
    </row>
    <row r="54" spans="1:12" x14ac:dyDescent="0.2">
      <c r="A54" s="28" t="s">
        <v>23</v>
      </c>
      <c r="B54" s="25" t="s">
        <v>24</v>
      </c>
      <c r="C54" s="11">
        <v>1</v>
      </c>
      <c r="D54" s="11" t="s">
        <v>511</v>
      </c>
      <c r="E54" s="3" t="s">
        <v>25</v>
      </c>
      <c r="F54" s="3" t="s">
        <v>512</v>
      </c>
      <c r="G54" s="3" t="s">
        <v>151</v>
      </c>
      <c r="H54" s="3" t="s">
        <v>22</v>
      </c>
      <c r="I54" s="3" t="s">
        <v>512</v>
      </c>
      <c r="J54" s="28" t="s">
        <v>388</v>
      </c>
      <c r="K54" s="26">
        <v>756872</v>
      </c>
      <c r="L54" s="27">
        <v>567654</v>
      </c>
    </row>
    <row r="55" spans="1:12" x14ac:dyDescent="0.2">
      <c r="A55" s="28" t="s">
        <v>23</v>
      </c>
      <c r="B55" s="25" t="s">
        <v>24</v>
      </c>
      <c r="C55" s="11">
        <v>1</v>
      </c>
      <c r="D55" s="11" t="s">
        <v>170</v>
      </c>
      <c r="E55" s="3" t="s">
        <v>25</v>
      </c>
      <c r="F55" s="3" t="s">
        <v>197</v>
      </c>
      <c r="G55" s="3" t="s">
        <v>151</v>
      </c>
      <c r="H55" s="3" t="s">
        <v>22</v>
      </c>
      <c r="I55" s="3" t="s">
        <v>197</v>
      </c>
      <c r="J55" s="28" t="s">
        <v>198</v>
      </c>
      <c r="K55" s="26">
        <v>84091</v>
      </c>
      <c r="L55" s="27">
        <v>9383</v>
      </c>
    </row>
    <row r="56" spans="1:12" x14ac:dyDescent="0.2">
      <c r="A56" s="28" t="s">
        <v>23</v>
      </c>
      <c r="B56" s="25" t="s">
        <v>24</v>
      </c>
      <c r="C56" s="11">
        <v>1</v>
      </c>
      <c r="D56" s="11" t="s">
        <v>513</v>
      </c>
      <c r="E56" s="3" t="s">
        <v>25</v>
      </c>
      <c r="F56" s="3" t="s">
        <v>514</v>
      </c>
      <c r="G56" s="3" t="s">
        <v>151</v>
      </c>
      <c r="H56" s="3" t="s">
        <v>22</v>
      </c>
      <c r="I56" s="3" t="s">
        <v>514</v>
      </c>
      <c r="J56" s="28" t="s">
        <v>389</v>
      </c>
      <c r="K56" s="26">
        <v>87650</v>
      </c>
      <c r="L56" s="27">
        <v>1767</v>
      </c>
    </row>
    <row r="57" spans="1:12" x14ac:dyDescent="0.2">
      <c r="A57" s="28" t="s">
        <v>23</v>
      </c>
      <c r="B57" s="25" t="s">
        <v>24</v>
      </c>
      <c r="C57" s="11">
        <v>1</v>
      </c>
      <c r="D57" s="11" t="s">
        <v>515</v>
      </c>
      <c r="E57" s="3" t="s">
        <v>25</v>
      </c>
      <c r="F57" s="3" t="s">
        <v>516</v>
      </c>
      <c r="G57" s="3" t="s">
        <v>151</v>
      </c>
      <c r="H57" s="3" t="s">
        <v>22</v>
      </c>
      <c r="I57" s="3" t="s">
        <v>516</v>
      </c>
      <c r="J57" s="28" t="s">
        <v>390</v>
      </c>
      <c r="K57" s="26">
        <v>62346</v>
      </c>
      <c r="L57" s="27">
        <v>49569</v>
      </c>
    </row>
    <row r="58" spans="1:12" x14ac:dyDescent="0.2">
      <c r="A58" s="28" t="s">
        <v>23</v>
      </c>
      <c r="B58" s="25" t="s">
        <v>24</v>
      </c>
      <c r="C58" s="11">
        <v>1</v>
      </c>
      <c r="D58" s="11" t="s">
        <v>517</v>
      </c>
      <c r="E58" s="3" t="s">
        <v>25</v>
      </c>
      <c r="F58" s="3" t="s">
        <v>518</v>
      </c>
      <c r="G58" s="3" t="s">
        <v>151</v>
      </c>
      <c r="H58" s="3" t="s">
        <v>22</v>
      </c>
      <c r="I58" s="3" t="s">
        <v>518</v>
      </c>
      <c r="J58" s="28" t="s">
        <v>391</v>
      </c>
      <c r="K58" s="26">
        <v>69539</v>
      </c>
      <c r="L58" s="27">
        <v>8407</v>
      </c>
    </row>
    <row r="59" spans="1:12" x14ac:dyDescent="0.2">
      <c r="A59" s="28" t="s">
        <v>23</v>
      </c>
      <c r="B59" s="25" t="s">
        <v>24</v>
      </c>
      <c r="C59" s="11">
        <v>1</v>
      </c>
      <c r="D59" s="11" t="s">
        <v>519</v>
      </c>
      <c r="E59" s="3" t="s">
        <v>25</v>
      </c>
      <c r="F59" s="3" t="s">
        <v>520</v>
      </c>
      <c r="G59" s="3" t="s">
        <v>151</v>
      </c>
      <c r="H59" s="3" t="s">
        <v>22</v>
      </c>
      <c r="I59" s="3" t="s">
        <v>520</v>
      </c>
      <c r="J59" s="28" t="s">
        <v>392</v>
      </c>
      <c r="K59" s="26">
        <v>49250</v>
      </c>
      <c r="L59" s="27">
        <v>843</v>
      </c>
    </row>
    <row r="60" spans="1:12" x14ac:dyDescent="0.2">
      <c r="A60" s="28" t="s">
        <v>23</v>
      </c>
      <c r="B60" s="25" t="s">
        <v>24</v>
      </c>
      <c r="C60" s="11">
        <v>1</v>
      </c>
      <c r="D60" s="11" t="s">
        <v>138</v>
      </c>
      <c r="E60" s="3" t="s">
        <v>25</v>
      </c>
      <c r="F60" s="3" t="s">
        <v>126</v>
      </c>
      <c r="G60" s="3" t="s">
        <v>151</v>
      </c>
      <c r="H60" s="3" t="s">
        <v>22</v>
      </c>
      <c r="I60" s="3" t="s">
        <v>126</v>
      </c>
      <c r="J60" s="28" t="s">
        <v>127</v>
      </c>
      <c r="K60" s="26">
        <v>323970</v>
      </c>
      <c r="L60" s="27">
        <v>80993</v>
      </c>
    </row>
    <row r="61" spans="1:12" x14ac:dyDescent="0.2">
      <c r="A61" s="5" t="s">
        <v>23</v>
      </c>
      <c r="B61" s="15" t="s">
        <v>24</v>
      </c>
      <c r="C61" s="3">
        <v>1</v>
      </c>
      <c r="D61" s="11" t="s">
        <v>635</v>
      </c>
      <c r="E61" s="3" t="s">
        <v>25</v>
      </c>
      <c r="F61" s="3" t="s">
        <v>152</v>
      </c>
      <c r="G61" s="3" t="s">
        <v>636</v>
      </c>
      <c r="H61" s="3" t="s">
        <v>637</v>
      </c>
      <c r="I61" s="3" t="s">
        <v>638</v>
      </c>
      <c r="J61" s="28" t="s">
        <v>445</v>
      </c>
      <c r="K61" s="26">
        <v>16589</v>
      </c>
      <c r="L61" s="27">
        <v>251</v>
      </c>
    </row>
    <row r="62" spans="1:12" x14ac:dyDescent="0.2">
      <c r="A62" s="5" t="s">
        <v>23</v>
      </c>
      <c r="B62" s="3" t="s">
        <v>24</v>
      </c>
      <c r="C62" s="3">
        <v>1</v>
      </c>
      <c r="D62" s="65" t="s">
        <v>648</v>
      </c>
      <c r="E62" s="3" t="s">
        <v>25</v>
      </c>
      <c r="F62" s="3" t="s">
        <v>152</v>
      </c>
      <c r="G62" s="3" t="s">
        <v>649</v>
      </c>
      <c r="H62" s="3" t="s">
        <v>650</v>
      </c>
      <c r="I62" s="3" t="s">
        <v>651</v>
      </c>
      <c r="J62" s="66" t="s">
        <v>448</v>
      </c>
      <c r="K62" s="26">
        <v>15798</v>
      </c>
      <c r="L62" s="27">
        <v>239</v>
      </c>
    </row>
    <row r="63" spans="1:12" x14ac:dyDescent="0.2">
      <c r="A63" s="5" t="s">
        <v>23</v>
      </c>
      <c r="B63" s="15" t="s">
        <v>24</v>
      </c>
      <c r="C63" s="3">
        <v>1</v>
      </c>
      <c r="D63" s="11" t="s">
        <v>652</v>
      </c>
      <c r="E63" s="3" t="s">
        <v>25</v>
      </c>
      <c r="F63" s="3" t="s">
        <v>152</v>
      </c>
      <c r="G63" s="3" t="s">
        <v>653</v>
      </c>
      <c r="H63" s="3" t="s">
        <v>654</v>
      </c>
      <c r="I63" s="3" t="s">
        <v>655</v>
      </c>
      <c r="J63" s="28" t="s">
        <v>449</v>
      </c>
      <c r="K63" s="26">
        <v>12143</v>
      </c>
      <c r="L63" s="27">
        <v>183</v>
      </c>
    </row>
    <row r="64" spans="1:12" x14ac:dyDescent="0.2">
      <c r="A64" s="5" t="s">
        <v>23</v>
      </c>
      <c r="B64" s="3" t="s">
        <v>24</v>
      </c>
      <c r="C64" s="3">
        <v>1</v>
      </c>
      <c r="D64" s="65" t="s">
        <v>656</v>
      </c>
      <c r="E64" s="3" t="s">
        <v>25</v>
      </c>
      <c r="F64" s="3" t="s">
        <v>152</v>
      </c>
      <c r="G64" s="3" t="s">
        <v>657</v>
      </c>
      <c r="H64" s="3" t="s">
        <v>658</v>
      </c>
      <c r="I64" s="3" t="s">
        <v>659</v>
      </c>
      <c r="J64" s="66" t="s">
        <v>450</v>
      </c>
      <c r="K64" s="26">
        <v>14083</v>
      </c>
      <c r="L64" s="27">
        <v>213</v>
      </c>
    </row>
    <row r="65" spans="1:12" x14ac:dyDescent="0.2">
      <c r="A65" s="5" t="s">
        <v>23</v>
      </c>
      <c r="B65" s="15" t="s">
        <v>24</v>
      </c>
      <c r="C65" s="3">
        <v>1</v>
      </c>
      <c r="D65" s="11" t="s">
        <v>660</v>
      </c>
      <c r="E65" s="3" t="s">
        <v>25</v>
      </c>
      <c r="F65" s="3" t="s">
        <v>152</v>
      </c>
      <c r="G65" s="3" t="s">
        <v>661</v>
      </c>
      <c r="H65" s="3" t="s">
        <v>662</v>
      </c>
      <c r="I65" s="3" t="s">
        <v>663</v>
      </c>
      <c r="J65" s="28" t="s">
        <v>451</v>
      </c>
      <c r="K65" s="26">
        <v>10893</v>
      </c>
      <c r="L65" s="27">
        <v>3319</v>
      </c>
    </row>
    <row r="66" spans="1:12" x14ac:dyDescent="0.2">
      <c r="A66" s="28" t="s">
        <v>85</v>
      </c>
      <c r="B66" s="25" t="s">
        <v>86</v>
      </c>
      <c r="C66" s="11">
        <v>53</v>
      </c>
      <c r="D66" s="11" t="s">
        <v>521</v>
      </c>
      <c r="E66" s="3" t="s">
        <v>87</v>
      </c>
      <c r="F66" s="3" t="s">
        <v>522</v>
      </c>
      <c r="G66" s="3" t="s">
        <v>151</v>
      </c>
      <c r="H66" s="3" t="s">
        <v>22</v>
      </c>
      <c r="I66" s="3" t="s">
        <v>522</v>
      </c>
      <c r="J66" s="28" t="s">
        <v>393</v>
      </c>
      <c r="K66" s="26">
        <v>10814</v>
      </c>
      <c r="L66" s="27">
        <v>7333</v>
      </c>
    </row>
    <row r="67" spans="1:12" x14ac:dyDescent="0.2">
      <c r="A67" s="28" t="s">
        <v>679</v>
      </c>
      <c r="B67" s="25" t="s">
        <v>680</v>
      </c>
      <c r="C67" s="11">
        <v>31</v>
      </c>
      <c r="D67" s="11" t="s">
        <v>523</v>
      </c>
      <c r="E67" s="3" t="s">
        <v>524</v>
      </c>
      <c r="F67" s="3" t="s">
        <v>525</v>
      </c>
      <c r="G67" s="3" t="s">
        <v>151</v>
      </c>
      <c r="H67" s="3" t="s">
        <v>22</v>
      </c>
      <c r="I67" s="3" t="s">
        <v>525</v>
      </c>
      <c r="J67" s="28" t="s">
        <v>394</v>
      </c>
      <c r="K67" s="26">
        <v>13869</v>
      </c>
      <c r="L67" s="27">
        <v>1088</v>
      </c>
    </row>
    <row r="68" spans="1:12" x14ac:dyDescent="0.2">
      <c r="A68" s="28" t="s">
        <v>40</v>
      </c>
      <c r="B68" s="25" t="s">
        <v>41</v>
      </c>
      <c r="C68" s="11">
        <v>1</v>
      </c>
      <c r="D68" s="11" t="s">
        <v>231</v>
      </c>
      <c r="E68" s="3" t="s">
        <v>42</v>
      </c>
      <c r="F68" s="3" t="s">
        <v>266</v>
      </c>
      <c r="G68" s="3" t="s">
        <v>151</v>
      </c>
      <c r="H68" s="3" t="s">
        <v>22</v>
      </c>
      <c r="I68" s="3" t="s">
        <v>266</v>
      </c>
      <c r="J68" s="28" t="s">
        <v>267</v>
      </c>
      <c r="K68" s="26">
        <v>151037</v>
      </c>
      <c r="L68" s="27">
        <v>36687</v>
      </c>
    </row>
    <row r="69" spans="1:12" x14ac:dyDescent="0.2">
      <c r="A69" s="28" t="s">
        <v>40</v>
      </c>
      <c r="B69" s="25" t="s">
        <v>41</v>
      </c>
      <c r="C69" s="11">
        <v>1</v>
      </c>
      <c r="D69" s="11" t="s">
        <v>246</v>
      </c>
      <c r="E69" s="3" t="s">
        <v>42</v>
      </c>
      <c r="F69" s="3" t="s">
        <v>297</v>
      </c>
      <c r="G69" s="3" t="s">
        <v>151</v>
      </c>
      <c r="H69" s="3" t="s">
        <v>22</v>
      </c>
      <c r="I69" s="3" t="s">
        <v>297</v>
      </c>
      <c r="J69" s="28" t="s">
        <v>298</v>
      </c>
      <c r="K69" s="26">
        <v>268478</v>
      </c>
      <c r="L69" s="27">
        <v>67120</v>
      </c>
    </row>
    <row r="70" spans="1:12" x14ac:dyDescent="0.2">
      <c r="A70" s="28" t="s">
        <v>40</v>
      </c>
      <c r="B70" s="25" t="s">
        <v>41</v>
      </c>
      <c r="C70" s="11">
        <v>1</v>
      </c>
      <c r="D70" s="11" t="s">
        <v>214</v>
      </c>
      <c r="E70" s="3" t="s">
        <v>42</v>
      </c>
      <c r="F70" s="3" t="s">
        <v>215</v>
      </c>
      <c r="G70" s="3" t="s">
        <v>151</v>
      </c>
      <c r="H70" s="3" t="s">
        <v>22</v>
      </c>
      <c r="I70" s="3" t="s">
        <v>215</v>
      </c>
      <c r="J70" s="28" t="s">
        <v>216</v>
      </c>
      <c r="K70" s="26">
        <v>456874</v>
      </c>
      <c r="L70" s="27">
        <v>26838</v>
      </c>
    </row>
    <row r="71" spans="1:12" x14ac:dyDescent="0.2">
      <c r="A71" s="28" t="s">
        <v>40</v>
      </c>
      <c r="B71" s="25" t="s">
        <v>41</v>
      </c>
      <c r="C71" s="11">
        <v>1</v>
      </c>
      <c r="D71" s="11" t="s">
        <v>526</v>
      </c>
      <c r="E71" s="3" t="s">
        <v>42</v>
      </c>
      <c r="F71" s="3" t="s">
        <v>527</v>
      </c>
      <c r="G71" s="3" t="s">
        <v>151</v>
      </c>
      <c r="H71" s="3" t="s">
        <v>22</v>
      </c>
      <c r="I71" s="3" t="s">
        <v>527</v>
      </c>
      <c r="J71" s="28" t="s">
        <v>395</v>
      </c>
      <c r="K71" s="26">
        <v>56619</v>
      </c>
      <c r="L71" s="27">
        <v>13161</v>
      </c>
    </row>
    <row r="72" spans="1:12" x14ac:dyDescent="0.2">
      <c r="A72" s="28" t="s">
        <v>40</v>
      </c>
      <c r="B72" s="25" t="s">
        <v>41</v>
      </c>
      <c r="C72" s="11">
        <v>1</v>
      </c>
      <c r="D72" s="11" t="s">
        <v>528</v>
      </c>
      <c r="E72" s="3" t="s">
        <v>42</v>
      </c>
      <c r="F72" s="3" t="s">
        <v>529</v>
      </c>
      <c r="G72" s="3" t="s">
        <v>151</v>
      </c>
      <c r="H72" s="3" t="s">
        <v>22</v>
      </c>
      <c r="I72" s="3" t="s">
        <v>529</v>
      </c>
      <c r="J72" s="28" t="s">
        <v>396</v>
      </c>
      <c r="K72" s="26">
        <v>10000</v>
      </c>
      <c r="L72" s="27">
        <v>2500</v>
      </c>
    </row>
    <row r="73" spans="1:12" x14ac:dyDescent="0.2">
      <c r="A73" s="28" t="s">
        <v>76</v>
      </c>
      <c r="B73" s="25" t="s">
        <v>77</v>
      </c>
      <c r="C73" s="11">
        <v>2</v>
      </c>
      <c r="D73" s="11" t="s">
        <v>530</v>
      </c>
      <c r="E73" s="3" t="s">
        <v>78</v>
      </c>
      <c r="F73" s="3" t="s">
        <v>531</v>
      </c>
      <c r="G73" s="3" t="s">
        <v>151</v>
      </c>
      <c r="H73" s="3" t="s">
        <v>22</v>
      </c>
      <c r="I73" s="3" t="s">
        <v>531</v>
      </c>
      <c r="J73" s="28" t="s">
        <v>397</v>
      </c>
      <c r="K73" s="26">
        <v>204325</v>
      </c>
      <c r="L73" s="27">
        <v>95641</v>
      </c>
    </row>
    <row r="74" spans="1:12" x14ac:dyDescent="0.2">
      <c r="A74" s="28" t="s">
        <v>76</v>
      </c>
      <c r="B74" s="25" t="s">
        <v>77</v>
      </c>
      <c r="C74" s="11">
        <v>2</v>
      </c>
      <c r="D74" s="11" t="s">
        <v>532</v>
      </c>
      <c r="E74" s="3" t="s">
        <v>78</v>
      </c>
      <c r="F74" s="3" t="s">
        <v>533</v>
      </c>
      <c r="G74" s="3" t="s">
        <v>151</v>
      </c>
      <c r="H74" s="3" t="s">
        <v>22</v>
      </c>
      <c r="I74" s="3" t="s">
        <v>533</v>
      </c>
      <c r="J74" s="28" t="s">
        <v>398</v>
      </c>
      <c r="K74" s="26">
        <v>38285</v>
      </c>
      <c r="L74" s="27">
        <v>36476</v>
      </c>
    </row>
    <row r="75" spans="1:12" x14ac:dyDescent="0.2">
      <c r="A75" s="5" t="s">
        <v>142</v>
      </c>
      <c r="B75" s="3" t="s">
        <v>143</v>
      </c>
      <c r="C75" s="3">
        <v>1</v>
      </c>
      <c r="D75" s="65" t="s">
        <v>614</v>
      </c>
      <c r="E75" s="3" t="s">
        <v>147</v>
      </c>
      <c r="F75" s="3" t="s">
        <v>615</v>
      </c>
      <c r="G75" s="3" t="s">
        <v>151</v>
      </c>
      <c r="H75" s="3" t="s">
        <v>22</v>
      </c>
      <c r="I75" s="3" t="s">
        <v>615</v>
      </c>
      <c r="J75" s="66" t="s">
        <v>437</v>
      </c>
      <c r="K75" s="26">
        <v>10683</v>
      </c>
      <c r="L75" s="27">
        <v>10683</v>
      </c>
    </row>
    <row r="76" spans="1:12" x14ac:dyDescent="0.2">
      <c r="A76" s="28" t="s">
        <v>142</v>
      </c>
      <c r="B76" s="25" t="s">
        <v>143</v>
      </c>
      <c r="C76" s="11">
        <v>1</v>
      </c>
      <c r="D76" s="11" t="s">
        <v>623</v>
      </c>
      <c r="E76" s="3" t="s">
        <v>147</v>
      </c>
      <c r="F76" s="3" t="s">
        <v>624</v>
      </c>
      <c r="G76" s="3" t="s">
        <v>151</v>
      </c>
      <c r="H76" s="3" t="s">
        <v>22</v>
      </c>
      <c r="I76" s="3" t="s">
        <v>624</v>
      </c>
      <c r="J76" s="28" t="s">
        <v>442</v>
      </c>
      <c r="K76" s="26">
        <v>17416</v>
      </c>
      <c r="L76" s="27">
        <v>351</v>
      </c>
    </row>
    <row r="77" spans="1:12" x14ac:dyDescent="0.2">
      <c r="A77" s="28" t="s">
        <v>142</v>
      </c>
      <c r="B77" s="25" t="s">
        <v>143</v>
      </c>
      <c r="C77" s="11">
        <v>1</v>
      </c>
      <c r="D77" s="11" t="s">
        <v>173</v>
      </c>
      <c r="E77" s="3" t="s">
        <v>147</v>
      </c>
      <c r="F77" s="3" t="s">
        <v>203</v>
      </c>
      <c r="G77" s="3" t="s">
        <v>204</v>
      </c>
      <c r="H77" s="3" t="s">
        <v>205</v>
      </c>
      <c r="I77" s="3" t="s">
        <v>206</v>
      </c>
      <c r="J77" s="28" t="s">
        <v>207</v>
      </c>
      <c r="K77" s="26">
        <v>10000</v>
      </c>
      <c r="L77" s="27">
        <v>2500</v>
      </c>
    </row>
    <row r="78" spans="1:12" x14ac:dyDescent="0.2">
      <c r="A78" s="28" t="s">
        <v>29</v>
      </c>
      <c r="B78" s="25" t="s">
        <v>30</v>
      </c>
      <c r="C78" s="11">
        <v>4</v>
      </c>
      <c r="D78" s="11" t="s">
        <v>165</v>
      </c>
      <c r="E78" s="3" t="s">
        <v>31</v>
      </c>
      <c r="F78" s="3" t="s">
        <v>189</v>
      </c>
      <c r="G78" s="3" t="s">
        <v>151</v>
      </c>
      <c r="H78" s="3" t="s">
        <v>22</v>
      </c>
      <c r="I78" s="3" t="s">
        <v>189</v>
      </c>
      <c r="J78" s="28" t="s">
        <v>190</v>
      </c>
      <c r="K78" s="26">
        <v>24499</v>
      </c>
      <c r="L78" s="27">
        <v>6124</v>
      </c>
    </row>
    <row r="79" spans="1:12" x14ac:dyDescent="0.2">
      <c r="A79" s="28" t="s">
        <v>29</v>
      </c>
      <c r="B79" s="25" t="s">
        <v>30</v>
      </c>
      <c r="C79" s="11">
        <v>4</v>
      </c>
      <c r="D79" s="11" t="s">
        <v>139</v>
      </c>
      <c r="E79" s="3" t="s">
        <v>31</v>
      </c>
      <c r="F79" s="3" t="s">
        <v>103</v>
      </c>
      <c r="G79" s="3" t="s">
        <v>151</v>
      </c>
      <c r="H79" s="3" t="s">
        <v>22</v>
      </c>
      <c r="I79" s="3" t="s">
        <v>103</v>
      </c>
      <c r="J79" s="28" t="s">
        <v>128</v>
      </c>
      <c r="K79" s="26">
        <v>1351640</v>
      </c>
      <c r="L79" s="27">
        <v>334479</v>
      </c>
    </row>
    <row r="80" spans="1:12" x14ac:dyDescent="0.2">
      <c r="A80" s="28" t="s">
        <v>29</v>
      </c>
      <c r="B80" s="25" t="s">
        <v>30</v>
      </c>
      <c r="C80" s="11">
        <v>4</v>
      </c>
      <c r="D80" s="11" t="s">
        <v>241</v>
      </c>
      <c r="E80" s="3" t="s">
        <v>31</v>
      </c>
      <c r="F80" s="3" t="s">
        <v>287</v>
      </c>
      <c r="G80" s="3" t="s">
        <v>151</v>
      </c>
      <c r="H80" s="3" t="s">
        <v>22</v>
      </c>
      <c r="I80" s="3" t="s">
        <v>287</v>
      </c>
      <c r="J80" s="28" t="s">
        <v>288</v>
      </c>
      <c r="K80" s="26">
        <v>184559</v>
      </c>
      <c r="L80" s="27">
        <v>120878</v>
      </c>
    </row>
    <row r="81" spans="1:12" x14ac:dyDescent="0.2">
      <c r="A81" s="28" t="s">
        <v>19</v>
      </c>
      <c r="B81" s="25" t="s">
        <v>20</v>
      </c>
      <c r="C81" s="11">
        <v>4</v>
      </c>
      <c r="D81" s="11" t="s">
        <v>141</v>
      </c>
      <c r="E81" s="3" t="s">
        <v>21</v>
      </c>
      <c r="F81" s="3" t="s">
        <v>132</v>
      </c>
      <c r="G81" s="3" t="s">
        <v>151</v>
      </c>
      <c r="H81" s="3" t="s">
        <v>22</v>
      </c>
      <c r="I81" s="3" t="s">
        <v>132</v>
      </c>
      <c r="J81" s="28" t="s">
        <v>133</v>
      </c>
      <c r="K81" s="26">
        <v>51081</v>
      </c>
      <c r="L81" s="27">
        <v>9782</v>
      </c>
    </row>
    <row r="82" spans="1:12" x14ac:dyDescent="0.2">
      <c r="A82" s="28" t="s">
        <v>19</v>
      </c>
      <c r="B82" s="25" t="s">
        <v>20</v>
      </c>
      <c r="C82" s="11">
        <v>4</v>
      </c>
      <c r="D82" s="11" t="s">
        <v>534</v>
      </c>
      <c r="E82" s="3" t="s">
        <v>21</v>
      </c>
      <c r="F82" s="3" t="s">
        <v>535</v>
      </c>
      <c r="G82" s="3" t="s">
        <v>151</v>
      </c>
      <c r="H82" s="3" t="s">
        <v>22</v>
      </c>
      <c r="I82" s="3" t="s">
        <v>535</v>
      </c>
      <c r="J82" s="28" t="s">
        <v>399</v>
      </c>
      <c r="K82" s="26">
        <v>10000</v>
      </c>
      <c r="L82" s="27">
        <v>3729</v>
      </c>
    </row>
    <row r="83" spans="1:12" x14ac:dyDescent="0.2">
      <c r="A83" s="28" t="s">
        <v>19</v>
      </c>
      <c r="B83" s="25" t="s">
        <v>20</v>
      </c>
      <c r="C83" s="11">
        <v>4</v>
      </c>
      <c r="D83" s="11" t="s">
        <v>249</v>
      </c>
      <c r="E83" s="3" t="s">
        <v>21</v>
      </c>
      <c r="F83" s="3" t="s">
        <v>303</v>
      </c>
      <c r="G83" s="3" t="s">
        <v>151</v>
      </c>
      <c r="H83" s="3" t="s">
        <v>22</v>
      </c>
      <c r="I83" s="3" t="s">
        <v>303</v>
      </c>
      <c r="J83" s="28" t="s">
        <v>304</v>
      </c>
      <c r="K83" s="26">
        <v>23866</v>
      </c>
      <c r="L83" s="27">
        <v>17803</v>
      </c>
    </row>
    <row r="84" spans="1:12" x14ac:dyDescent="0.2">
      <c r="A84" s="28" t="s">
        <v>19</v>
      </c>
      <c r="B84" s="25" t="s">
        <v>20</v>
      </c>
      <c r="C84" s="11">
        <v>4</v>
      </c>
      <c r="D84" s="11" t="s">
        <v>258</v>
      </c>
      <c r="E84" s="3" t="s">
        <v>21</v>
      </c>
      <c r="F84" s="3" t="s">
        <v>321</v>
      </c>
      <c r="G84" s="3" t="s">
        <v>151</v>
      </c>
      <c r="H84" s="3" t="s">
        <v>22</v>
      </c>
      <c r="I84" s="3" t="s">
        <v>321</v>
      </c>
      <c r="J84" s="28" t="s">
        <v>322</v>
      </c>
      <c r="K84" s="26">
        <v>50804</v>
      </c>
      <c r="L84" s="27">
        <v>26997</v>
      </c>
    </row>
    <row r="85" spans="1:12" x14ac:dyDescent="0.2">
      <c r="A85" s="28" t="s">
        <v>43</v>
      </c>
      <c r="B85" s="25" t="s">
        <v>44</v>
      </c>
      <c r="C85" s="11">
        <v>14</v>
      </c>
      <c r="D85" s="11" t="s">
        <v>536</v>
      </c>
      <c r="E85" s="3" t="s">
        <v>45</v>
      </c>
      <c r="F85" s="3" t="s">
        <v>537</v>
      </c>
      <c r="G85" s="3" t="s">
        <v>151</v>
      </c>
      <c r="H85" s="3" t="s">
        <v>22</v>
      </c>
      <c r="I85" s="3" t="s">
        <v>537</v>
      </c>
      <c r="J85" s="28" t="s">
        <v>400</v>
      </c>
      <c r="K85" s="26">
        <v>157307</v>
      </c>
      <c r="L85" s="27">
        <v>157307</v>
      </c>
    </row>
    <row r="86" spans="1:12" x14ac:dyDescent="0.2">
      <c r="A86" s="28" t="s">
        <v>43</v>
      </c>
      <c r="B86" s="25" t="s">
        <v>44</v>
      </c>
      <c r="C86" s="11">
        <v>14</v>
      </c>
      <c r="D86" s="11" t="s">
        <v>538</v>
      </c>
      <c r="E86" s="3" t="s">
        <v>45</v>
      </c>
      <c r="F86" s="3" t="s">
        <v>539</v>
      </c>
      <c r="G86" s="3" t="s">
        <v>151</v>
      </c>
      <c r="H86" s="3" t="s">
        <v>22</v>
      </c>
      <c r="I86" s="3" t="s">
        <v>539</v>
      </c>
      <c r="J86" s="28" t="s">
        <v>401</v>
      </c>
      <c r="K86" s="26">
        <v>560549</v>
      </c>
      <c r="L86" s="27">
        <v>82800</v>
      </c>
    </row>
    <row r="87" spans="1:12" x14ac:dyDescent="0.2">
      <c r="A87" s="28" t="s">
        <v>43</v>
      </c>
      <c r="B87" s="25" t="s">
        <v>44</v>
      </c>
      <c r="C87" s="11">
        <v>14</v>
      </c>
      <c r="D87" s="11" t="s">
        <v>540</v>
      </c>
      <c r="E87" s="3" t="s">
        <v>45</v>
      </c>
      <c r="F87" s="3" t="s">
        <v>541</v>
      </c>
      <c r="G87" s="3" t="s">
        <v>151</v>
      </c>
      <c r="H87" s="3" t="s">
        <v>22</v>
      </c>
      <c r="I87" s="3" t="s">
        <v>541</v>
      </c>
      <c r="J87" s="28" t="s">
        <v>402</v>
      </c>
      <c r="K87" s="26">
        <v>247393</v>
      </c>
      <c r="L87" s="27">
        <v>224946</v>
      </c>
    </row>
    <row r="88" spans="1:12" x14ac:dyDescent="0.2">
      <c r="A88" s="28" t="s">
        <v>43</v>
      </c>
      <c r="B88" s="25" t="s">
        <v>44</v>
      </c>
      <c r="C88" s="11">
        <v>14</v>
      </c>
      <c r="D88" s="11" t="s">
        <v>169</v>
      </c>
      <c r="E88" s="3" t="s">
        <v>45</v>
      </c>
      <c r="F88" s="3" t="s">
        <v>195</v>
      </c>
      <c r="G88" s="3" t="s">
        <v>151</v>
      </c>
      <c r="H88" s="3" t="s">
        <v>22</v>
      </c>
      <c r="I88" s="3" t="s">
        <v>195</v>
      </c>
      <c r="J88" s="28" t="s">
        <v>196</v>
      </c>
      <c r="K88" s="26">
        <v>734504</v>
      </c>
      <c r="L88" s="27">
        <v>100939</v>
      </c>
    </row>
    <row r="89" spans="1:12" x14ac:dyDescent="0.2">
      <c r="A89" s="28" t="s">
        <v>43</v>
      </c>
      <c r="B89" s="25" t="s">
        <v>44</v>
      </c>
      <c r="C89" s="11">
        <v>14</v>
      </c>
      <c r="D89" s="11" t="s">
        <v>542</v>
      </c>
      <c r="E89" s="3" t="s">
        <v>45</v>
      </c>
      <c r="F89" s="3" t="s">
        <v>543</v>
      </c>
      <c r="G89" s="3" t="s">
        <v>151</v>
      </c>
      <c r="H89" s="3" t="s">
        <v>22</v>
      </c>
      <c r="I89" s="3" t="s">
        <v>543</v>
      </c>
      <c r="J89" s="28" t="s">
        <v>403</v>
      </c>
      <c r="K89" s="26">
        <v>53543</v>
      </c>
      <c r="L89" s="27">
        <v>53543</v>
      </c>
    </row>
    <row r="90" spans="1:12" x14ac:dyDescent="0.2">
      <c r="A90" s="28" t="s">
        <v>43</v>
      </c>
      <c r="B90" s="25" t="s">
        <v>44</v>
      </c>
      <c r="C90" s="11">
        <v>14</v>
      </c>
      <c r="D90" s="11" t="s">
        <v>235</v>
      </c>
      <c r="E90" s="3" t="s">
        <v>45</v>
      </c>
      <c r="F90" s="3" t="s">
        <v>275</v>
      </c>
      <c r="G90" s="3" t="s">
        <v>151</v>
      </c>
      <c r="H90" s="3" t="s">
        <v>22</v>
      </c>
      <c r="I90" s="3" t="s">
        <v>275</v>
      </c>
      <c r="J90" s="28" t="s">
        <v>276</v>
      </c>
      <c r="K90" s="26">
        <v>732540</v>
      </c>
      <c r="L90" s="27">
        <v>123263</v>
      </c>
    </row>
    <row r="91" spans="1:12" x14ac:dyDescent="0.2">
      <c r="A91" s="5" t="s">
        <v>97</v>
      </c>
      <c r="B91" s="15" t="s">
        <v>98</v>
      </c>
      <c r="C91" s="3">
        <v>52</v>
      </c>
      <c r="D91" s="11" t="s">
        <v>616</v>
      </c>
      <c r="E91" s="3" t="s">
        <v>99</v>
      </c>
      <c r="F91" s="3" t="s">
        <v>617</v>
      </c>
      <c r="G91" s="3" t="s">
        <v>151</v>
      </c>
      <c r="H91" s="3" t="s">
        <v>22</v>
      </c>
      <c r="I91" s="3" t="s">
        <v>617</v>
      </c>
      <c r="J91" s="28" t="s">
        <v>438</v>
      </c>
      <c r="K91" s="26">
        <v>159883</v>
      </c>
      <c r="L91" s="27">
        <v>58611</v>
      </c>
    </row>
    <row r="92" spans="1:12" x14ac:dyDescent="0.2">
      <c r="A92" s="28" t="s">
        <v>97</v>
      </c>
      <c r="B92" s="25" t="s">
        <v>98</v>
      </c>
      <c r="C92" s="11">
        <v>52</v>
      </c>
      <c r="D92" s="11" t="s">
        <v>622</v>
      </c>
      <c r="E92" s="3" t="s">
        <v>99</v>
      </c>
      <c r="F92" s="3" t="s">
        <v>154</v>
      </c>
      <c r="G92" s="3" t="s">
        <v>151</v>
      </c>
      <c r="H92" s="3" t="s">
        <v>22</v>
      </c>
      <c r="I92" s="3" t="s">
        <v>154</v>
      </c>
      <c r="J92" s="28" t="s">
        <v>441</v>
      </c>
      <c r="K92" s="26">
        <v>1223587</v>
      </c>
      <c r="L92" s="27">
        <v>409902</v>
      </c>
    </row>
    <row r="93" spans="1:12" x14ac:dyDescent="0.2">
      <c r="A93" s="28" t="s">
        <v>97</v>
      </c>
      <c r="B93" s="25" t="s">
        <v>98</v>
      </c>
      <c r="C93" s="3">
        <v>52</v>
      </c>
      <c r="D93" s="11" t="s">
        <v>260</v>
      </c>
      <c r="E93" s="3" t="s">
        <v>99</v>
      </c>
      <c r="F93" s="3" t="s">
        <v>154</v>
      </c>
      <c r="G93" s="3" t="s">
        <v>326</v>
      </c>
      <c r="H93" s="3" t="s">
        <v>327</v>
      </c>
      <c r="I93" s="3" t="s">
        <v>328</v>
      </c>
      <c r="J93" s="28" t="s">
        <v>329</v>
      </c>
      <c r="K93" s="26">
        <v>15137</v>
      </c>
      <c r="L93" s="27">
        <v>7645</v>
      </c>
    </row>
    <row r="94" spans="1:12" x14ac:dyDescent="0.2">
      <c r="A94" s="5" t="s">
        <v>97</v>
      </c>
      <c r="B94" s="3" t="s">
        <v>98</v>
      </c>
      <c r="C94" s="3">
        <v>52</v>
      </c>
      <c r="D94" s="65" t="s">
        <v>639</v>
      </c>
      <c r="E94" s="3" t="s">
        <v>99</v>
      </c>
      <c r="F94" s="3" t="s">
        <v>154</v>
      </c>
      <c r="G94" s="3" t="s">
        <v>640</v>
      </c>
      <c r="H94" s="3" t="s">
        <v>641</v>
      </c>
      <c r="I94" s="3" t="s">
        <v>642</v>
      </c>
      <c r="J94" s="66" t="s">
        <v>446</v>
      </c>
      <c r="K94" s="26">
        <v>11225</v>
      </c>
      <c r="L94" s="27">
        <v>1318</v>
      </c>
    </row>
    <row r="95" spans="1:12" x14ac:dyDescent="0.2">
      <c r="A95" s="28" t="s">
        <v>108</v>
      </c>
      <c r="B95" s="25" t="s">
        <v>109</v>
      </c>
      <c r="C95" s="11">
        <v>1</v>
      </c>
      <c r="D95" s="11" t="s">
        <v>544</v>
      </c>
      <c r="E95" s="3" t="s">
        <v>110</v>
      </c>
      <c r="F95" s="3" t="s">
        <v>339</v>
      </c>
      <c r="G95" s="3" t="s">
        <v>151</v>
      </c>
      <c r="H95" s="3" t="s">
        <v>22</v>
      </c>
      <c r="I95" s="3" t="s">
        <v>339</v>
      </c>
      <c r="J95" s="28" t="s">
        <v>404</v>
      </c>
      <c r="K95" s="26">
        <v>62801</v>
      </c>
      <c r="L95" s="27">
        <v>27962</v>
      </c>
    </row>
    <row r="96" spans="1:12" x14ac:dyDescent="0.2">
      <c r="A96" s="28" t="s">
        <v>108</v>
      </c>
      <c r="B96" s="25" t="s">
        <v>109</v>
      </c>
      <c r="C96" s="11">
        <v>1</v>
      </c>
      <c r="D96" s="11" t="s">
        <v>545</v>
      </c>
      <c r="E96" s="3" t="s">
        <v>110</v>
      </c>
      <c r="F96" s="3" t="s">
        <v>546</v>
      </c>
      <c r="G96" s="3" t="s">
        <v>151</v>
      </c>
      <c r="H96" s="3" t="s">
        <v>22</v>
      </c>
      <c r="I96" s="3" t="s">
        <v>546</v>
      </c>
      <c r="J96" s="28" t="s">
        <v>405</v>
      </c>
      <c r="K96" s="26">
        <v>10000</v>
      </c>
      <c r="L96" s="27">
        <v>3300</v>
      </c>
    </row>
    <row r="97" spans="1:12" x14ac:dyDescent="0.2">
      <c r="A97" s="5" t="s">
        <v>108</v>
      </c>
      <c r="B97" s="15" t="s">
        <v>109</v>
      </c>
      <c r="C97" s="3">
        <v>1</v>
      </c>
      <c r="D97" s="11" t="s">
        <v>263</v>
      </c>
      <c r="E97" s="3" t="s">
        <v>110</v>
      </c>
      <c r="F97" s="3" t="s">
        <v>339</v>
      </c>
      <c r="G97" s="3" t="s">
        <v>340</v>
      </c>
      <c r="H97" s="3" t="s">
        <v>341</v>
      </c>
      <c r="I97" s="3" t="s">
        <v>342</v>
      </c>
      <c r="J97" s="28" t="s">
        <v>343</v>
      </c>
      <c r="K97" s="26">
        <v>10000</v>
      </c>
      <c r="L97" s="27">
        <v>2500</v>
      </c>
    </row>
    <row r="98" spans="1:12" x14ac:dyDescent="0.2">
      <c r="A98" s="28" t="s">
        <v>79</v>
      </c>
      <c r="B98" s="25" t="s">
        <v>80</v>
      </c>
      <c r="C98" s="11">
        <v>4</v>
      </c>
      <c r="D98" s="11" t="s">
        <v>233</v>
      </c>
      <c r="E98" s="3" t="s">
        <v>81</v>
      </c>
      <c r="F98" s="3" t="s">
        <v>270</v>
      </c>
      <c r="G98" s="3" t="s">
        <v>151</v>
      </c>
      <c r="H98" s="3" t="s">
        <v>22</v>
      </c>
      <c r="I98" s="3" t="s">
        <v>270</v>
      </c>
      <c r="J98" s="28" t="s">
        <v>271</v>
      </c>
      <c r="K98" s="26">
        <v>275102</v>
      </c>
      <c r="L98" s="27">
        <v>61227</v>
      </c>
    </row>
    <row r="99" spans="1:12" x14ac:dyDescent="0.2">
      <c r="A99" s="5" t="s">
        <v>79</v>
      </c>
      <c r="B99" s="3" t="s">
        <v>80</v>
      </c>
      <c r="C99" s="3">
        <v>4</v>
      </c>
      <c r="D99" s="65" t="s">
        <v>618</v>
      </c>
      <c r="E99" s="3" t="s">
        <v>81</v>
      </c>
      <c r="F99" s="3" t="s">
        <v>619</v>
      </c>
      <c r="G99" s="3" t="s">
        <v>151</v>
      </c>
      <c r="H99" s="3" t="s">
        <v>22</v>
      </c>
      <c r="I99" s="3" t="s">
        <v>619</v>
      </c>
      <c r="J99" s="66" t="s">
        <v>439</v>
      </c>
      <c r="K99" s="26">
        <v>65312</v>
      </c>
      <c r="L99" s="27">
        <v>33360</v>
      </c>
    </row>
    <row r="100" spans="1:12" x14ac:dyDescent="0.2">
      <c r="A100" s="28" t="s">
        <v>79</v>
      </c>
      <c r="B100" s="25" t="s">
        <v>80</v>
      </c>
      <c r="C100" s="11">
        <v>4</v>
      </c>
      <c r="D100" s="11" t="s">
        <v>251</v>
      </c>
      <c r="E100" s="3" t="s">
        <v>81</v>
      </c>
      <c r="F100" s="3" t="s">
        <v>307</v>
      </c>
      <c r="G100" s="3" t="s">
        <v>151</v>
      </c>
      <c r="H100" s="3" t="s">
        <v>22</v>
      </c>
      <c r="I100" s="3" t="s">
        <v>307</v>
      </c>
      <c r="J100" s="28" t="s">
        <v>308</v>
      </c>
      <c r="K100" s="26">
        <v>677004</v>
      </c>
      <c r="L100" s="27">
        <v>36238</v>
      </c>
    </row>
    <row r="101" spans="1:12" x14ac:dyDescent="0.2">
      <c r="A101" s="28" t="s">
        <v>79</v>
      </c>
      <c r="B101" s="25" t="s">
        <v>80</v>
      </c>
      <c r="C101" s="11">
        <v>4</v>
      </c>
      <c r="D101" s="11" t="s">
        <v>547</v>
      </c>
      <c r="E101" s="3" t="s">
        <v>81</v>
      </c>
      <c r="F101" s="3" t="s">
        <v>548</v>
      </c>
      <c r="G101" s="3" t="s">
        <v>151</v>
      </c>
      <c r="H101" s="3" t="s">
        <v>22</v>
      </c>
      <c r="I101" s="3" t="s">
        <v>548</v>
      </c>
      <c r="J101" s="28" t="s">
        <v>406</v>
      </c>
      <c r="K101" s="26">
        <v>150652</v>
      </c>
      <c r="L101" s="27">
        <v>144483</v>
      </c>
    </row>
    <row r="102" spans="1:12" x14ac:dyDescent="0.2">
      <c r="A102" s="28" t="s">
        <v>52</v>
      </c>
      <c r="B102" s="25" t="s">
        <v>53</v>
      </c>
      <c r="C102" s="11">
        <v>2</v>
      </c>
      <c r="D102" s="11" t="s">
        <v>211</v>
      </c>
      <c r="E102" s="3" t="s">
        <v>54</v>
      </c>
      <c r="F102" s="3" t="s">
        <v>212</v>
      </c>
      <c r="G102" s="3" t="s">
        <v>151</v>
      </c>
      <c r="H102" s="3" t="s">
        <v>22</v>
      </c>
      <c r="I102" s="3" t="s">
        <v>212</v>
      </c>
      <c r="J102" s="28" t="s">
        <v>213</v>
      </c>
      <c r="K102" s="26">
        <v>144513</v>
      </c>
      <c r="L102" s="27">
        <v>16478</v>
      </c>
    </row>
    <row r="103" spans="1:12" x14ac:dyDescent="0.2">
      <c r="A103" s="28" t="s">
        <v>52</v>
      </c>
      <c r="B103" s="25" t="s">
        <v>53</v>
      </c>
      <c r="C103" s="11">
        <v>2</v>
      </c>
      <c r="D103" s="11" t="s">
        <v>549</v>
      </c>
      <c r="E103" s="3" t="s">
        <v>54</v>
      </c>
      <c r="F103" s="3" t="s">
        <v>550</v>
      </c>
      <c r="G103" s="3" t="s">
        <v>151</v>
      </c>
      <c r="H103" s="3" t="s">
        <v>22</v>
      </c>
      <c r="I103" s="3" t="s">
        <v>550</v>
      </c>
      <c r="J103" s="28" t="s">
        <v>407</v>
      </c>
      <c r="K103" s="26">
        <v>30768</v>
      </c>
      <c r="L103" s="27">
        <v>12736</v>
      </c>
    </row>
    <row r="104" spans="1:12" x14ac:dyDescent="0.2">
      <c r="A104" s="28" t="s">
        <v>52</v>
      </c>
      <c r="B104" s="25" t="s">
        <v>53</v>
      </c>
      <c r="C104" s="11">
        <v>2</v>
      </c>
      <c r="D104" s="11" t="s">
        <v>243</v>
      </c>
      <c r="E104" s="3" t="s">
        <v>54</v>
      </c>
      <c r="F104" s="3" t="s">
        <v>291</v>
      </c>
      <c r="G104" s="3" t="s">
        <v>151</v>
      </c>
      <c r="H104" s="3" t="s">
        <v>22</v>
      </c>
      <c r="I104" s="3" t="s">
        <v>291</v>
      </c>
      <c r="J104" s="28" t="s">
        <v>292</v>
      </c>
      <c r="K104" s="26">
        <v>49332</v>
      </c>
      <c r="L104" s="27">
        <v>35476</v>
      </c>
    </row>
    <row r="105" spans="1:12" x14ac:dyDescent="0.2">
      <c r="A105" s="28" t="s">
        <v>52</v>
      </c>
      <c r="B105" s="25" t="s">
        <v>53</v>
      </c>
      <c r="C105" s="11">
        <v>2</v>
      </c>
      <c r="D105" s="11" t="s">
        <v>136</v>
      </c>
      <c r="E105" s="3" t="s">
        <v>54</v>
      </c>
      <c r="F105" s="3" t="s">
        <v>122</v>
      </c>
      <c r="G105" s="3" t="s">
        <v>151</v>
      </c>
      <c r="H105" s="3" t="s">
        <v>22</v>
      </c>
      <c r="I105" s="3" t="s">
        <v>122</v>
      </c>
      <c r="J105" s="28" t="s">
        <v>123</v>
      </c>
      <c r="K105" s="26">
        <v>63072</v>
      </c>
      <c r="L105" s="27">
        <v>15283</v>
      </c>
    </row>
    <row r="106" spans="1:12" x14ac:dyDescent="0.2">
      <c r="A106" s="5" t="s">
        <v>52</v>
      </c>
      <c r="B106" s="3" t="s">
        <v>53</v>
      </c>
      <c r="C106" s="3">
        <v>2</v>
      </c>
      <c r="D106" s="65" t="s">
        <v>551</v>
      </c>
      <c r="E106" s="3" t="s">
        <v>54</v>
      </c>
      <c r="F106" s="3" t="s">
        <v>552</v>
      </c>
      <c r="G106" s="3" t="s">
        <v>151</v>
      </c>
      <c r="H106" s="3" t="s">
        <v>22</v>
      </c>
      <c r="I106" s="3" t="s">
        <v>552</v>
      </c>
      <c r="J106" s="66" t="s">
        <v>408</v>
      </c>
      <c r="K106" s="26">
        <v>46394</v>
      </c>
      <c r="L106" s="27">
        <v>3878</v>
      </c>
    </row>
    <row r="107" spans="1:12" x14ac:dyDescent="0.2">
      <c r="A107" s="5" t="s">
        <v>52</v>
      </c>
      <c r="B107" s="15" t="s">
        <v>53</v>
      </c>
      <c r="C107" s="3">
        <v>2</v>
      </c>
      <c r="D107" s="11" t="s">
        <v>255</v>
      </c>
      <c r="E107" s="3" t="s">
        <v>54</v>
      </c>
      <c r="F107" s="3" t="s">
        <v>315</v>
      </c>
      <c r="G107" s="3" t="s">
        <v>151</v>
      </c>
      <c r="H107" s="3" t="s">
        <v>22</v>
      </c>
      <c r="I107" s="3" t="s">
        <v>315</v>
      </c>
      <c r="J107" s="28" t="s">
        <v>316</v>
      </c>
      <c r="K107" s="26">
        <v>787949</v>
      </c>
      <c r="L107" s="27">
        <v>57916</v>
      </c>
    </row>
    <row r="108" spans="1:12" x14ac:dyDescent="0.2">
      <c r="A108" s="5" t="s">
        <v>52</v>
      </c>
      <c r="B108" s="3" t="s">
        <v>53</v>
      </c>
      <c r="C108" s="3">
        <v>2</v>
      </c>
      <c r="D108" s="65" t="s">
        <v>256</v>
      </c>
      <c r="E108" s="3" t="s">
        <v>54</v>
      </c>
      <c r="F108" s="3" t="s">
        <v>317</v>
      </c>
      <c r="G108" s="3" t="s">
        <v>151</v>
      </c>
      <c r="H108" s="3" t="s">
        <v>22</v>
      </c>
      <c r="I108" s="3" t="s">
        <v>317</v>
      </c>
      <c r="J108" s="66" t="s">
        <v>318</v>
      </c>
      <c r="K108" s="26">
        <v>413788</v>
      </c>
      <c r="L108" s="27">
        <v>21537</v>
      </c>
    </row>
    <row r="109" spans="1:12" x14ac:dyDescent="0.2">
      <c r="A109" s="5" t="s">
        <v>52</v>
      </c>
      <c r="B109" s="15" t="s">
        <v>53</v>
      </c>
      <c r="C109" s="3">
        <v>2</v>
      </c>
      <c r="D109" s="11" t="s">
        <v>148</v>
      </c>
      <c r="E109" s="3" t="s">
        <v>54</v>
      </c>
      <c r="F109" s="3" t="s">
        <v>149</v>
      </c>
      <c r="G109" s="3" t="s">
        <v>151</v>
      </c>
      <c r="H109" s="3" t="s">
        <v>22</v>
      </c>
      <c r="I109" s="3" t="s">
        <v>149</v>
      </c>
      <c r="J109" s="28" t="s">
        <v>150</v>
      </c>
      <c r="K109" s="26">
        <v>185398</v>
      </c>
      <c r="L109" s="27">
        <v>5946</v>
      </c>
    </row>
    <row r="110" spans="1:12" x14ac:dyDescent="0.2">
      <c r="A110" s="5" t="s">
        <v>52</v>
      </c>
      <c r="B110" s="3" t="s">
        <v>53</v>
      </c>
      <c r="C110" s="3">
        <v>2</v>
      </c>
      <c r="D110" s="65" t="s">
        <v>625</v>
      </c>
      <c r="E110" s="3" t="s">
        <v>54</v>
      </c>
      <c r="F110" s="3" t="s">
        <v>626</v>
      </c>
      <c r="G110" s="3" t="s">
        <v>627</v>
      </c>
      <c r="H110" s="3" t="s">
        <v>628</v>
      </c>
      <c r="I110" s="3" t="s">
        <v>629</v>
      </c>
      <c r="J110" s="66" t="s">
        <v>443</v>
      </c>
      <c r="K110" s="26">
        <v>33852</v>
      </c>
      <c r="L110" s="27">
        <v>14986</v>
      </c>
    </row>
    <row r="111" spans="1:12" x14ac:dyDescent="0.2">
      <c r="A111" s="5" t="s">
        <v>52</v>
      </c>
      <c r="B111" s="15" t="s">
        <v>53</v>
      </c>
      <c r="C111" s="3">
        <v>2</v>
      </c>
      <c r="D111" s="11" t="s">
        <v>630</v>
      </c>
      <c r="E111" s="3" t="s">
        <v>54</v>
      </c>
      <c r="F111" s="3" t="s">
        <v>631</v>
      </c>
      <c r="G111" s="3" t="s">
        <v>632</v>
      </c>
      <c r="H111" s="3" t="s">
        <v>633</v>
      </c>
      <c r="I111" s="3" t="s">
        <v>634</v>
      </c>
      <c r="J111" s="28" t="s">
        <v>444</v>
      </c>
      <c r="K111" s="26">
        <v>17831</v>
      </c>
      <c r="L111" s="27">
        <v>10489</v>
      </c>
    </row>
    <row r="112" spans="1:12" x14ac:dyDescent="0.2">
      <c r="A112" s="28" t="s">
        <v>52</v>
      </c>
      <c r="B112" s="25" t="s">
        <v>53</v>
      </c>
      <c r="C112" s="3">
        <v>2</v>
      </c>
      <c r="D112" s="11" t="s">
        <v>262</v>
      </c>
      <c r="E112" s="3" t="s">
        <v>54</v>
      </c>
      <c r="F112" s="3" t="s">
        <v>334</v>
      </c>
      <c r="G112" s="3" t="s">
        <v>335</v>
      </c>
      <c r="H112" s="3" t="s">
        <v>336</v>
      </c>
      <c r="I112" s="3" t="s">
        <v>337</v>
      </c>
      <c r="J112" s="28" t="s">
        <v>338</v>
      </c>
      <c r="K112" s="26">
        <v>10000</v>
      </c>
      <c r="L112" s="27">
        <v>1614</v>
      </c>
    </row>
    <row r="113" spans="1:12" x14ac:dyDescent="0.2">
      <c r="A113" s="5" t="s">
        <v>88</v>
      </c>
      <c r="B113" s="3" t="s">
        <v>89</v>
      </c>
      <c r="C113" s="3">
        <v>1</v>
      </c>
      <c r="D113" s="65" t="s">
        <v>236</v>
      </c>
      <c r="E113" s="3" t="s">
        <v>90</v>
      </c>
      <c r="F113" s="3" t="s">
        <v>277</v>
      </c>
      <c r="G113" s="3" t="s">
        <v>151</v>
      </c>
      <c r="H113" s="3" t="s">
        <v>22</v>
      </c>
      <c r="I113" s="3" t="s">
        <v>277</v>
      </c>
      <c r="J113" s="66" t="s">
        <v>278</v>
      </c>
      <c r="K113" s="26">
        <v>51167</v>
      </c>
      <c r="L113" s="27">
        <v>12961</v>
      </c>
    </row>
    <row r="114" spans="1:12" x14ac:dyDescent="0.2">
      <c r="A114" s="5" t="s">
        <v>88</v>
      </c>
      <c r="B114" s="3" t="s">
        <v>89</v>
      </c>
      <c r="C114" s="3">
        <v>1</v>
      </c>
      <c r="D114" s="11" t="s">
        <v>244</v>
      </c>
      <c r="E114" s="3" t="s">
        <v>90</v>
      </c>
      <c r="F114" s="3" t="s">
        <v>293</v>
      </c>
      <c r="G114" s="3" t="s">
        <v>151</v>
      </c>
      <c r="H114" s="3" t="s">
        <v>22</v>
      </c>
      <c r="I114" s="3" t="s">
        <v>293</v>
      </c>
      <c r="J114" s="28" t="s">
        <v>294</v>
      </c>
      <c r="K114" s="26">
        <v>37850</v>
      </c>
      <c r="L114" s="27">
        <v>23544</v>
      </c>
    </row>
    <row r="115" spans="1:12" x14ac:dyDescent="0.2">
      <c r="A115" s="5" t="s">
        <v>88</v>
      </c>
      <c r="B115" s="3" t="s">
        <v>89</v>
      </c>
      <c r="C115" s="3">
        <v>1</v>
      </c>
      <c r="D115" s="65" t="s">
        <v>137</v>
      </c>
      <c r="E115" s="3" t="s">
        <v>90</v>
      </c>
      <c r="F115" s="3" t="s">
        <v>124</v>
      </c>
      <c r="G115" s="3" t="s">
        <v>151</v>
      </c>
      <c r="H115" s="3" t="s">
        <v>22</v>
      </c>
      <c r="I115" s="3" t="s">
        <v>124</v>
      </c>
      <c r="J115" s="66" t="s">
        <v>125</v>
      </c>
      <c r="K115" s="26">
        <v>719400</v>
      </c>
      <c r="L115" s="27">
        <v>94054</v>
      </c>
    </row>
    <row r="116" spans="1:12" x14ac:dyDescent="0.2">
      <c r="A116" s="5" t="s">
        <v>88</v>
      </c>
      <c r="B116" s="3" t="s">
        <v>89</v>
      </c>
      <c r="C116" s="3">
        <v>1</v>
      </c>
      <c r="D116" s="65" t="s">
        <v>254</v>
      </c>
      <c r="E116" s="3" t="s">
        <v>90</v>
      </c>
      <c r="F116" s="3" t="s">
        <v>313</v>
      </c>
      <c r="G116" s="3" t="s">
        <v>151</v>
      </c>
      <c r="H116" s="3" t="s">
        <v>22</v>
      </c>
      <c r="I116" s="3" t="s">
        <v>313</v>
      </c>
      <c r="J116" s="66" t="s">
        <v>314</v>
      </c>
      <c r="K116" s="26">
        <v>1571986</v>
      </c>
      <c r="L116" s="27">
        <v>427616</v>
      </c>
    </row>
    <row r="117" spans="1:12" x14ac:dyDescent="0.2">
      <c r="A117" s="28" t="s">
        <v>88</v>
      </c>
      <c r="B117" s="25" t="s">
        <v>89</v>
      </c>
      <c r="C117" s="11">
        <v>1</v>
      </c>
      <c r="D117" s="11" t="s">
        <v>261</v>
      </c>
      <c r="E117" s="3" t="s">
        <v>90</v>
      </c>
      <c r="F117" s="3" t="s">
        <v>124</v>
      </c>
      <c r="G117" s="3" t="s">
        <v>330</v>
      </c>
      <c r="H117" s="3" t="s">
        <v>331</v>
      </c>
      <c r="I117" s="3" t="s">
        <v>332</v>
      </c>
      <c r="J117" s="28" t="s">
        <v>333</v>
      </c>
      <c r="K117" s="26">
        <v>11976</v>
      </c>
      <c r="L117" s="27">
        <v>6048</v>
      </c>
    </row>
    <row r="118" spans="1:12" x14ac:dyDescent="0.2">
      <c r="A118" s="28" t="s">
        <v>88</v>
      </c>
      <c r="B118" s="25" t="s">
        <v>89</v>
      </c>
      <c r="C118" s="11">
        <v>1</v>
      </c>
      <c r="D118" s="11" t="s">
        <v>264</v>
      </c>
      <c r="E118" s="3" t="s">
        <v>90</v>
      </c>
      <c r="F118" s="3" t="s">
        <v>344</v>
      </c>
      <c r="G118" s="3" t="s">
        <v>345</v>
      </c>
      <c r="H118" s="3" t="s">
        <v>346</v>
      </c>
      <c r="I118" s="3" t="s">
        <v>347</v>
      </c>
      <c r="J118" s="28" t="s">
        <v>348</v>
      </c>
      <c r="K118" s="26">
        <v>10000</v>
      </c>
      <c r="L118" s="27">
        <v>717</v>
      </c>
    </row>
    <row r="119" spans="1:12" x14ac:dyDescent="0.2">
      <c r="A119" s="5" t="s">
        <v>681</v>
      </c>
      <c r="B119" s="3" t="s">
        <v>682</v>
      </c>
      <c r="C119" s="3">
        <v>1</v>
      </c>
      <c r="D119" s="11" t="s">
        <v>553</v>
      </c>
      <c r="E119" s="3" t="s">
        <v>554</v>
      </c>
      <c r="F119" s="3" t="s">
        <v>555</v>
      </c>
      <c r="G119" s="3" t="s">
        <v>151</v>
      </c>
      <c r="H119" s="3" t="s">
        <v>22</v>
      </c>
      <c r="I119" s="3" t="s">
        <v>555</v>
      </c>
      <c r="J119" s="28" t="s">
        <v>409</v>
      </c>
      <c r="K119" s="26">
        <v>10000</v>
      </c>
      <c r="L119" s="27">
        <v>8829</v>
      </c>
    </row>
    <row r="120" spans="1:12" x14ac:dyDescent="0.2">
      <c r="A120" s="5" t="s">
        <v>681</v>
      </c>
      <c r="B120" s="3" t="s">
        <v>682</v>
      </c>
      <c r="C120" s="3">
        <v>1</v>
      </c>
      <c r="D120" s="11" t="s">
        <v>687</v>
      </c>
      <c r="E120" s="3" t="s">
        <v>554</v>
      </c>
      <c r="F120" s="3" t="s">
        <v>688</v>
      </c>
      <c r="G120" s="3" t="s">
        <v>151</v>
      </c>
      <c r="H120" s="3" t="s">
        <v>22</v>
      </c>
      <c r="I120" s="3" t="s">
        <v>688</v>
      </c>
      <c r="J120" s="28" t="s">
        <v>689</v>
      </c>
      <c r="K120" s="26">
        <v>101944</v>
      </c>
      <c r="L120" s="27">
        <v>17280</v>
      </c>
    </row>
    <row r="121" spans="1:12" x14ac:dyDescent="0.2">
      <c r="A121" s="28" t="s">
        <v>49</v>
      </c>
      <c r="B121" s="60" t="s">
        <v>50</v>
      </c>
      <c r="C121" s="11">
        <v>9</v>
      </c>
      <c r="D121" s="60" t="s">
        <v>556</v>
      </c>
      <c r="E121" s="59" t="s">
        <v>51</v>
      </c>
      <c r="F121" s="3" t="s">
        <v>557</v>
      </c>
      <c r="G121" s="3" t="s">
        <v>151</v>
      </c>
      <c r="H121" s="3" t="s">
        <v>22</v>
      </c>
      <c r="I121" s="3" t="s">
        <v>557</v>
      </c>
      <c r="J121" s="28" t="s">
        <v>410</v>
      </c>
      <c r="K121" s="26">
        <v>10000</v>
      </c>
      <c r="L121" s="27">
        <v>6653</v>
      </c>
    </row>
    <row r="122" spans="1:12" x14ac:dyDescent="0.2">
      <c r="A122" s="5" t="s">
        <v>49</v>
      </c>
      <c r="B122" s="15" t="s">
        <v>50</v>
      </c>
      <c r="C122" s="3">
        <v>9</v>
      </c>
      <c r="D122" s="11" t="s">
        <v>620</v>
      </c>
      <c r="E122" s="3" t="s">
        <v>51</v>
      </c>
      <c r="F122" s="3" t="s">
        <v>621</v>
      </c>
      <c r="G122" s="3" t="s">
        <v>151</v>
      </c>
      <c r="H122" s="3" t="s">
        <v>22</v>
      </c>
      <c r="I122" s="3" t="s">
        <v>621</v>
      </c>
      <c r="J122" s="28" t="s">
        <v>440</v>
      </c>
      <c r="K122" s="26">
        <v>32004</v>
      </c>
      <c r="L122" s="27">
        <v>8001</v>
      </c>
    </row>
    <row r="123" spans="1:12" x14ac:dyDescent="0.2">
      <c r="A123" s="5" t="s">
        <v>49</v>
      </c>
      <c r="B123" s="3" t="s">
        <v>50</v>
      </c>
      <c r="C123" s="3">
        <v>9</v>
      </c>
      <c r="D123" s="11" t="s">
        <v>558</v>
      </c>
      <c r="E123" s="3" t="s">
        <v>51</v>
      </c>
      <c r="F123" s="3" t="s">
        <v>559</v>
      </c>
      <c r="G123" s="3" t="s">
        <v>151</v>
      </c>
      <c r="H123" s="3" t="s">
        <v>22</v>
      </c>
      <c r="I123" s="3" t="s">
        <v>559</v>
      </c>
      <c r="J123" s="28" t="s">
        <v>411</v>
      </c>
      <c r="K123" s="26">
        <v>19642</v>
      </c>
      <c r="L123" s="27">
        <v>19642</v>
      </c>
    </row>
    <row r="124" spans="1:12" x14ac:dyDescent="0.2">
      <c r="A124" s="28" t="s">
        <v>49</v>
      </c>
      <c r="B124" s="25" t="s">
        <v>50</v>
      </c>
      <c r="C124" s="11">
        <v>9</v>
      </c>
      <c r="D124" s="11" t="s">
        <v>560</v>
      </c>
      <c r="E124" s="3" t="s">
        <v>51</v>
      </c>
      <c r="F124" s="3" t="s">
        <v>561</v>
      </c>
      <c r="G124" s="3" t="s">
        <v>151</v>
      </c>
      <c r="H124" s="3" t="s">
        <v>22</v>
      </c>
      <c r="I124" s="3" t="s">
        <v>561</v>
      </c>
      <c r="J124" s="28" t="s">
        <v>412</v>
      </c>
      <c r="K124" s="26">
        <v>65814</v>
      </c>
      <c r="L124" s="27">
        <v>37922</v>
      </c>
    </row>
    <row r="125" spans="1:12" x14ac:dyDescent="0.2">
      <c r="A125" s="5" t="s">
        <v>49</v>
      </c>
      <c r="B125" s="15" t="s">
        <v>50</v>
      </c>
      <c r="C125" s="3">
        <v>9</v>
      </c>
      <c r="D125" s="11" t="s">
        <v>253</v>
      </c>
      <c r="E125" s="3" t="s">
        <v>51</v>
      </c>
      <c r="F125" s="3" t="s">
        <v>311</v>
      </c>
      <c r="G125" s="3" t="s">
        <v>151</v>
      </c>
      <c r="H125" s="3" t="s">
        <v>22</v>
      </c>
      <c r="I125" s="3" t="s">
        <v>311</v>
      </c>
      <c r="J125" s="28" t="s">
        <v>312</v>
      </c>
      <c r="K125" s="26">
        <v>56659</v>
      </c>
      <c r="L125" s="27">
        <v>49798</v>
      </c>
    </row>
    <row r="126" spans="1:12" x14ac:dyDescent="0.2">
      <c r="A126" s="5" t="s">
        <v>70</v>
      </c>
      <c r="B126" s="3" t="s">
        <v>71</v>
      </c>
      <c r="C126" s="3">
        <v>39</v>
      </c>
      <c r="D126" s="65" t="s">
        <v>562</v>
      </c>
      <c r="E126" s="3" t="s">
        <v>72</v>
      </c>
      <c r="F126" s="3" t="s">
        <v>563</v>
      </c>
      <c r="G126" s="3" t="s">
        <v>151</v>
      </c>
      <c r="H126" s="3" t="s">
        <v>22</v>
      </c>
      <c r="I126" s="3" t="s">
        <v>563</v>
      </c>
      <c r="J126" s="66" t="s">
        <v>413</v>
      </c>
      <c r="K126" s="26">
        <v>10000</v>
      </c>
      <c r="L126" s="27">
        <v>7500</v>
      </c>
    </row>
    <row r="127" spans="1:12" x14ac:dyDescent="0.2">
      <c r="A127" s="5" t="s">
        <v>70</v>
      </c>
      <c r="B127" s="15" t="s">
        <v>71</v>
      </c>
      <c r="C127" s="3">
        <v>39</v>
      </c>
      <c r="D127" s="11" t="s">
        <v>245</v>
      </c>
      <c r="E127" s="3" t="s">
        <v>72</v>
      </c>
      <c r="F127" s="3" t="s">
        <v>295</v>
      </c>
      <c r="G127" s="3" t="s">
        <v>151</v>
      </c>
      <c r="H127" s="3" t="s">
        <v>22</v>
      </c>
      <c r="I127" s="3" t="s">
        <v>295</v>
      </c>
      <c r="J127" s="28" t="s">
        <v>296</v>
      </c>
      <c r="K127" s="26">
        <v>187512</v>
      </c>
      <c r="L127" s="27">
        <v>53449</v>
      </c>
    </row>
    <row r="128" spans="1:12" x14ac:dyDescent="0.2">
      <c r="A128" s="5" t="s">
        <v>26</v>
      </c>
      <c r="B128" s="3" t="s">
        <v>27</v>
      </c>
      <c r="C128" s="3">
        <v>3</v>
      </c>
      <c r="D128" s="65" t="s">
        <v>564</v>
      </c>
      <c r="E128" s="3" t="s">
        <v>28</v>
      </c>
      <c r="F128" s="3" t="s">
        <v>565</v>
      </c>
      <c r="G128" s="3" t="s">
        <v>151</v>
      </c>
      <c r="H128" s="3" t="s">
        <v>22</v>
      </c>
      <c r="I128" s="3" t="s">
        <v>565</v>
      </c>
      <c r="J128" s="66" t="s">
        <v>414</v>
      </c>
      <c r="K128" s="26">
        <v>10000</v>
      </c>
      <c r="L128" s="27">
        <v>10000</v>
      </c>
    </row>
    <row r="129" spans="1:12" x14ac:dyDescent="0.2">
      <c r="A129" s="5" t="s">
        <v>26</v>
      </c>
      <c r="B129" s="3" t="s">
        <v>27</v>
      </c>
      <c r="C129" s="3">
        <v>3</v>
      </c>
      <c r="D129" s="65" t="s">
        <v>566</v>
      </c>
      <c r="E129" s="3" t="s">
        <v>28</v>
      </c>
      <c r="F129" s="3" t="s">
        <v>567</v>
      </c>
      <c r="G129" s="3" t="s">
        <v>151</v>
      </c>
      <c r="H129" s="3" t="s">
        <v>22</v>
      </c>
      <c r="I129" s="3" t="s">
        <v>567</v>
      </c>
      <c r="J129" s="66" t="s">
        <v>415</v>
      </c>
      <c r="K129" s="26">
        <v>68435</v>
      </c>
      <c r="L129" s="27">
        <v>1380</v>
      </c>
    </row>
    <row r="130" spans="1:12" x14ac:dyDescent="0.2">
      <c r="A130" s="5" t="s">
        <v>26</v>
      </c>
      <c r="B130" s="15" t="s">
        <v>27</v>
      </c>
      <c r="C130" s="3">
        <v>3</v>
      </c>
      <c r="D130" s="11" t="s">
        <v>234</v>
      </c>
      <c r="E130" s="3" t="s">
        <v>28</v>
      </c>
      <c r="F130" s="3" t="s">
        <v>272</v>
      </c>
      <c r="G130" s="3" t="s">
        <v>151</v>
      </c>
      <c r="H130" s="3" t="s">
        <v>22</v>
      </c>
      <c r="I130" s="3" t="s">
        <v>272</v>
      </c>
      <c r="J130" s="28" t="s">
        <v>273</v>
      </c>
      <c r="K130" s="26">
        <v>46340</v>
      </c>
      <c r="L130" s="27">
        <v>26213</v>
      </c>
    </row>
    <row r="131" spans="1:12" x14ac:dyDescent="0.2">
      <c r="A131" s="5" t="s">
        <v>91</v>
      </c>
      <c r="B131" s="3" t="s">
        <v>92</v>
      </c>
      <c r="C131" s="3">
        <v>1</v>
      </c>
      <c r="D131" s="65" t="s">
        <v>568</v>
      </c>
      <c r="E131" s="3" t="s">
        <v>93</v>
      </c>
      <c r="F131" s="3" t="s">
        <v>569</v>
      </c>
      <c r="G131" s="3" t="s">
        <v>151</v>
      </c>
      <c r="H131" s="3" t="s">
        <v>22</v>
      </c>
      <c r="I131" s="3" t="s">
        <v>569</v>
      </c>
      <c r="J131" s="66" t="s">
        <v>416</v>
      </c>
      <c r="K131" s="26">
        <v>10000</v>
      </c>
      <c r="L131" s="27">
        <v>1679</v>
      </c>
    </row>
    <row r="132" spans="1:12" x14ac:dyDescent="0.2">
      <c r="A132" s="5" t="s">
        <v>91</v>
      </c>
      <c r="B132" s="3" t="s">
        <v>92</v>
      </c>
      <c r="C132" s="3">
        <v>1</v>
      </c>
      <c r="D132" s="65" t="s">
        <v>252</v>
      </c>
      <c r="E132" s="3" t="s">
        <v>93</v>
      </c>
      <c r="F132" s="3" t="s">
        <v>309</v>
      </c>
      <c r="G132" s="3" t="s">
        <v>151</v>
      </c>
      <c r="H132" s="3" t="s">
        <v>22</v>
      </c>
      <c r="I132" s="3" t="s">
        <v>309</v>
      </c>
      <c r="J132" s="66" t="s">
        <v>310</v>
      </c>
      <c r="K132" s="26">
        <v>14643</v>
      </c>
      <c r="L132" s="27">
        <v>10982</v>
      </c>
    </row>
    <row r="133" spans="1:12" x14ac:dyDescent="0.2">
      <c r="A133" s="5" t="s">
        <v>32</v>
      </c>
      <c r="B133" s="3" t="s">
        <v>33</v>
      </c>
      <c r="C133" s="3">
        <v>1</v>
      </c>
      <c r="D133" s="65" t="s">
        <v>570</v>
      </c>
      <c r="E133" s="3" t="s">
        <v>34</v>
      </c>
      <c r="F133" s="3" t="s">
        <v>571</v>
      </c>
      <c r="G133" s="3" t="s">
        <v>151</v>
      </c>
      <c r="H133" s="3" t="s">
        <v>22</v>
      </c>
      <c r="I133" s="3" t="s">
        <v>571</v>
      </c>
      <c r="J133" s="66" t="s">
        <v>417</v>
      </c>
      <c r="K133" s="26">
        <v>21654</v>
      </c>
      <c r="L133" s="27">
        <v>600</v>
      </c>
    </row>
    <row r="134" spans="1:12" x14ac:dyDescent="0.2">
      <c r="A134" s="5" t="s">
        <v>32</v>
      </c>
      <c r="B134" s="15" t="s">
        <v>33</v>
      </c>
      <c r="C134" s="3">
        <v>1</v>
      </c>
      <c r="D134" s="11" t="s">
        <v>239</v>
      </c>
      <c r="E134" s="3" t="s">
        <v>34</v>
      </c>
      <c r="F134" s="3" t="s">
        <v>283</v>
      </c>
      <c r="G134" s="3" t="s">
        <v>151</v>
      </c>
      <c r="H134" s="3" t="s">
        <v>22</v>
      </c>
      <c r="I134" s="3" t="s">
        <v>283</v>
      </c>
      <c r="J134" s="28" t="s">
        <v>284</v>
      </c>
      <c r="K134" s="26">
        <v>10000</v>
      </c>
      <c r="L134" s="27">
        <v>1014</v>
      </c>
    </row>
    <row r="135" spans="1:12" x14ac:dyDescent="0.2">
      <c r="A135" s="5" t="s">
        <v>32</v>
      </c>
      <c r="B135" s="15" t="s">
        <v>33</v>
      </c>
      <c r="C135" s="3">
        <v>1</v>
      </c>
      <c r="D135" s="11" t="s">
        <v>572</v>
      </c>
      <c r="E135" s="3" t="s">
        <v>34</v>
      </c>
      <c r="F135" s="3" t="s">
        <v>573</v>
      </c>
      <c r="G135" s="3" t="s">
        <v>151</v>
      </c>
      <c r="H135" s="3" t="s">
        <v>22</v>
      </c>
      <c r="I135" s="3" t="s">
        <v>573</v>
      </c>
      <c r="J135" s="28" t="s">
        <v>418</v>
      </c>
      <c r="K135" s="26">
        <v>10000</v>
      </c>
      <c r="L135" s="27">
        <v>2703</v>
      </c>
    </row>
    <row r="136" spans="1:12" x14ac:dyDescent="0.2">
      <c r="A136" s="5" t="s">
        <v>32</v>
      </c>
      <c r="B136" s="15" t="s">
        <v>33</v>
      </c>
      <c r="C136" s="3">
        <v>1</v>
      </c>
      <c r="D136" s="11" t="s">
        <v>574</v>
      </c>
      <c r="E136" s="3" t="s">
        <v>34</v>
      </c>
      <c r="F136" s="3" t="s">
        <v>575</v>
      </c>
      <c r="G136" s="3" t="s">
        <v>151</v>
      </c>
      <c r="H136" s="3" t="s">
        <v>22</v>
      </c>
      <c r="I136" s="3" t="s">
        <v>575</v>
      </c>
      <c r="J136" s="28" t="s">
        <v>419</v>
      </c>
      <c r="K136" s="26">
        <v>81131</v>
      </c>
      <c r="L136" s="27">
        <v>21310</v>
      </c>
    </row>
    <row r="137" spans="1:12" x14ac:dyDescent="0.2">
      <c r="A137" s="5" t="s">
        <v>64</v>
      </c>
      <c r="B137" s="15" t="s">
        <v>65</v>
      </c>
      <c r="C137" s="3">
        <v>1</v>
      </c>
      <c r="D137" s="11" t="s">
        <v>240</v>
      </c>
      <c r="E137" s="3" t="s">
        <v>66</v>
      </c>
      <c r="F137" s="3" t="s">
        <v>285</v>
      </c>
      <c r="G137" s="3" t="s">
        <v>151</v>
      </c>
      <c r="H137" s="3" t="s">
        <v>22</v>
      </c>
      <c r="I137" s="3" t="s">
        <v>285</v>
      </c>
      <c r="J137" s="28" t="s">
        <v>286</v>
      </c>
      <c r="K137" s="26">
        <v>10000</v>
      </c>
      <c r="L137" s="27">
        <v>7500</v>
      </c>
    </row>
    <row r="138" spans="1:12" x14ac:dyDescent="0.2">
      <c r="A138" s="5" t="s">
        <v>64</v>
      </c>
      <c r="B138" s="3" t="s">
        <v>65</v>
      </c>
      <c r="C138" s="3">
        <v>1</v>
      </c>
      <c r="D138" s="65" t="s">
        <v>576</v>
      </c>
      <c r="E138" s="3" t="s">
        <v>66</v>
      </c>
      <c r="F138" s="3" t="s">
        <v>577</v>
      </c>
      <c r="G138" s="3" t="s">
        <v>151</v>
      </c>
      <c r="H138" s="3" t="s">
        <v>22</v>
      </c>
      <c r="I138" s="3" t="s">
        <v>577</v>
      </c>
      <c r="J138" s="66" t="s">
        <v>420</v>
      </c>
      <c r="K138" s="26">
        <v>10000</v>
      </c>
      <c r="L138" s="27">
        <v>2500</v>
      </c>
    </row>
    <row r="139" spans="1:12" x14ac:dyDescent="0.2">
      <c r="A139" s="28" t="s">
        <v>64</v>
      </c>
      <c r="B139" s="25" t="s">
        <v>65</v>
      </c>
      <c r="C139" s="11">
        <v>1</v>
      </c>
      <c r="D139" s="11" t="s">
        <v>578</v>
      </c>
      <c r="E139" s="3" t="s">
        <v>66</v>
      </c>
      <c r="F139" s="3" t="s">
        <v>579</v>
      </c>
      <c r="G139" s="3" t="s">
        <v>151</v>
      </c>
      <c r="H139" s="3" t="s">
        <v>22</v>
      </c>
      <c r="I139" s="3" t="s">
        <v>579</v>
      </c>
      <c r="J139" s="28" t="s">
        <v>421</v>
      </c>
      <c r="K139" s="26">
        <v>10000</v>
      </c>
      <c r="L139" s="27">
        <v>2500</v>
      </c>
    </row>
    <row r="140" spans="1:12" x14ac:dyDescent="0.2">
      <c r="A140" s="5" t="s">
        <v>64</v>
      </c>
      <c r="B140" s="3" t="s">
        <v>65</v>
      </c>
      <c r="C140" s="3">
        <v>1</v>
      </c>
      <c r="D140" s="65" t="s">
        <v>580</v>
      </c>
      <c r="E140" s="3" t="s">
        <v>66</v>
      </c>
      <c r="F140" s="3" t="s">
        <v>581</v>
      </c>
      <c r="G140" s="3" t="s">
        <v>151</v>
      </c>
      <c r="H140" s="3" t="s">
        <v>22</v>
      </c>
      <c r="I140" s="3" t="s">
        <v>581</v>
      </c>
      <c r="J140" s="66" t="s">
        <v>422</v>
      </c>
      <c r="K140" s="26">
        <v>10000</v>
      </c>
      <c r="L140" s="27">
        <v>2500</v>
      </c>
    </row>
    <row r="141" spans="1:12" x14ac:dyDescent="0.2">
      <c r="A141" s="5" t="s">
        <v>64</v>
      </c>
      <c r="B141" s="15" t="s">
        <v>65</v>
      </c>
      <c r="C141" s="3">
        <v>1</v>
      </c>
      <c r="D141" s="11" t="s">
        <v>582</v>
      </c>
      <c r="E141" s="3" t="s">
        <v>66</v>
      </c>
      <c r="F141" s="3" t="s">
        <v>583</v>
      </c>
      <c r="G141" s="3" t="s">
        <v>151</v>
      </c>
      <c r="H141" s="3" t="s">
        <v>22</v>
      </c>
      <c r="I141" s="3" t="s">
        <v>583</v>
      </c>
      <c r="J141" s="28" t="s">
        <v>423</v>
      </c>
      <c r="K141" s="26">
        <v>10000</v>
      </c>
      <c r="L141" s="27">
        <v>2500</v>
      </c>
    </row>
    <row r="142" spans="1:12" x14ac:dyDescent="0.2">
      <c r="A142" s="5" t="s">
        <v>64</v>
      </c>
      <c r="B142" s="3" t="s">
        <v>65</v>
      </c>
      <c r="C142" s="3">
        <v>1</v>
      </c>
      <c r="D142" s="65" t="s">
        <v>668</v>
      </c>
      <c r="E142" s="3" t="s">
        <v>66</v>
      </c>
      <c r="F142" s="3" t="s">
        <v>669</v>
      </c>
      <c r="G142" s="3" t="s">
        <v>670</v>
      </c>
      <c r="H142" s="3" t="s">
        <v>671</v>
      </c>
      <c r="I142" s="3" t="s">
        <v>672</v>
      </c>
      <c r="J142" s="66" t="s">
        <v>453</v>
      </c>
      <c r="K142" s="26">
        <v>10000</v>
      </c>
      <c r="L142" s="27">
        <v>3300</v>
      </c>
    </row>
    <row r="143" spans="1:12" x14ac:dyDescent="0.2">
      <c r="A143" s="5" t="s">
        <v>104</v>
      </c>
      <c r="B143" s="15" t="s">
        <v>105</v>
      </c>
      <c r="C143" s="3">
        <v>3</v>
      </c>
      <c r="D143" s="11" t="s">
        <v>208</v>
      </c>
      <c r="E143" s="3" t="s">
        <v>106</v>
      </c>
      <c r="F143" s="3" t="s">
        <v>209</v>
      </c>
      <c r="G143" s="3" t="s">
        <v>151</v>
      </c>
      <c r="H143" s="3" t="s">
        <v>22</v>
      </c>
      <c r="I143" s="3" t="s">
        <v>209</v>
      </c>
      <c r="J143" s="28" t="s">
        <v>210</v>
      </c>
      <c r="K143" s="26">
        <v>54532</v>
      </c>
      <c r="L143" s="27">
        <v>11681</v>
      </c>
    </row>
    <row r="144" spans="1:12" x14ac:dyDescent="0.2">
      <c r="A144" s="5" t="s">
        <v>104</v>
      </c>
      <c r="B144" s="3" t="s">
        <v>105</v>
      </c>
      <c r="C144" s="3">
        <v>3</v>
      </c>
      <c r="D144" s="65" t="s">
        <v>171</v>
      </c>
      <c r="E144" s="3" t="s">
        <v>106</v>
      </c>
      <c r="F144" s="3" t="s">
        <v>199</v>
      </c>
      <c r="G144" s="3" t="s">
        <v>151</v>
      </c>
      <c r="H144" s="3" t="s">
        <v>22</v>
      </c>
      <c r="I144" s="3" t="s">
        <v>199</v>
      </c>
      <c r="J144" s="66" t="s">
        <v>200</v>
      </c>
      <c r="K144" s="26">
        <v>13579</v>
      </c>
      <c r="L144" s="27">
        <v>565</v>
      </c>
    </row>
    <row r="145" spans="1:12" x14ac:dyDescent="0.2">
      <c r="A145" s="5" t="s">
        <v>104</v>
      </c>
      <c r="B145" s="3" t="s">
        <v>105</v>
      </c>
      <c r="C145" s="3">
        <v>3</v>
      </c>
      <c r="D145" s="65" t="s">
        <v>584</v>
      </c>
      <c r="E145" s="3" t="s">
        <v>106</v>
      </c>
      <c r="F145" s="3" t="s">
        <v>585</v>
      </c>
      <c r="G145" s="3" t="s">
        <v>151</v>
      </c>
      <c r="H145" s="3" t="s">
        <v>22</v>
      </c>
      <c r="I145" s="3" t="s">
        <v>585</v>
      </c>
      <c r="J145" s="66" t="s">
        <v>424</v>
      </c>
      <c r="K145" s="26">
        <v>294186</v>
      </c>
      <c r="L145" s="27">
        <v>281491</v>
      </c>
    </row>
    <row r="146" spans="1:12" x14ac:dyDescent="0.2">
      <c r="A146" s="5" t="s">
        <v>46</v>
      </c>
      <c r="B146" s="15" t="s">
        <v>47</v>
      </c>
      <c r="C146" s="3">
        <v>6</v>
      </c>
      <c r="D146" s="11" t="s">
        <v>586</v>
      </c>
      <c r="E146" s="3" t="s">
        <v>48</v>
      </c>
      <c r="F146" s="3" t="s">
        <v>587</v>
      </c>
      <c r="G146" s="3" t="s">
        <v>151</v>
      </c>
      <c r="H146" s="3" t="s">
        <v>22</v>
      </c>
      <c r="I146" s="3" t="s">
        <v>587</v>
      </c>
      <c r="J146" s="28" t="s">
        <v>425</v>
      </c>
      <c r="K146" s="26">
        <v>10000</v>
      </c>
      <c r="L146" s="27">
        <v>2500</v>
      </c>
    </row>
    <row r="147" spans="1:12" x14ac:dyDescent="0.2">
      <c r="A147" s="5" t="s">
        <v>46</v>
      </c>
      <c r="B147" s="15" t="s">
        <v>47</v>
      </c>
      <c r="C147" s="3">
        <v>6</v>
      </c>
      <c r="D147" s="11" t="s">
        <v>588</v>
      </c>
      <c r="E147" s="3" t="s">
        <v>48</v>
      </c>
      <c r="F147" s="3" t="s">
        <v>589</v>
      </c>
      <c r="G147" s="3" t="s">
        <v>151</v>
      </c>
      <c r="H147" s="3" t="s">
        <v>22</v>
      </c>
      <c r="I147" s="3" t="s">
        <v>589</v>
      </c>
      <c r="J147" s="28" t="s">
        <v>426</v>
      </c>
      <c r="K147" s="26">
        <v>10000</v>
      </c>
      <c r="L147" s="27">
        <v>2500</v>
      </c>
    </row>
    <row r="148" spans="1:12" x14ac:dyDescent="0.2">
      <c r="A148" s="5" t="s">
        <v>46</v>
      </c>
      <c r="B148" s="3" t="s">
        <v>47</v>
      </c>
      <c r="C148" s="3">
        <v>6</v>
      </c>
      <c r="D148" s="65" t="s">
        <v>590</v>
      </c>
      <c r="E148" s="3" t="s">
        <v>48</v>
      </c>
      <c r="F148" s="3" t="s">
        <v>591</v>
      </c>
      <c r="G148" s="3" t="s">
        <v>151</v>
      </c>
      <c r="H148" s="3" t="s">
        <v>22</v>
      </c>
      <c r="I148" s="3" t="s">
        <v>591</v>
      </c>
      <c r="J148" s="66" t="s">
        <v>427</v>
      </c>
      <c r="K148" s="26">
        <v>13664</v>
      </c>
      <c r="L148" s="27">
        <v>13664</v>
      </c>
    </row>
    <row r="149" spans="1:12" x14ac:dyDescent="0.2">
      <c r="A149" s="28" t="s">
        <v>46</v>
      </c>
      <c r="B149" s="25" t="s">
        <v>47</v>
      </c>
      <c r="C149" s="11">
        <v>6</v>
      </c>
      <c r="D149" s="11" t="s">
        <v>592</v>
      </c>
      <c r="E149" s="3" t="s">
        <v>48</v>
      </c>
      <c r="F149" s="3" t="s">
        <v>593</v>
      </c>
      <c r="G149" s="3" t="s">
        <v>151</v>
      </c>
      <c r="H149" s="3" t="s">
        <v>22</v>
      </c>
      <c r="I149" s="3" t="s">
        <v>593</v>
      </c>
      <c r="J149" s="28" t="s">
        <v>428</v>
      </c>
      <c r="K149" s="26">
        <v>10000</v>
      </c>
      <c r="L149" s="27">
        <v>8795</v>
      </c>
    </row>
    <row r="150" spans="1:12" x14ac:dyDescent="0.2">
      <c r="A150" s="28" t="s">
        <v>46</v>
      </c>
      <c r="B150" s="25" t="s">
        <v>47</v>
      </c>
      <c r="C150" s="11">
        <v>6</v>
      </c>
      <c r="D150" s="11" t="s">
        <v>594</v>
      </c>
      <c r="E150" s="3" t="s">
        <v>48</v>
      </c>
      <c r="F150" s="3" t="s">
        <v>595</v>
      </c>
      <c r="G150" s="3" t="s">
        <v>151</v>
      </c>
      <c r="H150" s="3" t="s">
        <v>22</v>
      </c>
      <c r="I150" s="3" t="s">
        <v>595</v>
      </c>
      <c r="J150" s="28" t="s">
        <v>429</v>
      </c>
      <c r="K150" s="26">
        <v>26330</v>
      </c>
      <c r="L150" s="27">
        <v>19368</v>
      </c>
    </row>
    <row r="151" spans="1:12" x14ac:dyDescent="0.2">
      <c r="A151" s="5" t="s">
        <v>73</v>
      </c>
      <c r="B151" s="3" t="s">
        <v>74</v>
      </c>
      <c r="C151" s="3">
        <v>35</v>
      </c>
      <c r="D151" s="65" t="s">
        <v>166</v>
      </c>
      <c r="E151" s="3" t="s">
        <v>75</v>
      </c>
      <c r="F151" s="3" t="s">
        <v>155</v>
      </c>
      <c r="G151" s="3" t="s">
        <v>151</v>
      </c>
      <c r="H151" s="3" t="s">
        <v>22</v>
      </c>
      <c r="I151" s="3" t="s">
        <v>155</v>
      </c>
      <c r="J151" s="66" t="s">
        <v>191</v>
      </c>
      <c r="K151" s="26">
        <v>478971</v>
      </c>
      <c r="L151" s="27">
        <v>105857</v>
      </c>
    </row>
    <row r="152" spans="1:12" x14ac:dyDescent="0.2">
      <c r="A152" s="28" t="s">
        <v>73</v>
      </c>
      <c r="B152" s="11" t="s">
        <v>74</v>
      </c>
      <c r="C152" s="11">
        <v>35</v>
      </c>
      <c r="D152" s="11" t="s">
        <v>114</v>
      </c>
      <c r="E152" s="3" t="s">
        <v>75</v>
      </c>
      <c r="F152" s="3" t="s">
        <v>115</v>
      </c>
      <c r="G152" s="3" t="s">
        <v>151</v>
      </c>
      <c r="H152" s="3" t="s">
        <v>22</v>
      </c>
      <c r="I152" s="3" t="s">
        <v>115</v>
      </c>
      <c r="J152" s="28" t="s">
        <v>116</v>
      </c>
      <c r="K152" s="26">
        <v>143653</v>
      </c>
      <c r="L152" s="27">
        <v>18615</v>
      </c>
    </row>
    <row r="153" spans="1:12" x14ac:dyDescent="0.2">
      <c r="A153" s="5" t="s">
        <v>73</v>
      </c>
      <c r="B153" s="3" t="s">
        <v>74</v>
      </c>
      <c r="C153" s="3">
        <v>35</v>
      </c>
      <c r="D153" s="11" t="s">
        <v>257</v>
      </c>
      <c r="E153" s="3" t="s">
        <v>75</v>
      </c>
      <c r="F153" s="3" t="s">
        <v>319</v>
      </c>
      <c r="G153" s="3" t="s">
        <v>151</v>
      </c>
      <c r="H153" s="3" t="s">
        <v>22</v>
      </c>
      <c r="I153" s="3" t="s">
        <v>319</v>
      </c>
      <c r="J153" s="28" t="s">
        <v>320</v>
      </c>
      <c r="K153" s="26">
        <v>49263</v>
      </c>
      <c r="L153" s="27">
        <v>38445</v>
      </c>
    </row>
    <row r="154" spans="1:12" x14ac:dyDescent="0.2">
      <c r="A154" s="5" t="s">
        <v>228</v>
      </c>
      <c r="B154" s="15" t="s">
        <v>230</v>
      </c>
      <c r="C154" s="3">
        <v>22</v>
      </c>
      <c r="D154" s="11" t="s">
        <v>265</v>
      </c>
      <c r="E154" s="3" t="s">
        <v>349</v>
      </c>
      <c r="F154" s="3" t="s">
        <v>350</v>
      </c>
      <c r="G154" s="3" t="s">
        <v>351</v>
      </c>
      <c r="H154" s="3" t="s">
        <v>352</v>
      </c>
      <c r="I154" s="3" t="s">
        <v>353</v>
      </c>
      <c r="J154" s="28" t="s">
        <v>354</v>
      </c>
      <c r="K154" s="26">
        <v>10000</v>
      </c>
      <c r="L154" s="27">
        <v>3615</v>
      </c>
    </row>
    <row r="155" spans="1:12" x14ac:dyDescent="0.2">
      <c r="A155" s="5" t="s">
        <v>61</v>
      </c>
      <c r="B155" s="3" t="s">
        <v>62</v>
      </c>
      <c r="C155" s="3">
        <v>1</v>
      </c>
      <c r="D155" s="11" t="s">
        <v>259</v>
      </c>
      <c r="E155" s="3" t="s">
        <v>63</v>
      </c>
      <c r="F155" s="3" t="s">
        <v>324</v>
      </c>
      <c r="G155" s="3" t="s">
        <v>151</v>
      </c>
      <c r="H155" s="3" t="s">
        <v>22</v>
      </c>
      <c r="I155" s="3" t="s">
        <v>324</v>
      </c>
      <c r="J155" s="28" t="s">
        <v>325</v>
      </c>
      <c r="K155" s="26">
        <v>41179</v>
      </c>
      <c r="L155" s="27">
        <v>1523</v>
      </c>
    </row>
    <row r="156" spans="1:12" x14ac:dyDescent="0.2">
      <c r="A156" s="5" t="s">
        <v>61</v>
      </c>
      <c r="B156" s="3" t="s">
        <v>62</v>
      </c>
      <c r="C156" s="3">
        <v>1</v>
      </c>
      <c r="D156" s="65" t="s">
        <v>157</v>
      </c>
      <c r="E156" s="3" t="s">
        <v>63</v>
      </c>
      <c r="F156" s="3" t="s">
        <v>174</v>
      </c>
      <c r="G156" s="3" t="s">
        <v>151</v>
      </c>
      <c r="H156" s="3" t="s">
        <v>22</v>
      </c>
      <c r="I156" s="3" t="s">
        <v>174</v>
      </c>
      <c r="J156" s="66" t="s">
        <v>175</v>
      </c>
      <c r="K156" s="26">
        <v>30167</v>
      </c>
      <c r="L156" s="27">
        <v>21907</v>
      </c>
    </row>
    <row r="157" spans="1:12" x14ac:dyDescent="0.2">
      <c r="A157" s="5" t="s">
        <v>61</v>
      </c>
      <c r="B157" s="3" t="s">
        <v>62</v>
      </c>
      <c r="C157" s="3">
        <v>1</v>
      </c>
      <c r="D157" s="65" t="s">
        <v>596</v>
      </c>
      <c r="E157" s="3" t="s">
        <v>63</v>
      </c>
      <c r="F157" s="3" t="s">
        <v>597</v>
      </c>
      <c r="G157" s="3" t="s">
        <v>151</v>
      </c>
      <c r="H157" s="3" t="s">
        <v>22</v>
      </c>
      <c r="I157" s="3" t="s">
        <v>597</v>
      </c>
      <c r="J157" s="66" t="s">
        <v>430</v>
      </c>
      <c r="K157" s="26">
        <v>10000</v>
      </c>
      <c r="L157" s="27">
        <v>2500</v>
      </c>
    </row>
    <row r="158" spans="1:12" x14ac:dyDescent="0.2">
      <c r="A158" s="5" t="s">
        <v>61</v>
      </c>
      <c r="B158" s="3" t="s">
        <v>62</v>
      </c>
      <c r="C158" s="3">
        <v>1</v>
      </c>
      <c r="D158" s="65" t="s">
        <v>217</v>
      </c>
      <c r="E158" s="3" t="s">
        <v>63</v>
      </c>
      <c r="F158" s="3" t="s">
        <v>218</v>
      </c>
      <c r="G158" s="3" t="s">
        <v>151</v>
      </c>
      <c r="H158" s="3" t="s">
        <v>22</v>
      </c>
      <c r="I158" s="3" t="s">
        <v>218</v>
      </c>
      <c r="J158" s="66" t="s">
        <v>219</v>
      </c>
      <c r="K158" s="26">
        <v>13212</v>
      </c>
      <c r="L158" s="27">
        <v>2501</v>
      </c>
    </row>
    <row r="159" spans="1:12" x14ac:dyDescent="0.2">
      <c r="A159" s="5" t="s">
        <v>61</v>
      </c>
      <c r="B159" s="3" t="s">
        <v>62</v>
      </c>
      <c r="C159" s="3">
        <v>1</v>
      </c>
      <c r="D159" s="11" t="s">
        <v>598</v>
      </c>
      <c r="E159" s="3" t="s">
        <v>63</v>
      </c>
      <c r="F159" s="3" t="s">
        <v>599</v>
      </c>
      <c r="G159" s="3" t="s">
        <v>151</v>
      </c>
      <c r="H159" s="3" t="s">
        <v>22</v>
      </c>
      <c r="I159" s="3" t="s">
        <v>599</v>
      </c>
      <c r="J159" s="28" t="s">
        <v>431</v>
      </c>
      <c r="K159" s="26">
        <v>10000</v>
      </c>
      <c r="L159" s="27">
        <v>2500</v>
      </c>
    </row>
    <row r="160" spans="1:12" x14ac:dyDescent="0.2">
      <c r="A160" s="5" t="s">
        <v>61</v>
      </c>
      <c r="B160" s="3" t="s">
        <v>62</v>
      </c>
      <c r="C160" s="3">
        <v>1</v>
      </c>
      <c r="D160" s="65" t="s">
        <v>600</v>
      </c>
      <c r="E160" s="3" t="s">
        <v>63</v>
      </c>
      <c r="F160" s="3" t="s">
        <v>601</v>
      </c>
      <c r="G160" s="3" t="s">
        <v>151</v>
      </c>
      <c r="H160" s="3" t="s">
        <v>22</v>
      </c>
      <c r="I160" s="3" t="s">
        <v>601</v>
      </c>
      <c r="J160" s="66" t="s">
        <v>432</v>
      </c>
      <c r="K160" s="26">
        <v>10000</v>
      </c>
      <c r="L160" s="27">
        <v>10000</v>
      </c>
    </row>
    <row r="161" spans="1:12" x14ac:dyDescent="0.2">
      <c r="A161" s="5" t="s">
        <v>61</v>
      </c>
      <c r="B161" s="15" t="s">
        <v>62</v>
      </c>
      <c r="C161" s="3">
        <v>1</v>
      </c>
      <c r="D161" s="11" t="s">
        <v>172</v>
      </c>
      <c r="E161" s="3" t="s">
        <v>63</v>
      </c>
      <c r="F161" s="3" t="s">
        <v>201</v>
      </c>
      <c r="G161" s="3" t="s">
        <v>151</v>
      </c>
      <c r="H161" s="3" t="s">
        <v>22</v>
      </c>
      <c r="I161" s="3" t="s">
        <v>201</v>
      </c>
      <c r="J161" s="28" t="s">
        <v>202</v>
      </c>
      <c r="K161" s="26">
        <v>85944</v>
      </c>
      <c r="L161" s="27">
        <v>45458</v>
      </c>
    </row>
    <row r="162" spans="1:12" x14ac:dyDescent="0.2">
      <c r="A162" s="28" t="s">
        <v>100</v>
      </c>
      <c r="B162" s="11" t="s">
        <v>101</v>
      </c>
      <c r="C162" s="11">
        <v>29</v>
      </c>
      <c r="D162" s="11" t="s">
        <v>242</v>
      </c>
      <c r="E162" s="3" t="s">
        <v>102</v>
      </c>
      <c r="F162" s="3" t="s">
        <v>289</v>
      </c>
      <c r="G162" s="3" t="s">
        <v>151</v>
      </c>
      <c r="H162" s="3" t="s">
        <v>22</v>
      </c>
      <c r="I162" s="3" t="s">
        <v>289</v>
      </c>
      <c r="J162" s="28" t="s">
        <v>290</v>
      </c>
      <c r="K162" s="26">
        <v>10000</v>
      </c>
      <c r="L162" s="27">
        <v>2500</v>
      </c>
    </row>
    <row r="163" spans="1:12" x14ac:dyDescent="0.2">
      <c r="A163" s="5" t="s">
        <v>100</v>
      </c>
      <c r="B163" s="3" t="s">
        <v>101</v>
      </c>
      <c r="C163" s="3">
        <v>29</v>
      </c>
      <c r="D163" s="65" t="s">
        <v>220</v>
      </c>
      <c r="E163" s="3" t="s">
        <v>102</v>
      </c>
      <c r="F163" s="3" t="s">
        <v>221</v>
      </c>
      <c r="G163" s="3" t="s">
        <v>151</v>
      </c>
      <c r="H163" s="3" t="s">
        <v>22</v>
      </c>
      <c r="I163" s="3" t="s">
        <v>221</v>
      </c>
      <c r="J163" s="66" t="s">
        <v>222</v>
      </c>
      <c r="K163" s="26">
        <v>16643</v>
      </c>
      <c r="L163" s="27">
        <v>7415</v>
      </c>
    </row>
    <row r="164" spans="1:12" x14ac:dyDescent="0.2">
      <c r="A164" s="5" t="s">
        <v>58</v>
      </c>
      <c r="B164" s="3" t="s">
        <v>59</v>
      </c>
      <c r="C164" s="3">
        <v>58</v>
      </c>
      <c r="D164" s="65" t="s">
        <v>167</v>
      </c>
      <c r="E164" s="3" t="s">
        <v>60</v>
      </c>
      <c r="F164" s="3" t="s">
        <v>192</v>
      </c>
      <c r="G164" s="3" t="s">
        <v>151</v>
      </c>
      <c r="H164" s="3" t="s">
        <v>22</v>
      </c>
      <c r="I164" s="3" t="s">
        <v>192</v>
      </c>
      <c r="J164" s="66" t="s">
        <v>193</v>
      </c>
      <c r="K164" s="26">
        <v>321790</v>
      </c>
      <c r="L164" s="27">
        <v>72805</v>
      </c>
    </row>
    <row r="165" spans="1:12" x14ac:dyDescent="0.2">
      <c r="A165" s="5" t="s">
        <v>58</v>
      </c>
      <c r="B165" s="3" t="s">
        <v>59</v>
      </c>
      <c r="C165" s="3">
        <v>58</v>
      </c>
      <c r="D165" s="65" t="s">
        <v>168</v>
      </c>
      <c r="E165" s="3" t="s">
        <v>60</v>
      </c>
      <c r="F165" s="3" t="s">
        <v>156</v>
      </c>
      <c r="G165" s="3" t="s">
        <v>151</v>
      </c>
      <c r="H165" s="3" t="s">
        <v>22</v>
      </c>
      <c r="I165" s="3" t="s">
        <v>156</v>
      </c>
      <c r="J165" s="66" t="s">
        <v>194</v>
      </c>
      <c r="K165" s="26">
        <v>245540</v>
      </c>
      <c r="L165" s="27">
        <v>27294</v>
      </c>
    </row>
    <row r="166" spans="1:12" x14ac:dyDescent="0.2">
      <c r="A166" s="5" t="s">
        <v>58</v>
      </c>
      <c r="B166" s="3" t="s">
        <v>59</v>
      </c>
      <c r="C166" s="3">
        <v>58</v>
      </c>
      <c r="D166" s="65" t="s">
        <v>602</v>
      </c>
      <c r="E166" s="3" t="s">
        <v>60</v>
      </c>
      <c r="F166" s="3" t="s">
        <v>603</v>
      </c>
      <c r="G166" s="3" t="s">
        <v>151</v>
      </c>
      <c r="H166" s="3" t="s">
        <v>22</v>
      </c>
      <c r="I166" s="3" t="s">
        <v>603</v>
      </c>
      <c r="J166" s="66" t="s">
        <v>433</v>
      </c>
      <c r="K166" s="26">
        <v>65502</v>
      </c>
      <c r="L166" s="27">
        <v>12863</v>
      </c>
    </row>
    <row r="167" spans="1:12" x14ac:dyDescent="0.2">
      <c r="A167" s="5" t="s">
        <v>683</v>
      </c>
      <c r="B167" s="3" t="s">
        <v>684</v>
      </c>
      <c r="C167" s="3">
        <v>1</v>
      </c>
      <c r="D167" s="65" t="s">
        <v>604</v>
      </c>
      <c r="E167" s="3" t="s">
        <v>605</v>
      </c>
      <c r="F167" s="3" t="s">
        <v>606</v>
      </c>
      <c r="G167" s="3" t="s">
        <v>151</v>
      </c>
      <c r="H167" s="3" t="s">
        <v>22</v>
      </c>
      <c r="I167" s="3" t="s">
        <v>606</v>
      </c>
      <c r="J167" s="66" t="s">
        <v>131</v>
      </c>
      <c r="K167" s="26">
        <v>163405</v>
      </c>
      <c r="L167" s="27">
        <v>7731</v>
      </c>
    </row>
    <row r="168" spans="1:12" x14ac:dyDescent="0.2">
      <c r="A168" s="5" t="s">
        <v>683</v>
      </c>
      <c r="B168" s="3" t="s">
        <v>684</v>
      </c>
      <c r="C168" s="3">
        <v>1</v>
      </c>
      <c r="D168" s="65" t="s">
        <v>607</v>
      </c>
      <c r="E168" s="3" t="s">
        <v>605</v>
      </c>
      <c r="F168" s="3" t="s">
        <v>608</v>
      </c>
      <c r="G168" s="3" t="s">
        <v>151</v>
      </c>
      <c r="H168" s="3" t="s">
        <v>22</v>
      </c>
      <c r="I168" s="3" t="s">
        <v>608</v>
      </c>
      <c r="J168" s="66" t="s">
        <v>434</v>
      </c>
      <c r="K168" s="26">
        <v>180593</v>
      </c>
      <c r="L168" s="27">
        <v>25401</v>
      </c>
    </row>
    <row r="169" spans="1:12" x14ac:dyDescent="0.2">
      <c r="A169" s="5" t="s">
        <v>685</v>
      </c>
      <c r="B169" s="3" t="s">
        <v>686</v>
      </c>
      <c r="C169" s="3">
        <v>2</v>
      </c>
      <c r="D169" s="11" t="s">
        <v>610</v>
      </c>
      <c r="E169" s="3" t="s">
        <v>609</v>
      </c>
      <c r="F169" s="3" t="s">
        <v>611</v>
      </c>
      <c r="G169" s="3" t="s">
        <v>151</v>
      </c>
      <c r="H169" s="3" t="s">
        <v>22</v>
      </c>
      <c r="I169" s="3" t="s">
        <v>611</v>
      </c>
      <c r="J169" s="28" t="s">
        <v>435</v>
      </c>
      <c r="K169" s="26">
        <v>13596</v>
      </c>
      <c r="L169" s="27">
        <v>3399</v>
      </c>
    </row>
    <row r="170" spans="1:12" x14ac:dyDescent="0.2">
      <c r="A170" s="5" t="s">
        <v>685</v>
      </c>
      <c r="B170" s="3" t="s">
        <v>686</v>
      </c>
      <c r="C170" s="3">
        <v>2</v>
      </c>
      <c r="D170" s="11" t="s">
        <v>612</v>
      </c>
      <c r="E170" s="3" t="s">
        <v>609</v>
      </c>
      <c r="F170" s="3" t="s">
        <v>613</v>
      </c>
      <c r="G170" s="3" t="s">
        <v>151</v>
      </c>
      <c r="H170" s="3" t="s">
        <v>22</v>
      </c>
      <c r="I170" s="3" t="s">
        <v>613</v>
      </c>
      <c r="J170" s="28" t="s">
        <v>436</v>
      </c>
      <c r="K170" s="26">
        <v>10000</v>
      </c>
      <c r="L170" s="27">
        <v>4741</v>
      </c>
    </row>
    <row r="171" spans="1:12" ht="15.75" x14ac:dyDescent="0.25">
      <c r="A171" s="67" t="s">
        <v>5</v>
      </c>
      <c r="B171" s="68"/>
      <c r="C171" s="68"/>
      <c r="D171" s="68"/>
      <c r="E171" s="68"/>
      <c r="F171" s="68"/>
      <c r="G171" s="68"/>
      <c r="H171" s="68"/>
      <c r="I171" s="68"/>
      <c r="J171" s="67"/>
      <c r="K171" s="69">
        <f>SUBTOTAL(109,Table1[
2021–22
Final
Allocation
Amount])</f>
        <v>22482850</v>
      </c>
      <c r="L171" s="70">
        <f>SUBTOTAL(109,Table1[10th
Apportionment])</f>
        <v>7183745</v>
      </c>
    </row>
    <row r="172" spans="1:12" x14ac:dyDescent="0.2">
      <c r="A172" s="16" t="s">
        <v>6</v>
      </c>
      <c r="B172" s="15"/>
      <c r="C172" s="11"/>
      <c r="D172" s="11"/>
      <c r="I172" s="3"/>
      <c r="K172" s="7"/>
      <c r="L172" s="52"/>
    </row>
    <row r="173" spans="1:12" x14ac:dyDescent="0.2">
      <c r="A173" s="16" t="s">
        <v>7</v>
      </c>
      <c r="B173" s="15"/>
      <c r="C173" s="11"/>
      <c r="D173" s="11"/>
      <c r="I173" s="3"/>
      <c r="K173" s="7" t="s">
        <v>13</v>
      </c>
      <c r="L173" s="27" t="s">
        <v>13</v>
      </c>
    </row>
    <row r="174" spans="1:12" x14ac:dyDescent="0.2">
      <c r="A174" s="48" t="s">
        <v>360</v>
      </c>
      <c r="B174" s="19"/>
      <c r="C174" s="11"/>
      <c r="D174" s="11"/>
      <c r="I174" s="3"/>
      <c r="K174" s="7"/>
    </row>
  </sheetData>
  <phoneticPr fontId="27" type="noConversion"/>
  <conditionalFormatting sqref="D1:D1048576">
    <cfRule type="duplicateValues" dxfId="0" priority="1"/>
  </conditionalFormatting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2"/>
  <sheetViews>
    <sheetView zoomScaleNormal="100" workbookViewId="0">
      <pane ySplit="5" topLeftCell="A6" activePane="bottomLeft" state="frozen"/>
      <selection pane="bottomLeft"/>
    </sheetView>
  </sheetViews>
  <sheetFormatPr defaultColWidth="8.77734375" defaultRowHeight="15" x14ac:dyDescent="0.2"/>
  <cols>
    <col min="1" max="1" width="12.77734375" style="3" customWidth="1"/>
    <col min="2" max="2" width="33.21875" style="3" customWidth="1"/>
    <col min="3" max="3" width="27.21875" style="4" customWidth="1"/>
    <col min="4" max="4" width="16.44140625" style="54" customWidth="1"/>
    <col min="5" max="16384" width="8.77734375" style="2"/>
  </cols>
  <sheetData>
    <row r="1" spans="1:5" s="45" customFormat="1" ht="23.25" x14ac:dyDescent="0.35">
      <c r="A1" s="62" t="s">
        <v>359</v>
      </c>
      <c r="B1" s="56"/>
      <c r="C1" s="42"/>
      <c r="D1" s="44"/>
    </row>
    <row r="2" spans="1:5" s="38" customFormat="1" ht="20.25" x14ac:dyDescent="0.3">
      <c r="A2" s="63" t="s">
        <v>10</v>
      </c>
      <c r="B2" s="55"/>
      <c r="C2" s="35"/>
      <c r="D2" s="37"/>
    </row>
    <row r="3" spans="1:5" s="31" customFormat="1" ht="18" x14ac:dyDescent="0.25">
      <c r="A3" s="64" t="s">
        <v>11</v>
      </c>
      <c r="B3" s="1"/>
      <c r="C3" s="17"/>
      <c r="D3" s="6"/>
    </row>
    <row r="4" spans="1:5" ht="18" x14ac:dyDescent="0.25">
      <c r="A4" s="47" t="s">
        <v>355</v>
      </c>
      <c r="B4" s="1"/>
      <c r="C4" s="13"/>
      <c r="D4" s="14"/>
    </row>
    <row r="5" spans="1:5" ht="38.25" customHeight="1" thickBot="1" x14ac:dyDescent="0.3">
      <c r="A5" s="21" t="s">
        <v>14</v>
      </c>
      <c r="B5" s="21" t="s">
        <v>15</v>
      </c>
      <c r="C5" s="21" t="s">
        <v>12</v>
      </c>
      <c r="D5" s="21" t="s">
        <v>16</v>
      </c>
      <c r="E5" s="21" t="s">
        <v>732</v>
      </c>
    </row>
    <row r="6" spans="1:5" x14ac:dyDescent="0.2">
      <c r="A6" s="11" t="s">
        <v>455</v>
      </c>
      <c r="B6" s="28" t="s">
        <v>673</v>
      </c>
      <c r="C6" s="3" t="s">
        <v>690</v>
      </c>
      <c r="D6" s="46">
        <v>4954</v>
      </c>
      <c r="E6" s="2" t="s">
        <v>691</v>
      </c>
    </row>
    <row r="7" spans="1:5" x14ac:dyDescent="0.2">
      <c r="A7" s="11" t="s">
        <v>96</v>
      </c>
      <c r="B7" s="28" t="s">
        <v>94</v>
      </c>
      <c r="C7" s="3" t="s">
        <v>690</v>
      </c>
      <c r="D7" s="46">
        <v>44503</v>
      </c>
      <c r="E7" s="2" t="s">
        <v>692</v>
      </c>
    </row>
    <row r="8" spans="1:5" x14ac:dyDescent="0.2">
      <c r="A8" s="11" t="s">
        <v>36</v>
      </c>
      <c r="B8" s="28" t="s">
        <v>117</v>
      </c>
      <c r="C8" s="3" t="s">
        <v>690</v>
      </c>
      <c r="D8" s="46">
        <v>19740</v>
      </c>
      <c r="E8" s="2" t="s">
        <v>693</v>
      </c>
    </row>
    <row r="9" spans="1:5" x14ac:dyDescent="0.2">
      <c r="A9" s="11" t="s">
        <v>468</v>
      </c>
      <c r="B9" s="28" t="s">
        <v>675</v>
      </c>
      <c r="C9" s="3" t="s">
        <v>690</v>
      </c>
      <c r="D9" s="46">
        <v>13553</v>
      </c>
      <c r="E9" s="2" t="s">
        <v>694</v>
      </c>
    </row>
    <row r="10" spans="1:5" x14ac:dyDescent="0.2">
      <c r="A10" s="11" t="s">
        <v>84</v>
      </c>
      <c r="B10" s="28" t="s">
        <v>82</v>
      </c>
      <c r="C10" s="3" t="s">
        <v>690</v>
      </c>
      <c r="D10" s="46">
        <v>700013</v>
      </c>
      <c r="E10" s="2" t="s">
        <v>695</v>
      </c>
    </row>
    <row r="11" spans="1:5" x14ac:dyDescent="0.2">
      <c r="A11" s="11" t="s">
        <v>274</v>
      </c>
      <c r="B11" s="28" t="s">
        <v>227</v>
      </c>
      <c r="C11" s="3" t="s">
        <v>690</v>
      </c>
      <c r="D11" s="46">
        <v>1339</v>
      </c>
      <c r="E11" s="2" t="s">
        <v>696</v>
      </c>
    </row>
    <row r="12" spans="1:5" x14ac:dyDescent="0.2">
      <c r="A12" s="11" t="s">
        <v>479</v>
      </c>
      <c r="B12" s="28" t="s">
        <v>677</v>
      </c>
      <c r="C12" s="3" t="s">
        <v>690</v>
      </c>
      <c r="D12" s="46">
        <v>12359</v>
      </c>
      <c r="E12" s="2" t="s">
        <v>697</v>
      </c>
    </row>
    <row r="13" spans="1:5" x14ac:dyDescent="0.2">
      <c r="A13" s="11" t="s">
        <v>57</v>
      </c>
      <c r="B13" s="28" t="s">
        <v>55</v>
      </c>
      <c r="C13" s="3" t="s">
        <v>690</v>
      </c>
      <c r="D13" s="46">
        <v>7304</v>
      </c>
      <c r="E13" s="2" t="s">
        <v>698</v>
      </c>
    </row>
    <row r="14" spans="1:5" x14ac:dyDescent="0.2">
      <c r="A14" s="11" t="s">
        <v>69</v>
      </c>
      <c r="B14" s="28" t="s">
        <v>67</v>
      </c>
      <c r="C14" s="3" t="s">
        <v>690</v>
      </c>
      <c r="D14" s="46">
        <v>121336</v>
      </c>
      <c r="E14" s="2" t="s">
        <v>699</v>
      </c>
    </row>
    <row r="15" spans="1:5" x14ac:dyDescent="0.2">
      <c r="A15" s="11" t="s">
        <v>39</v>
      </c>
      <c r="B15" s="28" t="s">
        <v>37</v>
      </c>
      <c r="C15" s="3" t="s">
        <v>690</v>
      </c>
      <c r="D15" s="46">
        <v>50318</v>
      </c>
      <c r="E15" s="2" t="s">
        <v>700</v>
      </c>
    </row>
    <row r="16" spans="1:5" x14ac:dyDescent="0.2">
      <c r="A16" s="11" t="s">
        <v>146</v>
      </c>
      <c r="B16" s="28" t="s">
        <v>144</v>
      </c>
      <c r="C16" s="3" t="s">
        <v>690</v>
      </c>
      <c r="D16" s="46">
        <v>18496</v>
      </c>
      <c r="E16" s="2" t="s">
        <v>701</v>
      </c>
    </row>
    <row r="17" spans="1:5" x14ac:dyDescent="0.2">
      <c r="A17" s="11" t="s">
        <v>25</v>
      </c>
      <c r="B17" s="28" t="s">
        <v>23</v>
      </c>
      <c r="C17" s="3" t="s">
        <v>690</v>
      </c>
      <c r="D17" s="46">
        <v>2015648</v>
      </c>
      <c r="E17" s="2" t="s">
        <v>702</v>
      </c>
    </row>
    <row r="18" spans="1:5" x14ac:dyDescent="0.2">
      <c r="A18" s="11" t="s">
        <v>87</v>
      </c>
      <c r="B18" s="28" t="s">
        <v>85</v>
      </c>
      <c r="C18" s="3" t="s">
        <v>690</v>
      </c>
      <c r="D18" s="46">
        <v>7333</v>
      </c>
      <c r="E18" s="2" t="s">
        <v>703</v>
      </c>
    </row>
    <row r="19" spans="1:5" x14ac:dyDescent="0.2">
      <c r="A19" s="11" t="s">
        <v>524</v>
      </c>
      <c r="B19" s="28" t="s">
        <v>679</v>
      </c>
      <c r="C19" s="3" t="s">
        <v>690</v>
      </c>
      <c r="D19" s="46">
        <v>1088</v>
      </c>
      <c r="E19" s="2" t="s">
        <v>704</v>
      </c>
    </row>
    <row r="20" spans="1:5" x14ac:dyDescent="0.2">
      <c r="A20" s="11" t="s">
        <v>42</v>
      </c>
      <c r="B20" s="28" t="s">
        <v>40</v>
      </c>
      <c r="C20" s="3" t="s">
        <v>690</v>
      </c>
      <c r="D20" s="46">
        <v>146306</v>
      </c>
      <c r="E20" s="2" t="s">
        <v>705</v>
      </c>
    </row>
    <row r="21" spans="1:5" x14ac:dyDescent="0.2">
      <c r="A21" s="11" t="s">
        <v>78</v>
      </c>
      <c r="B21" s="28" t="s">
        <v>76</v>
      </c>
      <c r="C21" s="3" t="s">
        <v>690</v>
      </c>
      <c r="D21" s="46">
        <v>132117</v>
      </c>
      <c r="E21" s="2" t="s">
        <v>706</v>
      </c>
    </row>
    <row r="22" spans="1:5" x14ac:dyDescent="0.2">
      <c r="A22" s="11" t="s">
        <v>147</v>
      </c>
      <c r="B22" s="28" t="s">
        <v>142</v>
      </c>
      <c r="C22" s="3" t="s">
        <v>690</v>
      </c>
      <c r="D22" s="46">
        <v>13534</v>
      </c>
      <c r="E22" s="2" t="s">
        <v>707</v>
      </c>
    </row>
    <row r="23" spans="1:5" x14ac:dyDescent="0.2">
      <c r="A23" s="11" t="s">
        <v>31</v>
      </c>
      <c r="B23" s="28" t="s">
        <v>29</v>
      </c>
      <c r="C23" s="3" t="s">
        <v>690</v>
      </c>
      <c r="D23" s="46">
        <v>461481</v>
      </c>
      <c r="E23" s="2" t="s">
        <v>708</v>
      </c>
    </row>
    <row r="24" spans="1:5" x14ac:dyDescent="0.2">
      <c r="A24" s="11" t="s">
        <v>21</v>
      </c>
      <c r="B24" s="28" t="s">
        <v>19</v>
      </c>
      <c r="C24" s="3" t="s">
        <v>690</v>
      </c>
      <c r="D24" s="46">
        <v>58311</v>
      </c>
      <c r="E24" s="2" t="s">
        <v>709</v>
      </c>
    </row>
    <row r="25" spans="1:5" x14ac:dyDescent="0.2">
      <c r="A25" s="11" t="s">
        <v>45</v>
      </c>
      <c r="B25" s="28" t="s">
        <v>43</v>
      </c>
      <c r="C25" s="3" t="s">
        <v>690</v>
      </c>
      <c r="D25" s="46">
        <v>742798</v>
      </c>
      <c r="E25" s="2" t="s">
        <v>710</v>
      </c>
    </row>
    <row r="26" spans="1:5" x14ac:dyDescent="0.2">
      <c r="A26" s="11" t="s">
        <v>99</v>
      </c>
      <c r="B26" s="28" t="s">
        <v>97</v>
      </c>
      <c r="C26" s="3" t="s">
        <v>690</v>
      </c>
      <c r="D26" s="46">
        <v>477476</v>
      </c>
      <c r="E26" s="2" t="s">
        <v>711</v>
      </c>
    </row>
    <row r="27" spans="1:5" x14ac:dyDescent="0.2">
      <c r="A27" s="11" t="s">
        <v>110</v>
      </c>
      <c r="B27" s="28" t="s">
        <v>108</v>
      </c>
      <c r="C27" s="3" t="s">
        <v>690</v>
      </c>
      <c r="D27" s="46">
        <v>33762</v>
      </c>
      <c r="E27" s="2" t="s">
        <v>712</v>
      </c>
    </row>
    <row r="28" spans="1:5" x14ac:dyDescent="0.2">
      <c r="A28" s="11" t="s">
        <v>81</v>
      </c>
      <c r="B28" s="28" t="s">
        <v>79</v>
      </c>
      <c r="C28" s="3" t="s">
        <v>690</v>
      </c>
      <c r="D28" s="46">
        <v>275308</v>
      </c>
      <c r="E28" s="2" t="s">
        <v>713</v>
      </c>
    </row>
    <row r="29" spans="1:5" x14ac:dyDescent="0.2">
      <c r="A29" s="11" t="s">
        <v>54</v>
      </c>
      <c r="B29" s="28" t="s">
        <v>52</v>
      </c>
      <c r="C29" s="3" t="s">
        <v>690</v>
      </c>
      <c r="D29" s="46">
        <v>196339</v>
      </c>
      <c r="E29" s="2" t="s">
        <v>714</v>
      </c>
    </row>
    <row r="30" spans="1:5" x14ac:dyDescent="0.2">
      <c r="A30" s="11" t="s">
        <v>90</v>
      </c>
      <c r="B30" s="28" t="s">
        <v>88</v>
      </c>
      <c r="C30" s="3" t="s">
        <v>690</v>
      </c>
      <c r="D30" s="46">
        <v>564940</v>
      </c>
      <c r="E30" s="2" t="s">
        <v>715</v>
      </c>
    </row>
    <row r="31" spans="1:5" x14ac:dyDescent="0.2">
      <c r="A31" s="11" t="s">
        <v>554</v>
      </c>
      <c r="B31" s="28" t="s">
        <v>681</v>
      </c>
      <c r="C31" s="3" t="s">
        <v>690</v>
      </c>
      <c r="D31" s="46">
        <v>26109</v>
      </c>
      <c r="E31" s="2" t="s">
        <v>716</v>
      </c>
    </row>
    <row r="32" spans="1:5" x14ac:dyDescent="0.2">
      <c r="A32" s="11" t="s">
        <v>51</v>
      </c>
      <c r="B32" s="28" t="s">
        <v>49</v>
      </c>
      <c r="C32" s="3" t="s">
        <v>690</v>
      </c>
      <c r="D32" s="46">
        <v>122016</v>
      </c>
      <c r="E32" s="2" t="s">
        <v>717</v>
      </c>
    </row>
    <row r="33" spans="1:5" x14ac:dyDescent="0.2">
      <c r="A33" s="11" t="s">
        <v>72</v>
      </c>
      <c r="B33" s="28" t="s">
        <v>70</v>
      </c>
      <c r="C33" s="3" t="s">
        <v>690</v>
      </c>
      <c r="D33" s="46">
        <v>60949</v>
      </c>
      <c r="E33" s="2" t="s">
        <v>718</v>
      </c>
    </row>
    <row r="34" spans="1:5" x14ac:dyDescent="0.2">
      <c r="A34" s="11" t="s">
        <v>28</v>
      </c>
      <c r="B34" s="28" t="s">
        <v>26</v>
      </c>
      <c r="C34" s="3" t="s">
        <v>690</v>
      </c>
      <c r="D34" s="46">
        <v>37593</v>
      </c>
      <c r="E34" s="2" t="s">
        <v>719</v>
      </c>
    </row>
    <row r="35" spans="1:5" x14ac:dyDescent="0.2">
      <c r="A35" s="11" t="s">
        <v>93</v>
      </c>
      <c r="B35" s="28" t="s">
        <v>91</v>
      </c>
      <c r="C35" s="3" t="s">
        <v>690</v>
      </c>
      <c r="D35" s="46">
        <v>12661</v>
      </c>
      <c r="E35" s="2" t="s">
        <v>720</v>
      </c>
    </row>
    <row r="36" spans="1:5" x14ac:dyDescent="0.2">
      <c r="A36" s="11" t="s">
        <v>34</v>
      </c>
      <c r="B36" s="28" t="s">
        <v>32</v>
      </c>
      <c r="C36" s="3" t="s">
        <v>690</v>
      </c>
      <c r="D36" s="46">
        <v>25627</v>
      </c>
      <c r="E36" s="2" t="s">
        <v>721</v>
      </c>
    </row>
    <row r="37" spans="1:5" x14ac:dyDescent="0.2">
      <c r="A37" s="11" t="s">
        <v>66</v>
      </c>
      <c r="B37" s="28" t="s">
        <v>64</v>
      </c>
      <c r="C37" s="3" t="s">
        <v>690</v>
      </c>
      <c r="D37" s="46">
        <v>20800</v>
      </c>
      <c r="E37" s="2" t="s">
        <v>722</v>
      </c>
    </row>
    <row r="38" spans="1:5" x14ac:dyDescent="0.2">
      <c r="A38" s="11" t="s">
        <v>106</v>
      </c>
      <c r="B38" s="28" t="s">
        <v>104</v>
      </c>
      <c r="C38" s="3" t="s">
        <v>690</v>
      </c>
      <c r="D38" s="46">
        <v>293737</v>
      </c>
      <c r="E38" s="2" t="s">
        <v>723</v>
      </c>
    </row>
    <row r="39" spans="1:5" x14ac:dyDescent="0.2">
      <c r="A39" s="11" t="s">
        <v>48</v>
      </c>
      <c r="B39" s="28" t="s">
        <v>46</v>
      </c>
      <c r="C39" s="3" t="s">
        <v>690</v>
      </c>
      <c r="D39" s="46">
        <v>46827</v>
      </c>
      <c r="E39" s="2" t="s">
        <v>724</v>
      </c>
    </row>
    <row r="40" spans="1:5" x14ac:dyDescent="0.2">
      <c r="A40" s="11" t="s">
        <v>75</v>
      </c>
      <c r="B40" s="28" t="s">
        <v>73</v>
      </c>
      <c r="C40" s="3" t="s">
        <v>690</v>
      </c>
      <c r="D40" s="46">
        <v>162917</v>
      </c>
      <c r="E40" s="2" t="s">
        <v>725</v>
      </c>
    </row>
    <row r="41" spans="1:5" x14ac:dyDescent="0.2">
      <c r="A41" s="11" t="s">
        <v>349</v>
      </c>
      <c r="B41" s="28" t="s">
        <v>228</v>
      </c>
      <c r="C41" s="3" t="s">
        <v>690</v>
      </c>
      <c r="D41" s="46">
        <v>3615</v>
      </c>
      <c r="E41" s="2" t="s">
        <v>726</v>
      </c>
    </row>
    <row r="42" spans="1:5" x14ac:dyDescent="0.2">
      <c r="A42" s="11" t="s">
        <v>63</v>
      </c>
      <c r="B42" s="28" t="s">
        <v>61</v>
      </c>
      <c r="C42" s="3" t="s">
        <v>690</v>
      </c>
      <c r="D42" s="46">
        <v>86389</v>
      </c>
      <c r="E42" s="2" t="s">
        <v>727</v>
      </c>
    </row>
    <row r="43" spans="1:5" x14ac:dyDescent="0.2">
      <c r="A43" s="11" t="s">
        <v>102</v>
      </c>
      <c r="B43" s="28" t="s">
        <v>100</v>
      </c>
      <c r="C43" s="3" t="s">
        <v>690</v>
      </c>
      <c r="D43" s="46">
        <v>9915</v>
      </c>
      <c r="E43" s="2" t="s">
        <v>728</v>
      </c>
    </row>
    <row r="44" spans="1:5" x14ac:dyDescent="0.2">
      <c r="A44" s="11" t="s">
        <v>60</v>
      </c>
      <c r="B44" s="28" t="s">
        <v>58</v>
      </c>
      <c r="C44" s="3" t="s">
        <v>690</v>
      </c>
      <c r="D44" s="46">
        <v>112962</v>
      </c>
      <c r="E44" s="2" t="s">
        <v>729</v>
      </c>
    </row>
    <row r="45" spans="1:5" x14ac:dyDescent="0.2">
      <c r="A45" s="11" t="s">
        <v>605</v>
      </c>
      <c r="B45" s="28" t="s">
        <v>683</v>
      </c>
      <c r="C45" s="3" t="s">
        <v>690</v>
      </c>
      <c r="D45" s="46">
        <v>33132</v>
      </c>
      <c r="E45" s="2" t="s">
        <v>730</v>
      </c>
    </row>
    <row r="46" spans="1:5" x14ac:dyDescent="0.2">
      <c r="A46" s="11" t="s">
        <v>609</v>
      </c>
      <c r="B46" s="28" t="s">
        <v>685</v>
      </c>
      <c r="C46" s="3" t="s">
        <v>690</v>
      </c>
      <c r="D46" s="46">
        <v>8140</v>
      </c>
      <c r="E46" s="2" t="s">
        <v>731</v>
      </c>
    </row>
    <row r="47" spans="1:5" ht="15.75" x14ac:dyDescent="0.25">
      <c r="A47" s="23" t="s">
        <v>5</v>
      </c>
      <c r="B47" s="22"/>
      <c r="C47" s="24"/>
      <c r="D47" s="58">
        <f>SUBTOTAL(109,Table14[County 
Total])</f>
        <v>7183745</v>
      </c>
      <c r="E47" s="61"/>
    </row>
    <row r="48" spans="1:5" x14ac:dyDescent="0.2">
      <c r="A48" s="16" t="s">
        <v>6</v>
      </c>
      <c r="C48" s="4" t="s">
        <v>13</v>
      </c>
      <c r="D48" s="53"/>
    </row>
    <row r="49" spans="1:4" x14ac:dyDescent="0.2">
      <c r="A49" s="16" t="s">
        <v>7</v>
      </c>
      <c r="D49" s="53"/>
    </row>
    <row r="50" spans="1:4" x14ac:dyDescent="0.2">
      <c r="A50" s="30" t="s">
        <v>360</v>
      </c>
      <c r="C50" s="4" t="s">
        <v>13</v>
      </c>
    </row>
    <row r="208" ht="38.25" customHeight="1" x14ac:dyDescent="0.2"/>
    <row r="209" ht="38.25" customHeight="1" x14ac:dyDescent="0.2"/>
    <row r="210" ht="38.25" customHeight="1" x14ac:dyDescent="0.2"/>
    <row r="211" ht="38.25" customHeight="1" x14ac:dyDescent="0.2"/>
    <row r="212" ht="38.25" customHeight="1" x14ac:dyDescent="0.2"/>
    <row r="213" ht="38.25" customHeight="1" x14ac:dyDescent="0.2"/>
    <row r="214" ht="38.25" customHeight="1" x14ac:dyDescent="0.2"/>
    <row r="215" ht="38.25" customHeight="1" x14ac:dyDescent="0.2"/>
    <row r="216" ht="38.25" customHeight="1" x14ac:dyDescent="0.2"/>
    <row r="217" ht="38.25" customHeight="1" x14ac:dyDescent="0.2"/>
    <row r="218" ht="38.25" customHeight="1" x14ac:dyDescent="0.2"/>
    <row r="219" ht="38.25" customHeight="1" x14ac:dyDescent="0.2"/>
    <row r="220" ht="38.25" customHeight="1" x14ac:dyDescent="0.2"/>
    <row r="221" ht="38.25" customHeight="1" x14ac:dyDescent="0.2"/>
    <row r="222" ht="38.25" customHeight="1" x14ac:dyDescent="0.2"/>
    <row r="223" ht="38.25" customHeight="1" x14ac:dyDescent="0.2"/>
    <row r="224" ht="38.25" customHeight="1" x14ac:dyDescent="0.2"/>
    <row r="225" ht="38.25" customHeight="1" x14ac:dyDescent="0.2"/>
    <row r="226" ht="38.25" customHeight="1" x14ac:dyDescent="0.2"/>
    <row r="227" ht="38.25" customHeight="1" x14ac:dyDescent="0.2"/>
    <row r="228" ht="38.25" customHeight="1" x14ac:dyDescent="0.2"/>
    <row r="229" ht="38.25" customHeight="1" x14ac:dyDescent="0.2"/>
    <row r="230" ht="38.25" customHeight="1" x14ac:dyDescent="0.2"/>
    <row r="231" ht="38.25" customHeight="1" x14ac:dyDescent="0.2"/>
    <row r="232" ht="38.25" customHeight="1" x14ac:dyDescent="0.2"/>
    <row r="233" ht="38.25" customHeight="1" x14ac:dyDescent="0.2"/>
    <row r="234" ht="38.25" customHeight="1" x14ac:dyDescent="0.2"/>
    <row r="235" ht="38.25" customHeight="1" x14ac:dyDescent="0.2"/>
    <row r="236" ht="38.25" customHeight="1" x14ac:dyDescent="0.2"/>
    <row r="237" ht="38.25" customHeight="1" x14ac:dyDescent="0.2"/>
    <row r="238" ht="38.25" customHeight="1" x14ac:dyDescent="0.2"/>
    <row r="239" ht="38.25" customHeight="1" x14ac:dyDescent="0.2"/>
    <row r="240" ht="38.25" customHeight="1" x14ac:dyDescent="0.2"/>
    <row r="241" ht="38.25" customHeight="1" x14ac:dyDescent="0.2"/>
    <row r="242" ht="38.25" customHeight="1" x14ac:dyDescent="0.2"/>
    <row r="243" ht="38.25" customHeight="1" x14ac:dyDescent="0.2"/>
    <row r="244" ht="38.25" customHeight="1" x14ac:dyDescent="0.2"/>
    <row r="245" ht="38.25" customHeight="1" x14ac:dyDescent="0.2"/>
    <row r="246" ht="38.25" customHeight="1" x14ac:dyDescent="0.2"/>
    <row r="247" ht="38.25" customHeight="1" x14ac:dyDescent="0.2"/>
    <row r="248" ht="38.25" customHeight="1" x14ac:dyDescent="0.2"/>
    <row r="249" ht="38.25" customHeight="1" x14ac:dyDescent="0.2"/>
    <row r="250" ht="38.25" customHeight="1" x14ac:dyDescent="0.2"/>
    <row r="251" ht="38.25" customHeight="1" x14ac:dyDescent="0.2"/>
    <row r="252" ht="38.25" customHeight="1" x14ac:dyDescent="0.2"/>
    <row r="253" ht="38.25" customHeight="1" x14ac:dyDescent="0.2"/>
    <row r="254" ht="38.25" customHeight="1" x14ac:dyDescent="0.2"/>
    <row r="255" ht="38.25" customHeight="1" x14ac:dyDescent="0.2"/>
    <row r="256" ht="38.25" customHeight="1" x14ac:dyDescent="0.2"/>
    <row r="257" ht="38.25" customHeight="1" x14ac:dyDescent="0.2"/>
    <row r="258" ht="38.25" customHeight="1" x14ac:dyDescent="0.2"/>
    <row r="259" ht="38.25" customHeight="1" x14ac:dyDescent="0.2"/>
    <row r="260" ht="38.25" customHeight="1" x14ac:dyDescent="0.2"/>
    <row r="261" ht="38.25" customHeight="1" x14ac:dyDescent="0.2"/>
    <row r="262" ht="38.25" customHeight="1" x14ac:dyDescent="0.2"/>
    <row r="263" ht="38.25" customHeight="1" x14ac:dyDescent="0.2"/>
    <row r="264" ht="38.25" customHeight="1" x14ac:dyDescent="0.2"/>
    <row r="265" ht="38.25" customHeight="1" x14ac:dyDescent="0.2"/>
    <row r="266" ht="38.25" customHeight="1" x14ac:dyDescent="0.2"/>
    <row r="267" ht="38.25" customHeight="1" x14ac:dyDescent="0.2"/>
    <row r="268" ht="38.25" customHeight="1" x14ac:dyDescent="0.2"/>
    <row r="269" ht="38.25" customHeight="1" x14ac:dyDescent="0.2"/>
    <row r="270" ht="38.25" customHeight="1" x14ac:dyDescent="0.2"/>
    <row r="271" ht="38.25" customHeight="1" x14ac:dyDescent="0.2"/>
    <row r="272" ht="38.25" customHeight="1" x14ac:dyDescent="0.2"/>
    <row r="273" ht="38.25" customHeight="1" x14ac:dyDescent="0.2"/>
    <row r="274" ht="38.25" customHeight="1" x14ac:dyDescent="0.2"/>
    <row r="275" ht="38.25" customHeight="1" x14ac:dyDescent="0.2"/>
    <row r="276" ht="38.25" customHeight="1" x14ac:dyDescent="0.2"/>
    <row r="277" ht="38.25" customHeight="1" x14ac:dyDescent="0.2"/>
    <row r="278" ht="38.25" customHeight="1" x14ac:dyDescent="0.2"/>
    <row r="279" ht="38.25" customHeight="1" x14ac:dyDescent="0.2"/>
    <row r="280" ht="38.25" customHeight="1" x14ac:dyDescent="0.2"/>
    <row r="281" ht="38.25" customHeight="1" x14ac:dyDescent="0.2"/>
    <row r="282" ht="38.25" customHeight="1" x14ac:dyDescent="0.2"/>
    <row r="283" ht="38.25" customHeight="1" x14ac:dyDescent="0.2"/>
    <row r="284" ht="38.25" customHeight="1" x14ac:dyDescent="0.2"/>
    <row r="285" ht="38.25" customHeight="1" x14ac:dyDescent="0.2"/>
    <row r="286" ht="38.25" customHeight="1" x14ac:dyDescent="0.2"/>
    <row r="287" ht="38.25" customHeight="1" x14ac:dyDescent="0.2"/>
    <row r="288" ht="38.25" customHeight="1" x14ac:dyDescent="0.2"/>
    <row r="289" ht="38.25" customHeight="1" x14ac:dyDescent="0.2"/>
    <row r="290" ht="38.25" customHeight="1" x14ac:dyDescent="0.2"/>
    <row r="291" ht="38.25" customHeight="1" x14ac:dyDescent="0.2"/>
    <row r="292" ht="38.25" customHeight="1" x14ac:dyDescent="0.2"/>
    <row r="293" ht="38.25" customHeight="1" x14ac:dyDescent="0.2"/>
    <row r="294" ht="38.25" customHeight="1" x14ac:dyDescent="0.2"/>
    <row r="295" ht="38.25" customHeight="1" x14ac:dyDescent="0.2"/>
    <row r="296" ht="38.25" customHeight="1" x14ac:dyDescent="0.2"/>
    <row r="297" ht="38.25" customHeight="1" x14ac:dyDescent="0.2"/>
    <row r="298" ht="38.25" customHeight="1" x14ac:dyDescent="0.2"/>
    <row r="299" ht="38.25" customHeight="1" x14ac:dyDescent="0.2"/>
    <row r="300" ht="38.25" customHeight="1" x14ac:dyDescent="0.2"/>
    <row r="301" ht="38.25" customHeight="1" x14ac:dyDescent="0.2"/>
    <row r="302" ht="38.25" customHeight="1" x14ac:dyDescent="0.2"/>
    <row r="303" ht="38.25" customHeight="1" x14ac:dyDescent="0.2"/>
    <row r="304" ht="38.25" customHeight="1" x14ac:dyDescent="0.2"/>
    <row r="305" ht="38.25" customHeight="1" x14ac:dyDescent="0.2"/>
    <row r="306" ht="38.25" customHeight="1" x14ac:dyDescent="0.2"/>
    <row r="307" ht="38.25" customHeight="1" x14ac:dyDescent="0.2"/>
    <row r="308" ht="38.25" customHeight="1" x14ac:dyDescent="0.2"/>
    <row r="309" ht="38.25" customHeight="1" x14ac:dyDescent="0.2"/>
    <row r="310" ht="38.25" customHeight="1" x14ac:dyDescent="0.2"/>
    <row r="311" ht="38.25" customHeight="1" x14ac:dyDescent="0.2"/>
    <row r="312" ht="38.25" customHeight="1" x14ac:dyDescent="0.2"/>
    <row r="313" ht="38.25" customHeight="1" x14ac:dyDescent="0.2"/>
    <row r="314" ht="38.25" customHeight="1" x14ac:dyDescent="0.2"/>
    <row r="315" ht="38.25" customHeight="1" x14ac:dyDescent="0.2"/>
    <row r="316" ht="38.25" customHeight="1" x14ac:dyDescent="0.2"/>
    <row r="317" ht="38.25" customHeight="1" x14ac:dyDescent="0.2"/>
    <row r="318" ht="38.25" customHeight="1" x14ac:dyDescent="0.2"/>
    <row r="319" ht="38.25" customHeight="1" x14ac:dyDescent="0.2"/>
    <row r="320" ht="38.25" customHeight="1" x14ac:dyDescent="0.2"/>
    <row r="321" ht="38.25" customHeight="1" x14ac:dyDescent="0.2"/>
    <row r="322" ht="38.25" customHeight="1" x14ac:dyDescent="0.2"/>
    <row r="323" ht="38.25" customHeight="1" x14ac:dyDescent="0.2"/>
    <row r="324" ht="38.25" customHeight="1" x14ac:dyDescent="0.2"/>
    <row r="325" ht="38.25" customHeight="1" x14ac:dyDescent="0.2"/>
    <row r="326" ht="38.25" customHeight="1" x14ac:dyDescent="0.2"/>
    <row r="327" ht="38.25" customHeight="1" x14ac:dyDescent="0.2"/>
    <row r="328" ht="38.25" customHeight="1" x14ac:dyDescent="0.2"/>
    <row r="329" ht="38.25" customHeight="1" x14ac:dyDescent="0.2"/>
    <row r="330" ht="38.25" customHeight="1" x14ac:dyDescent="0.2"/>
    <row r="331" ht="38.25" customHeight="1" x14ac:dyDescent="0.2"/>
    <row r="332" ht="38.25" customHeight="1" x14ac:dyDescent="0.2"/>
    <row r="333" ht="38.25" customHeight="1" x14ac:dyDescent="0.2"/>
    <row r="334" ht="38.25" customHeight="1" x14ac:dyDescent="0.2"/>
    <row r="335" ht="38.25" customHeight="1" x14ac:dyDescent="0.2"/>
    <row r="336" ht="38.25" customHeight="1" x14ac:dyDescent="0.2"/>
    <row r="337" ht="38.25" customHeight="1" x14ac:dyDescent="0.2"/>
    <row r="338" ht="38.25" customHeight="1" x14ac:dyDescent="0.2"/>
    <row r="339" ht="38.25" customHeight="1" x14ac:dyDescent="0.2"/>
    <row r="340" ht="38.25" customHeight="1" x14ac:dyDescent="0.2"/>
    <row r="341" ht="38.25" customHeight="1" x14ac:dyDescent="0.2"/>
    <row r="342" ht="38.25" customHeight="1" x14ac:dyDescent="0.2"/>
    <row r="343" ht="38.25" customHeight="1" x14ac:dyDescent="0.2"/>
    <row r="344" ht="38.25" customHeight="1" x14ac:dyDescent="0.2"/>
    <row r="345" ht="38.25" customHeight="1" x14ac:dyDescent="0.2"/>
    <row r="346" ht="38.25" customHeight="1" x14ac:dyDescent="0.2"/>
    <row r="347" ht="38.25" customHeight="1" x14ac:dyDescent="0.2"/>
    <row r="348" ht="38.25" customHeight="1" x14ac:dyDescent="0.2"/>
    <row r="349" ht="38.25" customHeight="1" x14ac:dyDescent="0.2"/>
    <row r="350" ht="38.25" customHeight="1" x14ac:dyDescent="0.2"/>
    <row r="351" ht="38.25" customHeight="1" x14ac:dyDescent="0.2"/>
    <row r="352" ht="38.25" customHeight="1" x14ac:dyDescent="0.2"/>
    <row r="353" ht="38.25" customHeight="1" x14ac:dyDescent="0.2"/>
    <row r="354" ht="38.25" customHeight="1" x14ac:dyDescent="0.2"/>
    <row r="355" ht="38.25" customHeight="1" x14ac:dyDescent="0.2"/>
    <row r="356" ht="38.25" customHeight="1" x14ac:dyDescent="0.2"/>
    <row r="357" ht="38.25" customHeight="1" x14ac:dyDescent="0.2"/>
    <row r="358" ht="38.25" customHeight="1" x14ac:dyDescent="0.2"/>
    <row r="359" ht="38.25" customHeight="1" x14ac:dyDescent="0.2"/>
    <row r="360" ht="38.25" customHeight="1" x14ac:dyDescent="0.2"/>
    <row r="361" ht="38.25" customHeight="1" x14ac:dyDescent="0.2"/>
    <row r="362" ht="38.25" customHeight="1" x14ac:dyDescent="0.2"/>
    <row r="363" ht="38.25" customHeight="1" x14ac:dyDescent="0.2"/>
    <row r="364" ht="38.25" customHeight="1" x14ac:dyDescent="0.2"/>
    <row r="365" ht="38.25" customHeight="1" x14ac:dyDescent="0.2"/>
    <row r="492" ht="15.75" customHeight="1" x14ac:dyDescent="0.2"/>
  </sheetData>
  <phoneticPr fontId="27" type="noConversion"/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- 10th LEA</vt:lpstr>
      <vt:lpstr>2021-22 Title IV, 10th - Cty</vt:lpstr>
      <vt:lpstr>'2021-22 Title IV,  - 10th LEA'!Print_Titles</vt:lpstr>
      <vt:lpstr>'2021-22 Title IV, 10th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Recip10-21: Title IV, Part A (CA Dept of Education)</dc:title>
  <dc:subject>Title IV, Part A, Student Support and Academic Enrichment Program tenth apportionment schedule for fiscal year 2021-22.</dc:subject>
  <dc:creator/>
  <cp:lastModifiedBy/>
  <dcterms:created xsi:type="dcterms:W3CDTF">2023-12-21T17:34:43Z</dcterms:created>
  <dcterms:modified xsi:type="dcterms:W3CDTF">2025-06-24T15:50:00Z</dcterms:modified>
</cp:coreProperties>
</file>