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FCDE764-B039-4AD3-BDFE-5DB3372E1253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4-25 Title IV, 7th - LEA" sheetId="1" r:id="rId1"/>
    <sheet name="2024-25 Title IV, 7th - Cty" sheetId="3" r:id="rId2"/>
  </sheets>
  <definedNames>
    <definedName name="_xlnm._FilterDatabase" localSheetId="1" hidden="1">'2024-25 Title IV, 7th - Cty'!$A$5:$D$52</definedName>
    <definedName name="_xlnm._FilterDatabase" localSheetId="0" hidden="1">'2024-25 Title IV, 7th - LEA'!$A$1:$A$4</definedName>
    <definedName name="_xlcn.WorksheetConnection_201819TitleIV7thLEAA1A41" hidden="1">'2024-25 Title IV, 7th - LEA'!$A$1:$A$4</definedName>
    <definedName name="_xlcn.WorksheetConnection_title4pa18apptsch7workingfile.xlsxTable11" hidden="1">'2024-25 Title IV, 7th - LEA'!$A$6:$M$249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Titles" localSheetId="1">'2024-25 Title IV, 7th - Cty'!$1:$5</definedName>
    <definedName name="_xlnm.Print_Titles" localSheetId="0">'2024-25 Title IV, 7th - LEA'!$1:$6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itle4pa18apptsch7 working file.xlsx!Table1"/>
          <x15:modelTable id="Range" name="Range" connection="WorksheetConnection_2018-19 Title IV, 7th - LEA!$A$1:$A$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L250" i="1"/>
  <c r="M2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F9D36B-6A4A-4823-8C58-E77F1885C471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9BB3A43-460D-4E30-8204-CAB414676406}" name="WorksheetConnection_2018-19 Title IV, 7th - LEA!$A$1:$A$4" type="102" refreshedVersion="6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1819TitleIV7thLEAA1A41"/>
        </x15:connection>
      </ext>
    </extLst>
  </connection>
  <connection id="3" xr16:uid="{E3414C0B-2981-4AAB-A0E2-F49A18CF43D1}" name="WorksheetConnection_title4pa18apptsch7 working file.xlsx!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WorksheetConnection_title4pa18apptsch7workingfile.xlsxTable11"/>
        </x15:connection>
      </ext>
    </extLst>
  </connection>
</connections>
</file>

<file path=xl/sharedStrings.xml><?xml version="1.0" encoding="utf-8"?>
<sst xmlns="http://schemas.openxmlformats.org/spreadsheetml/2006/main" count="2659" uniqueCount="1108">
  <si>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</si>
  <si>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</si>
  <si>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</si>
  <si>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</si>
  <si>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</si>
  <si>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</si>
  <si>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</si>
  <si>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</si>
  <si>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Address
Sequence
ID</t>
  </si>
  <si>
    <t>Service
Location
Field</t>
  </si>
  <si>
    <t>Student Support and Academic Enrichment</t>
  </si>
  <si>
    <t>Every Student Succeeds Act</t>
  </si>
  <si>
    <t>Invoice #</t>
  </si>
  <si>
    <t xml:space="preserve"> </t>
  </si>
  <si>
    <t>County 
Code</t>
  </si>
  <si>
    <t>County 
Treasurer</t>
  </si>
  <si>
    <t>County 
Total</t>
  </si>
  <si>
    <t>Full CDS Code</t>
  </si>
  <si>
    <t>FI$Cal
Supplier
ID</t>
  </si>
  <si>
    <t>Fiscal Year 2024–25</t>
  </si>
  <si>
    <t>Alameda</t>
  </si>
  <si>
    <t>0000011784</t>
  </si>
  <si>
    <t>01</t>
  </si>
  <si>
    <t>0000000</t>
  </si>
  <si>
    <t>N/A</t>
  </si>
  <si>
    <t>61259</t>
  </si>
  <si>
    <t>61192</t>
  </si>
  <si>
    <t>10017</t>
  </si>
  <si>
    <t>Butte</t>
  </si>
  <si>
    <t>0000004172</t>
  </si>
  <si>
    <t>04</t>
  </si>
  <si>
    <t>61424</t>
  </si>
  <si>
    <t>Calaveras</t>
  </si>
  <si>
    <t>0000011788</t>
  </si>
  <si>
    <t>05</t>
  </si>
  <si>
    <t>Contra Costa</t>
  </si>
  <si>
    <t>0000009047</t>
  </si>
  <si>
    <t>07</t>
  </si>
  <si>
    <t>61796</t>
  </si>
  <si>
    <t>El Dorado</t>
  </si>
  <si>
    <t>0000011790</t>
  </si>
  <si>
    <t>09</t>
  </si>
  <si>
    <t>Fresno</t>
  </si>
  <si>
    <t>0000006842</t>
  </si>
  <si>
    <t>10</t>
  </si>
  <si>
    <t>10108</t>
  </si>
  <si>
    <t>Glenn</t>
  </si>
  <si>
    <t>0000011791</t>
  </si>
  <si>
    <t>11</t>
  </si>
  <si>
    <t>Humboldt</t>
  </si>
  <si>
    <t>0000011813</t>
  </si>
  <si>
    <t>12</t>
  </si>
  <si>
    <t>Imperial</t>
  </si>
  <si>
    <t>0000011814</t>
  </si>
  <si>
    <t>13</t>
  </si>
  <si>
    <t>Inyo</t>
  </si>
  <si>
    <t>0000008422</t>
  </si>
  <si>
    <t>14</t>
  </si>
  <si>
    <t>Kern</t>
  </si>
  <si>
    <t>0000040496</t>
  </si>
  <si>
    <t>15</t>
  </si>
  <si>
    <t>63628</t>
  </si>
  <si>
    <t>Kings</t>
  </si>
  <si>
    <t>0000012471</t>
  </si>
  <si>
    <t>16</t>
  </si>
  <si>
    <t>Lake</t>
  </si>
  <si>
    <t>0000011819</t>
  </si>
  <si>
    <t>17</t>
  </si>
  <si>
    <t>Lassen</t>
  </si>
  <si>
    <t>0000011821</t>
  </si>
  <si>
    <t>18</t>
  </si>
  <si>
    <t>Los Angeles</t>
  </si>
  <si>
    <t>0000044132</t>
  </si>
  <si>
    <t>19</t>
  </si>
  <si>
    <t>65094</t>
  </si>
  <si>
    <t>64733</t>
  </si>
  <si>
    <t>10199</t>
  </si>
  <si>
    <t>64691</t>
  </si>
  <si>
    <t>64634</t>
  </si>
  <si>
    <t>75309</t>
  </si>
  <si>
    <t>Madera</t>
  </si>
  <si>
    <t>0000011826</t>
  </si>
  <si>
    <t>20</t>
  </si>
  <si>
    <t>Marin</t>
  </si>
  <si>
    <t>0000004508</t>
  </si>
  <si>
    <t>21</t>
  </si>
  <si>
    <t>Mendocino</t>
  </si>
  <si>
    <t>0000004364</t>
  </si>
  <si>
    <t>23</t>
  </si>
  <si>
    <t>Merced</t>
  </si>
  <si>
    <t>0000011831</t>
  </si>
  <si>
    <t>24</t>
  </si>
  <si>
    <t>Nevada</t>
  </si>
  <si>
    <t>0000011835</t>
  </si>
  <si>
    <t>29</t>
  </si>
  <si>
    <t>10298</t>
  </si>
  <si>
    <t>Orange</t>
  </si>
  <si>
    <t>0000012840</t>
  </si>
  <si>
    <t>30</t>
  </si>
  <si>
    <t>10306</t>
  </si>
  <si>
    <t>66670</t>
  </si>
  <si>
    <t>Placer</t>
  </si>
  <si>
    <t>0000012839</t>
  </si>
  <si>
    <t>31</t>
  </si>
  <si>
    <t>Riverside</t>
  </si>
  <si>
    <t>0000011837</t>
  </si>
  <si>
    <t>33</t>
  </si>
  <si>
    <t>Sacramento</t>
  </si>
  <si>
    <t>0000004357</t>
  </si>
  <si>
    <t>34</t>
  </si>
  <si>
    <t>67447</t>
  </si>
  <si>
    <t>67439</t>
  </si>
  <si>
    <t>San Benito</t>
  </si>
  <si>
    <t>0000011838</t>
  </si>
  <si>
    <t>35</t>
  </si>
  <si>
    <t>San Bernardino</t>
  </si>
  <si>
    <t>0000011839</t>
  </si>
  <si>
    <t>36</t>
  </si>
  <si>
    <t>10363</t>
  </si>
  <si>
    <t>San Diego</t>
  </si>
  <si>
    <t>0000007988</t>
  </si>
  <si>
    <t>37</t>
  </si>
  <si>
    <t>10371</t>
  </si>
  <si>
    <t>68213</t>
  </si>
  <si>
    <t>68338</t>
  </si>
  <si>
    <t>68452</t>
  </si>
  <si>
    <t>68130</t>
  </si>
  <si>
    <t>68411</t>
  </si>
  <si>
    <t>San Francisco</t>
  </si>
  <si>
    <t>0000011840</t>
  </si>
  <si>
    <t>38</t>
  </si>
  <si>
    <t>68478</t>
  </si>
  <si>
    <t>San Joaquin</t>
  </si>
  <si>
    <t>0000011841</t>
  </si>
  <si>
    <t>39</t>
  </si>
  <si>
    <t>68627</t>
  </si>
  <si>
    <t>San Luis Obispo</t>
  </si>
  <si>
    <t>0000011842</t>
  </si>
  <si>
    <t>40</t>
  </si>
  <si>
    <t>San Mateo</t>
  </si>
  <si>
    <t>0000011843</t>
  </si>
  <si>
    <t>41</t>
  </si>
  <si>
    <t>68916</t>
  </si>
  <si>
    <t>Santa Barbara</t>
  </si>
  <si>
    <t>0000002583</t>
  </si>
  <si>
    <t>42</t>
  </si>
  <si>
    <t>Santa Clara</t>
  </si>
  <si>
    <t>0000011846</t>
  </si>
  <si>
    <t>43</t>
  </si>
  <si>
    <t>69369</t>
  </si>
  <si>
    <t>10439</t>
  </si>
  <si>
    <t>69450</t>
  </si>
  <si>
    <t>Santa Cruz</t>
  </si>
  <si>
    <t>0000011781</t>
  </si>
  <si>
    <t>44</t>
  </si>
  <si>
    <t>Shasta</t>
  </si>
  <si>
    <t>0000011849</t>
  </si>
  <si>
    <t>45698560000000</t>
  </si>
  <si>
    <t>45</t>
  </si>
  <si>
    <t>69856</t>
  </si>
  <si>
    <t>Anderson Union High</t>
  </si>
  <si>
    <t>Siskiyou</t>
  </si>
  <si>
    <t>0000011782</t>
  </si>
  <si>
    <t>47</t>
  </si>
  <si>
    <t>Solano</t>
  </si>
  <si>
    <t>0000011854</t>
  </si>
  <si>
    <t>48</t>
  </si>
  <si>
    <t>Sonoma</t>
  </si>
  <si>
    <t>0000011855</t>
  </si>
  <si>
    <t>49</t>
  </si>
  <si>
    <t>Stanislaus</t>
  </si>
  <si>
    <t>0000013338</t>
  </si>
  <si>
    <t>50</t>
  </si>
  <si>
    <t>Sutter</t>
  </si>
  <si>
    <t>0000004848</t>
  </si>
  <si>
    <t>51</t>
  </si>
  <si>
    <t>Tehama</t>
  </si>
  <si>
    <t>0000011857</t>
  </si>
  <si>
    <t>52</t>
  </si>
  <si>
    <t>Tulare</t>
  </si>
  <si>
    <t>0000011859</t>
  </si>
  <si>
    <t>54</t>
  </si>
  <si>
    <t>Tuolumne</t>
  </si>
  <si>
    <t>0000004851</t>
  </si>
  <si>
    <t>55</t>
  </si>
  <si>
    <t>Ventura</t>
  </si>
  <si>
    <t>0000001357</t>
  </si>
  <si>
    <t>56</t>
  </si>
  <si>
    <t>Yolo</t>
  </si>
  <si>
    <t>0000011865</t>
  </si>
  <si>
    <t>57</t>
  </si>
  <si>
    <t>Yuba</t>
  </si>
  <si>
    <t>0000011783</t>
  </si>
  <si>
    <t>58</t>
  </si>
  <si>
    <t>County Name</t>
  </si>
  <si>
    <t>LEA Type</t>
  </si>
  <si>
    <t>District</t>
  </si>
  <si>
    <t>Charter</t>
  </si>
  <si>
    <t>COE</t>
  </si>
  <si>
    <t>77388</t>
  </si>
  <si>
    <t>54768360000000</t>
  </si>
  <si>
    <t>76836</t>
  </si>
  <si>
    <t>Exeter Unified</t>
  </si>
  <si>
    <t>20652430000000</t>
  </si>
  <si>
    <t>65243</t>
  </si>
  <si>
    <t>Madera Unified</t>
  </si>
  <si>
    <t>33671730000000</t>
  </si>
  <si>
    <t>67173</t>
  </si>
  <si>
    <t>Palm Springs Unified</t>
  </si>
  <si>
    <t>31750850000000</t>
  </si>
  <si>
    <t>75085</t>
  </si>
  <si>
    <t>Rocklin Unified</t>
  </si>
  <si>
    <t>41690390000000</t>
  </si>
  <si>
    <t>69039</t>
  </si>
  <si>
    <t>San Mateo-Foster City</t>
  </si>
  <si>
    <t>37684370000000</t>
  </si>
  <si>
    <t>68437</t>
  </si>
  <si>
    <t>Vallecitos Elementary</t>
  </si>
  <si>
    <t>75739</t>
  </si>
  <si>
    <t>61838</t>
  </si>
  <si>
    <t>15633210000000</t>
  </si>
  <si>
    <t>63321</t>
  </si>
  <si>
    <t>Bakersfield City</t>
  </si>
  <si>
    <t>33672150000000</t>
  </si>
  <si>
    <t>67215</t>
  </si>
  <si>
    <t>Riverside Unified</t>
  </si>
  <si>
    <t>34674470112169</t>
  </si>
  <si>
    <t>0112169</t>
  </si>
  <si>
    <t>0776</t>
  </si>
  <si>
    <t>C0776</t>
  </si>
  <si>
    <t>California Montessori Project-San Juan Campuses</t>
  </si>
  <si>
    <t>37681300000000</t>
  </si>
  <si>
    <t>Grossmont Union High</t>
  </si>
  <si>
    <t>61531</t>
  </si>
  <si>
    <t>09618530000000</t>
  </si>
  <si>
    <t>61853</t>
  </si>
  <si>
    <t>El Dorado Union High</t>
  </si>
  <si>
    <t>19647330000000</t>
  </si>
  <si>
    <t>Los Angeles Unified</t>
  </si>
  <si>
    <t>19647330106351</t>
  </si>
  <si>
    <t>0106351</t>
  </si>
  <si>
    <t>0619</t>
  </si>
  <si>
    <t>C0619</t>
  </si>
  <si>
    <t>Ivy Academia</t>
  </si>
  <si>
    <t>50757390000000</t>
  </si>
  <si>
    <t>Turlock Unified</t>
  </si>
  <si>
    <t>01612590130633</t>
  </si>
  <si>
    <t>0130633</t>
  </si>
  <si>
    <t>0413</t>
  </si>
  <si>
    <t>C0413</t>
  </si>
  <si>
    <t>Lighthouse Community Charter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</si>
  <si>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</si>
  <si>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</si>
  <si>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</si>
  <si>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</si>
  <si>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</si>
  <si>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</si>
  <si>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</si>
  <si>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</si>
  <si>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</si>
  <si>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</si>
  <si>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61648</t>
  </si>
  <si>
    <t>09618380111724</t>
  </si>
  <si>
    <t>0111724</t>
  </si>
  <si>
    <t>0774</t>
  </si>
  <si>
    <t>C0774</t>
  </si>
  <si>
    <t>California Montessori Project-Shingle Springs Campus</t>
  </si>
  <si>
    <t>76802</t>
  </si>
  <si>
    <t>15637920000000</t>
  </si>
  <si>
    <t>63792</t>
  </si>
  <si>
    <t>Standard Elementary</t>
  </si>
  <si>
    <t>19645270000000</t>
  </si>
  <si>
    <t>64527</t>
  </si>
  <si>
    <t>El Rancho Unified</t>
  </si>
  <si>
    <t>19647330110304</t>
  </si>
  <si>
    <t>0110304</t>
  </si>
  <si>
    <t>0675</t>
  </si>
  <si>
    <t>C0675</t>
  </si>
  <si>
    <t>Los Angeles Academy of Arts and Enterprise</t>
  </si>
  <si>
    <t>19101990128025</t>
  </si>
  <si>
    <t>0128025</t>
  </si>
  <si>
    <t>1560</t>
  </si>
  <si>
    <t>C1560</t>
  </si>
  <si>
    <t>Lashon Academy</t>
  </si>
  <si>
    <t>19101990139170</t>
  </si>
  <si>
    <t>0139170</t>
  </si>
  <si>
    <t>2029</t>
  </si>
  <si>
    <t>C2029</t>
  </si>
  <si>
    <t>Lashon Academy City</t>
  </si>
  <si>
    <t>34673140111732</t>
  </si>
  <si>
    <t>67314</t>
  </si>
  <si>
    <t>0111732</t>
  </si>
  <si>
    <t>0777</t>
  </si>
  <si>
    <t>C0777</t>
  </si>
  <si>
    <t>California Montessori Project - Elk Grove Campus</t>
  </si>
  <si>
    <t>36103630000000</t>
  </si>
  <si>
    <t>San Bernardino County Office of Education</t>
  </si>
  <si>
    <t>37683040000000</t>
  </si>
  <si>
    <t>68304</t>
  </si>
  <si>
    <t>Ramona City Unified</t>
  </si>
  <si>
    <t>37103710108548</t>
  </si>
  <si>
    <t>0108548</t>
  </si>
  <si>
    <t>0680</t>
  </si>
  <si>
    <t>C0680</t>
  </si>
  <si>
    <t>Iftin Charter</t>
  </si>
  <si>
    <t>37683380118851</t>
  </si>
  <si>
    <t>0118851</t>
  </si>
  <si>
    <t>1015</t>
  </si>
  <si>
    <t>C1015</t>
  </si>
  <si>
    <t>King-Chavez Community High</t>
  </si>
  <si>
    <t>37684520128223</t>
  </si>
  <si>
    <t>0128223</t>
  </si>
  <si>
    <t>1515</t>
  </si>
  <si>
    <t>C1515</t>
  </si>
  <si>
    <t>Bella Mente Montessori Academy</t>
  </si>
  <si>
    <t>39773880141234</t>
  </si>
  <si>
    <t>0141234</t>
  </si>
  <si>
    <t>2121</t>
  </si>
  <si>
    <t>C2121</t>
  </si>
  <si>
    <t>EPIC Academy</t>
  </si>
  <si>
    <t>Jefferson Elementary</t>
  </si>
  <si>
    <t>45700290000000</t>
  </si>
  <si>
    <t>70029</t>
  </si>
  <si>
    <t>Igo, Ono, Platina Union Elementary</t>
  </si>
  <si>
    <t>48104880000000</t>
  </si>
  <si>
    <t>10488</t>
  </si>
  <si>
    <t>Solano County Office of Education</t>
  </si>
  <si>
    <t>10561</t>
  </si>
  <si>
    <t>01611500000000</t>
  </si>
  <si>
    <t>61150</t>
  </si>
  <si>
    <t>Castro Valley Unified</t>
  </si>
  <si>
    <t>01612590108944</t>
  </si>
  <si>
    <t>0108944</t>
  </si>
  <si>
    <t>0700</t>
  </si>
  <si>
    <t>C0700</t>
  </si>
  <si>
    <t>Lighthouse Community Charter High</t>
  </si>
  <si>
    <t>04614080000000</t>
  </si>
  <si>
    <t>61408</t>
  </si>
  <si>
    <t>Biggs Unified</t>
  </si>
  <si>
    <t>04614246119523</t>
  </si>
  <si>
    <t>6119523</t>
  </si>
  <si>
    <t>0415</t>
  </si>
  <si>
    <t>C0415</t>
  </si>
  <si>
    <t>Blue Oak Charter</t>
  </si>
  <si>
    <t>10622400000000</t>
  </si>
  <si>
    <t>62240</t>
  </si>
  <si>
    <t>Kingsburg Elementary Charter</t>
  </si>
  <si>
    <t>13631150000000</t>
  </si>
  <si>
    <t>63115</t>
  </si>
  <si>
    <t>Central Union High</t>
  </si>
  <si>
    <t>15633130000000</t>
  </si>
  <si>
    <t>63313</t>
  </si>
  <si>
    <t>Arvin Union</t>
  </si>
  <si>
    <t>64907</t>
  </si>
  <si>
    <t>19753410000000</t>
  </si>
  <si>
    <t>75341</t>
  </si>
  <si>
    <t>Redondo Beach Unified</t>
  </si>
  <si>
    <t>19647330123166</t>
  </si>
  <si>
    <t>0123166</t>
  </si>
  <si>
    <t>1246</t>
  </si>
  <si>
    <t>C1246</t>
  </si>
  <si>
    <t>ISANA Palmati Academy</t>
  </si>
  <si>
    <t>20652430107938</t>
  </si>
  <si>
    <t>0107938</t>
  </si>
  <si>
    <t>0676</t>
  </si>
  <si>
    <t>C0676</t>
  </si>
  <si>
    <t>Liberty Charter</t>
  </si>
  <si>
    <t>24657550000000</t>
  </si>
  <si>
    <t>65755</t>
  </si>
  <si>
    <t>Los Banos Unified</t>
  </si>
  <si>
    <t>24657890000000</t>
  </si>
  <si>
    <t>65789</t>
  </si>
  <si>
    <t>Merced Union High</t>
  </si>
  <si>
    <t>30647660000000</t>
  </si>
  <si>
    <t>64766</t>
  </si>
  <si>
    <t>Lowell Joint</t>
  </si>
  <si>
    <t>36675950000000</t>
  </si>
  <si>
    <t>67595</t>
  </si>
  <si>
    <t>Alta Loma Elementary</t>
  </si>
  <si>
    <t>36678500000000</t>
  </si>
  <si>
    <t>67850</t>
  </si>
  <si>
    <t>Rialto Unified</t>
  </si>
  <si>
    <t>37684113731304</t>
  </si>
  <si>
    <t>3731304</t>
  </si>
  <si>
    <t>0303</t>
  </si>
  <si>
    <t>C0303</t>
  </si>
  <si>
    <t>MAAC Community Charter</t>
  </si>
  <si>
    <t>37683386040190</t>
  </si>
  <si>
    <t>6040190</t>
  </si>
  <si>
    <t>0705</t>
  </si>
  <si>
    <t>C0705</t>
  </si>
  <si>
    <t>38684780107300</t>
  </si>
  <si>
    <t>0107300</t>
  </si>
  <si>
    <t>0599</t>
  </si>
  <si>
    <t>C0599</t>
  </si>
  <si>
    <t>City Arts &amp; Leadership Academy</t>
  </si>
  <si>
    <t>39773880141242</t>
  </si>
  <si>
    <t>0141242</t>
  </si>
  <si>
    <t>2122</t>
  </si>
  <si>
    <t>C2122</t>
  </si>
  <si>
    <t>River Islands High</t>
  </si>
  <si>
    <t>Hope Elementary</t>
  </si>
  <si>
    <t>47736840000000</t>
  </si>
  <si>
    <t>73684</t>
  </si>
  <si>
    <t>Butte Valley Unified</t>
  </si>
  <si>
    <t>52714720000000</t>
  </si>
  <si>
    <t>71472</t>
  </si>
  <si>
    <t>Antelope Elementary</t>
  </si>
  <si>
    <t>15635030000000</t>
  </si>
  <si>
    <t>63503</t>
  </si>
  <si>
    <t>Greenfield Union</t>
  </si>
  <si>
    <t>37681970000000</t>
  </si>
  <si>
    <t>68197</t>
  </si>
  <si>
    <t>La Mesa-Spring Valley</t>
  </si>
  <si>
    <t>54720090000000</t>
  </si>
  <si>
    <t>72009</t>
  </si>
  <si>
    <t>Monson-Sultana Joint Union Elementary</t>
  </si>
  <si>
    <t>61754</t>
  </si>
  <si>
    <t>37682960000000</t>
  </si>
  <si>
    <t>68296</t>
  </si>
  <si>
    <t>Poway Unified</t>
  </si>
  <si>
    <t>56726030000000</t>
  </si>
  <si>
    <t>72603</t>
  </si>
  <si>
    <t>Simi Valley Unified</t>
  </si>
  <si>
    <t>10101080119628</t>
  </si>
  <si>
    <t>0119628</t>
  </si>
  <si>
    <t>1085</t>
  </si>
  <si>
    <t>C1085</t>
  </si>
  <si>
    <t>Big Picture Educational Academy</t>
  </si>
  <si>
    <t>37684036120893</t>
  </si>
  <si>
    <t>68403</t>
  </si>
  <si>
    <t>6120893</t>
  </si>
  <si>
    <t>0493</t>
  </si>
  <si>
    <t>C0493</t>
  </si>
  <si>
    <t>California Virtual Academy @ San Diego</t>
  </si>
  <si>
    <t>69005</t>
  </si>
  <si>
    <t>19647330117911</t>
  </si>
  <si>
    <t>0117911</t>
  </si>
  <si>
    <t>1020</t>
  </si>
  <si>
    <t>C1020</t>
  </si>
  <si>
    <t>New Millennium Secondary</t>
  </si>
  <si>
    <t>19648570125377</t>
  </si>
  <si>
    <t>64857</t>
  </si>
  <si>
    <t>0125377</t>
  </si>
  <si>
    <t>1367</t>
  </si>
  <si>
    <t>C1367</t>
  </si>
  <si>
    <t>Palmdale Aerospace Academy</t>
  </si>
  <si>
    <t>12768020124164</t>
  </si>
  <si>
    <t>0124164</t>
  </si>
  <si>
    <t>1304</t>
  </si>
  <si>
    <t>C1304</t>
  </si>
  <si>
    <t>Redwood Preparatory Charter</t>
  </si>
  <si>
    <t>36750770000000</t>
  </si>
  <si>
    <t>75077</t>
  </si>
  <si>
    <t>Apple Valley Unified</t>
  </si>
  <si>
    <t>24656310000000</t>
  </si>
  <si>
    <t>65631</t>
  </si>
  <si>
    <t>Atwater Elementary</t>
  </si>
  <si>
    <t>19642950000000</t>
  </si>
  <si>
    <t>64295</t>
  </si>
  <si>
    <t>Bassett Unified</t>
  </si>
  <si>
    <t>09737830000000</t>
  </si>
  <si>
    <t>73783</t>
  </si>
  <si>
    <t>Black Oak Mine Unified</t>
  </si>
  <si>
    <t>13630990000000</t>
  </si>
  <si>
    <t>63099</t>
  </si>
  <si>
    <t>Calexico Unified</t>
  </si>
  <si>
    <t>10739650000000</t>
  </si>
  <si>
    <t>73965</t>
  </si>
  <si>
    <t>Central Unified</t>
  </si>
  <si>
    <t>16638830000000</t>
  </si>
  <si>
    <t>63883</t>
  </si>
  <si>
    <t>Central Union Elementary</t>
  </si>
  <si>
    <t>10621250000000</t>
  </si>
  <si>
    <t>62125</t>
  </si>
  <si>
    <t>Coalinga-Huron Unified</t>
  </si>
  <si>
    <t>55723480000000</t>
  </si>
  <si>
    <t>72348</t>
  </si>
  <si>
    <t>Columbia Union</t>
  </si>
  <si>
    <t>15634120000000</t>
  </si>
  <si>
    <t>63412</t>
  </si>
  <si>
    <t>Delano Joint Union High</t>
  </si>
  <si>
    <t>15634040000000</t>
  </si>
  <si>
    <t>63404</t>
  </si>
  <si>
    <t>Delano Union Elementary</t>
  </si>
  <si>
    <t>24753170000000</t>
  </si>
  <si>
    <t>75317</t>
  </si>
  <si>
    <t>Dos Palos Oro Loma Joint Unified</t>
  </si>
  <si>
    <t>19645190000000</t>
  </si>
  <si>
    <t>64519</t>
  </si>
  <si>
    <t>El Monte Union High</t>
  </si>
  <si>
    <t>37680800000000</t>
  </si>
  <si>
    <t>68080</t>
  </si>
  <si>
    <t>Encinitas Union Elementary</t>
  </si>
  <si>
    <t>39685020000000</t>
  </si>
  <si>
    <t>68502</t>
  </si>
  <si>
    <t>Escalon Unified</t>
  </si>
  <si>
    <t>30665060000000</t>
  </si>
  <si>
    <t>66506</t>
  </si>
  <si>
    <t>Fullerton Elementary</t>
  </si>
  <si>
    <t>52715480000000</t>
  </si>
  <si>
    <t>71548</t>
  </si>
  <si>
    <t>Gerber Union Elementary</t>
  </si>
  <si>
    <t>19645760000000</t>
  </si>
  <si>
    <t>64576</t>
  </si>
  <si>
    <t>Glendora Unified</t>
  </si>
  <si>
    <t>36677360000000</t>
  </si>
  <si>
    <t>67736</t>
  </si>
  <si>
    <t>Helendale Elementary</t>
  </si>
  <si>
    <t>35674700000000</t>
  </si>
  <si>
    <t>67470</t>
  </si>
  <si>
    <t>Hollister</t>
  </si>
  <si>
    <t>54719440000000</t>
  </si>
  <si>
    <t>71944</t>
  </si>
  <si>
    <t>41689240000000</t>
  </si>
  <si>
    <t>68924</t>
  </si>
  <si>
    <t>Jefferson Union High</t>
  </si>
  <si>
    <t>07616970000000</t>
  </si>
  <si>
    <t>61697</t>
  </si>
  <si>
    <t>John Swett Unified</t>
  </si>
  <si>
    <t>10739990000000</t>
  </si>
  <si>
    <t>73999</t>
  </si>
  <si>
    <t>Kerman Unified</t>
  </si>
  <si>
    <t>15635290000000</t>
  </si>
  <si>
    <t>63529</t>
  </si>
  <si>
    <t>Kern High</t>
  </si>
  <si>
    <t>17640220000000</t>
  </si>
  <si>
    <t>64022</t>
  </si>
  <si>
    <t>Konocti Unified</t>
  </si>
  <si>
    <t>30665630000000</t>
  </si>
  <si>
    <t>66563</t>
  </si>
  <si>
    <t>La Habra City Elementary</t>
  </si>
  <si>
    <t>Lakeside Union</t>
  </si>
  <si>
    <t>37681890000000</t>
  </si>
  <si>
    <t>68189</t>
  </si>
  <si>
    <t>15635860000000</t>
  </si>
  <si>
    <t>63586</t>
  </si>
  <si>
    <t>Linns Valley-Poso Flat Union</t>
  </si>
  <si>
    <t>24657480000000</t>
  </si>
  <si>
    <t>65748</t>
  </si>
  <si>
    <t>Livingston Union</t>
  </si>
  <si>
    <t>39685850000000</t>
  </si>
  <si>
    <t>68585</t>
  </si>
  <si>
    <t>Lodi Unified</t>
  </si>
  <si>
    <t>14632890000000</t>
  </si>
  <si>
    <t>63289</t>
  </si>
  <si>
    <t>Lone Pine Unified</t>
  </si>
  <si>
    <t>19647580000000</t>
  </si>
  <si>
    <t>64758</t>
  </si>
  <si>
    <t>Los Nietos</t>
  </si>
  <si>
    <t>15636770000000</t>
  </si>
  <si>
    <t>63677</t>
  </si>
  <si>
    <t>Mojave Unified</t>
  </si>
  <si>
    <t>43695830000000</t>
  </si>
  <si>
    <t>69583</t>
  </si>
  <si>
    <t>Morgan Hill Unified</t>
  </si>
  <si>
    <t>19648160000000</t>
  </si>
  <si>
    <t>64816</t>
  </si>
  <si>
    <t>Mountain View Elementary</t>
  </si>
  <si>
    <t>Ocean View</t>
  </si>
  <si>
    <t>56725120000000</t>
  </si>
  <si>
    <t>72512</t>
  </si>
  <si>
    <t>56725460000000</t>
  </si>
  <si>
    <t>72546</t>
  </si>
  <si>
    <t>Oxnard Union High</t>
  </si>
  <si>
    <t>Pacific Union Elementary</t>
  </si>
  <si>
    <t>04615310000000</t>
  </si>
  <si>
    <t>Paradise Unified</t>
  </si>
  <si>
    <t>10623640000000</t>
  </si>
  <si>
    <t>62364</t>
  </si>
  <si>
    <t>Parlier Unified</t>
  </si>
  <si>
    <t>10623720000000</t>
  </si>
  <si>
    <t>62372</t>
  </si>
  <si>
    <t>Pine Ridge Elementary</t>
  </si>
  <si>
    <t>54720410000000</t>
  </si>
  <si>
    <t>72041</t>
  </si>
  <si>
    <t>Pixley Union Elementary</t>
  </si>
  <si>
    <t>41690050000000</t>
  </si>
  <si>
    <t>Redwood City Elementary</t>
  </si>
  <si>
    <t>19649310000000</t>
  </si>
  <si>
    <t>64931</t>
  </si>
  <si>
    <t>Rosemead Elementary</t>
  </si>
  <si>
    <t>37683790000000</t>
  </si>
  <si>
    <t>68379</t>
  </si>
  <si>
    <t>San Ysidro Elementary</t>
  </si>
  <si>
    <t>44698150000000</t>
  </si>
  <si>
    <t>69815</t>
  </si>
  <si>
    <t>Santa Cruz City Elementary</t>
  </si>
  <si>
    <t>44754320000000</t>
  </si>
  <si>
    <t>75432</t>
  </si>
  <si>
    <t>Scotts Valley Unified</t>
  </si>
  <si>
    <t>18641960000000</t>
  </si>
  <si>
    <t>64196</t>
  </si>
  <si>
    <t>Susanville Elementary</t>
  </si>
  <si>
    <t>54722150000000</t>
  </si>
  <si>
    <t>72215</t>
  </si>
  <si>
    <t>Tipton Elementary</t>
  </si>
  <si>
    <t>37756140000000</t>
  </si>
  <si>
    <t>75614</t>
  </si>
  <si>
    <t>Valley Center-Pauma Unified</t>
  </si>
  <si>
    <t>15638590000000</t>
  </si>
  <si>
    <t>63859</t>
  </si>
  <si>
    <t>Wasco Union High</t>
  </si>
  <si>
    <t>10625130000000</t>
  </si>
  <si>
    <t>62513</t>
  </si>
  <si>
    <t>Washington Colony Elementary</t>
  </si>
  <si>
    <t>47704900000000</t>
  </si>
  <si>
    <t>70490</t>
  </si>
  <si>
    <t>Willow Creek Elementary</t>
  </si>
  <si>
    <t>51714640000000</t>
  </si>
  <si>
    <t>71464</t>
  </si>
  <si>
    <t>Yuba City Unified</t>
  </si>
  <si>
    <t>36679590000000</t>
  </si>
  <si>
    <t>67959</t>
  </si>
  <si>
    <t>Yucaipa-Calimesa Joint Unified</t>
  </si>
  <si>
    <t>10101080000000</t>
  </si>
  <si>
    <t>Fresno County Office of Education</t>
  </si>
  <si>
    <t>13101320000000</t>
  </si>
  <si>
    <t>10132</t>
  </si>
  <si>
    <t>Imperial County Office of Education</t>
  </si>
  <si>
    <t>10579</t>
  </si>
  <si>
    <t>39773880140392</t>
  </si>
  <si>
    <t>0140392</t>
  </si>
  <si>
    <t>2104</t>
  </si>
  <si>
    <t>C2104</t>
  </si>
  <si>
    <t>Banta Charter</t>
  </si>
  <si>
    <t>56105610121756</t>
  </si>
  <si>
    <t>0121756</t>
  </si>
  <si>
    <t>1203</t>
  </si>
  <si>
    <t>C1203</t>
  </si>
  <si>
    <t>BRIDGES Charter</t>
  </si>
  <si>
    <t>70581</t>
  </si>
  <si>
    <t>19650940112706</t>
  </si>
  <si>
    <t>0112706</t>
  </si>
  <si>
    <t>0838</t>
  </si>
  <si>
    <t>C0838</t>
  </si>
  <si>
    <t>California Virtual Academy @ Los Angeles</t>
  </si>
  <si>
    <t>62331</t>
  </si>
  <si>
    <t>19647331932623</t>
  </si>
  <si>
    <t>1932623</t>
  </si>
  <si>
    <t>1314</t>
  </si>
  <si>
    <t>C1314</t>
  </si>
  <si>
    <t>El Camino Real Charter High</t>
  </si>
  <si>
    <t>57105790132464</t>
  </si>
  <si>
    <t>0132464</t>
  </si>
  <si>
    <t>1746</t>
  </si>
  <si>
    <t>C1746</t>
  </si>
  <si>
    <t>Empowering Possibilities International Charter</t>
  </si>
  <si>
    <t>37682210101360</t>
  </si>
  <si>
    <t>68221</t>
  </si>
  <si>
    <t>0101360</t>
  </si>
  <si>
    <t>0553</t>
  </si>
  <si>
    <t>C0553</t>
  </si>
  <si>
    <t>Integrity Charter</t>
  </si>
  <si>
    <t>30103060140822</t>
  </si>
  <si>
    <t>0140822</t>
  </si>
  <si>
    <t>2116</t>
  </si>
  <si>
    <t>C2116</t>
  </si>
  <si>
    <t>Irvine International Academy</t>
  </si>
  <si>
    <t>19647330123984</t>
  </si>
  <si>
    <t>0123984</t>
  </si>
  <si>
    <t>1285</t>
  </si>
  <si>
    <t>C1285</t>
  </si>
  <si>
    <t>ISANA Cardinal Academy</t>
  </si>
  <si>
    <t>King-Chavez Community Academy</t>
  </si>
  <si>
    <t>19647330137513</t>
  </si>
  <si>
    <t>0137513</t>
  </si>
  <si>
    <t>1959</t>
  </si>
  <si>
    <t>C1959</t>
  </si>
  <si>
    <t>Learning by Design Charter</t>
  </si>
  <si>
    <t>37683386113211</t>
  </si>
  <si>
    <t>6113211</t>
  </si>
  <si>
    <t>0095</t>
  </si>
  <si>
    <t>C0095</t>
  </si>
  <si>
    <t>McGill School of Success</t>
  </si>
  <si>
    <t>30666700109066</t>
  </si>
  <si>
    <t>0109066</t>
  </si>
  <si>
    <t>0701</t>
  </si>
  <si>
    <t>C0701</t>
  </si>
  <si>
    <t>Orange County Educational Arts Academy</t>
  </si>
  <si>
    <t>07617960129643</t>
  </si>
  <si>
    <t>0129643</t>
  </si>
  <si>
    <t>1660</t>
  </si>
  <si>
    <t>C1660</t>
  </si>
  <si>
    <t>Richmond Charter Elementary-Benito Juarez</t>
  </si>
  <si>
    <t>43104390125799</t>
  </si>
  <si>
    <t>0125799</t>
  </si>
  <si>
    <t>1394</t>
  </si>
  <si>
    <t>C1394</t>
  </si>
  <si>
    <t>Rocketship Alma Academy</t>
  </si>
  <si>
    <t>07616480137430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</si>
  <si>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</si>
  <si>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</si>
  <si>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</si>
  <si>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</si>
  <si>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</si>
  <si>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</si>
  <si>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</si>
  <si>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</si>
  <si>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</si>
  <si>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</si>
  <si>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</si>
  <si>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</si>
  <si>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</si>
  <si>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</si>
  <si>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</si>
  <si>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0134072</t>
  </si>
  <si>
    <t>1805</t>
  </si>
  <si>
    <t>C1805</t>
  </si>
  <si>
    <t>Rocketship Futuro Academy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</si>
  <si>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</si>
  <si>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</si>
  <si>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</si>
  <si>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</si>
  <si>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</si>
  <si>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</si>
  <si>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</si>
  <si>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</si>
  <si>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</si>
  <si>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</si>
  <si>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</si>
  <si>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</si>
  <si>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</si>
  <si>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</si>
  <si>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</si>
  <si>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43694500128108</t>
  </si>
  <si>
    <t>0128108</t>
  </si>
  <si>
    <t>1526</t>
  </si>
  <si>
    <t>C1526</t>
  </si>
  <si>
    <t>Rocketship Spark Academy</t>
  </si>
  <si>
    <t>34673140137281</t>
  </si>
  <si>
    <t>0137281</t>
  </si>
  <si>
    <t>1949</t>
  </si>
  <si>
    <t>C1949</t>
  </si>
  <si>
    <t>SAVA - Sacramento Academic and Vocational Academy - EGUSD</t>
  </si>
  <si>
    <t>34674390137406</t>
  </si>
  <si>
    <t>0137406</t>
  </si>
  <si>
    <t>1948</t>
  </si>
  <si>
    <t>C1948</t>
  </si>
  <si>
    <t>SAVA - Sacramento Academic and Vocational Academy - SCUSD</t>
  </si>
  <si>
    <t>10546</t>
  </si>
  <si>
    <t>19646340116822</t>
  </si>
  <si>
    <t>0116822</t>
  </si>
  <si>
    <t>0977</t>
  </si>
  <si>
    <t>C0977</t>
  </si>
  <si>
    <t>Wilder's Preparatory Academy Charter Middle</t>
  </si>
  <si>
    <t>34674390121665</t>
  </si>
  <si>
    <t>0121665</t>
  </si>
  <si>
    <t>1186</t>
  </si>
  <si>
    <t>C1186</t>
  </si>
  <si>
    <t>Yav Pem Suab Academy - Preparing for the Future Charter</t>
  </si>
  <si>
    <t xml:space="preserve">
2024–25
Revised Final
Allocation
Amount</t>
  </si>
  <si>
    <t>Schedule of the Seventh Apportionment for Title IV, Part A, Subpart 1</t>
  </si>
  <si>
    <t>7th
Apportionment</t>
  </si>
  <si>
    <t>County Summary of the Seventh Apportionment for Title IV, Part A, Subpart 1</t>
  </si>
  <si>
    <t>19753090000000</t>
  </si>
  <si>
    <t>Acton-Agua Dulce Unified</t>
  </si>
  <si>
    <t>43693690000000</t>
  </si>
  <si>
    <t>Alum Rock Union Elementary</t>
  </si>
  <si>
    <t>Amador</t>
  </si>
  <si>
    <t>0000011786</t>
  </si>
  <si>
    <t>03739810000000</t>
  </si>
  <si>
    <t>03</t>
  </si>
  <si>
    <t>73981</t>
  </si>
  <si>
    <t>Amador County Unified</t>
  </si>
  <si>
    <t>30664230000000</t>
  </si>
  <si>
    <t>66423</t>
  </si>
  <si>
    <t>Anaheim Elementary</t>
  </si>
  <si>
    <t>19642870000000</t>
  </si>
  <si>
    <t>64287</t>
  </si>
  <si>
    <t>Baldwin Park Unified</t>
  </si>
  <si>
    <t>36676110000000</t>
  </si>
  <si>
    <t>67611</t>
  </si>
  <si>
    <t>Barstow Unified</t>
  </si>
  <si>
    <t>15633390000000</t>
  </si>
  <si>
    <t>63339</t>
  </si>
  <si>
    <t>Beardsley Elementary</t>
  </si>
  <si>
    <t>13630810000000</t>
  </si>
  <si>
    <t>63081</t>
  </si>
  <si>
    <t>Brawley Union High</t>
  </si>
  <si>
    <t>05615560000000</t>
  </si>
  <si>
    <t>61556</t>
  </si>
  <si>
    <t>Bret Harte Union High</t>
  </si>
  <si>
    <t>41688740000000</t>
  </si>
  <si>
    <t>68874</t>
  </si>
  <si>
    <t>Brisbane Elementary</t>
  </si>
  <si>
    <t>54718290000000</t>
  </si>
  <si>
    <t>71829</t>
  </si>
  <si>
    <t>Buena Vista Elementary</t>
  </si>
  <si>
    <t>30664640000000</t>
  </si>
  <si>
    <t>66464</t>
  </si>
  <si>
    <t>Capistrano Unified</t>
  </si>
  <si>
    <t>04614240000000</t>
  </si>
  <si>
    <t>Chico Unified</t>
  </si>
  <si>
    <t>10621170000000</t>
  </si>
  <si>
    <t>62117</t>
  </si>
  <si>
    <t>Clovis Unified</t>
  </si>
  <si>
    <t>30664800000000</t>
  </si>
  <si>
    <t>66480</t>
  </si>
  <si>
    <t>Cypress Elementary</t>
  </si>
  <si>
    <t>24753660000000</t>
  </si>
  <si>
    <t>75366</t>
  </si>
  <si>
    <t>Delhi Unified</t>
  </si>
  <si>
    <t>33670410000000</t>
  </si>
  <si>
    <t>67041</t>
  </si>
  <si>
    <t>Desert Center Unified</t>
  </si>
  <si>
    <t>19644690000000</t>
  </si>
  <si>
    <t>64469</t>
  </si>
  <si>
    <t>Duarte Unified</t>
  </si>
  <si>
    <t>47702430000000</t>
  </si>
  <si>
    <t>70243</t>
  </si>
  <si>
    <t>Dunsmuir Elementary</t>
  </si>
  <si>
    <t>19644850000000</t>
  </si>
  <si>
    <t>64485</t>
  </si>
  <si>
    <t>East Whittier City Elementary</t>
  </si>
  <si>
    <t>34673140000000</t>
  </si>
  <si>
    <t>Elk Grove Unified</t>
  </si>
  <si>
    <t>37681220000000</t>
  </si>
  <si>
    <t>68122</t>
  </si>
  <si>
    <t>Fallbrook Union High</t>
  </si>
  <si>
    <t>56724540000000</t>
  </si>
  <si>
    <t>72454</t>
  </si>
  <si>
    <t>Fillmore Unified</t>
  </si>
  <si>
    <t>30664980000000</t>
  </si>
  <si>
    <t>66498</t>
  </si>
  <si>
    <t>Fountain Valley Elementary</t>
  </si>
  <si>
    <t>04755070000000</t>
  </si>
  <si>
    <t>75507</t>
  </si>
  <si>
    <t>Gridley Unified</t>
  </si>
  <si>
    <t>56724620000000</t>
  </si>
  <si>
    <t>72462</t>
  </si>
  <si>
    <t>Hueneme Elementary</t>
  </si>
  <si>
    <t>55723630000000</t>
  </si>
  <si>
    <t>72363</t>
  </si>
  <si>
    <t>Jamestown Elementary</t>
  </si>
  <si>
    <t>18641050000000</t>
  </si>
  <si>
    <t>64105</t>
  </si>
  <si>
    <t>Janesville Union Elementary</t>
  </si>
  <si>
    <t>41689160000000</t>
  </si>
  <si>
    <t>19646420000000</t>
  </si>
  <si>
    <t>64642</t>
  </si>
  <si>
    <t>Keppel Union Elementary</t>
  </si>
  <si>
    <t>54719690000000</t>
  </si>
  <si>
    <t>71969</t>
  </si>
  <si>
    <t>Kings River Union Elementary</t>
  </si>
  <si>
    <t>16639410000000</t>
  </si>
  <si>
    <t>63941</t>
  </si>
  <si>
    <t>Kings River-Hardwick Union Elementary</t>
  </si>
  <si>
    <t>10622570000000</t>
  </si>
  <si>
    <t>62257</t>
  </si>
  <si>
    <t>Kingsburg Joint Union High</t>
  </si>
  <si>
    <t>21653590000000</t>
  </si>
  <si>
    <t>65359</t>
  </si>
  <si>
    <t>Lagunitas Elementary</t>
  </si>
  <si>
    <t>18641390000000</t>
  </si>
  <si>
    <t>64139</t>
  </si>
  <si>
    <t>Lassen Union High</t>
  </si>
  <si>
    <t>19646910000000</t>
  </si>
  <si>
    <t>Lawndale Elementary</t>
  </si>
  <si>
    <t>16639820000000</t>
  </si>
  <si>
    <t>63982</t>
  </si>
  <si>
    <t>Lemoore Union High</t>
  </si>
  <si>
    <t>51713990000000</t>
  </si>
  <si>
    <t>71399</t>
  </si>
  <si>
    <t>Live Oak Unified</t>
  </si>
  <si>
    <t>12629270000000</t>
  </si>
  <si>
    <t>62927</t>
  </si>
  <si>
    <t>Loleta Union Elementary</t>
  </si>
  <si>
    <t>15635940000000</t>
  </si>
  <si>
    <t>63594</t>
  </si>
  <si>
    <t>Lost Hills Union Elementary</t>
  </si>
  <si>
    <t>36750510000000</t>
  </si>
  <si>
    <t>75051</t>
  </si>
  <si>
    <t>Lucerne Valley Unified</t>
  </si>
  <si>
    <t>19647740000000</t>
  </si>
  <si>
    <t>64774</t>
  </si>
  <si>
    <t>Lynwood Unified</t>
  </si>
  <si>
    <t>19753330000000</t>
  </si>
  <si>
    <t>75333</t>
  </si>
  <si>
    <t>Manhattan Beach Unified</t>
  </si>
  <si>
    <t>07617390000000</t>
  </si>
  <si>
    <t>61739</t>
  </si>
  <si>
    <t>Martinez Unified</t>
  </si>
  <si>
    <t>15739080000000</t>
  </si>
  <si>
    <t>73908</t>
  </si>
  <si>
    <t>McFarland Unified</t>
  </si>
  <si>
    <t>41689730000000</t>
  </si>
  <si>
    <t>68973</t>
  </si>
  <si>
    <t>Millbrae Elementary</t>
  </si>
  <si>
    <t>19648080000000</t>
  </si>
  <si>
    <t>64808</t>
  </si>
  <si>
    <t>Montebello Unified</t>
  </si>
  <si>
    <t>09619290000000</t>
  </si>
  <si>
    <t>61929</t>
  </si>
  <si>
    <t>Mother Lode Union Elementary</t>
  </si>
  <si>
    <t>37682130000000</t>
  </si>
  <si>
    <t>Mountain Empire Unified</t>
  </si>
  <si>
    <t>51714230000000</t>
  </si>
  <si>
    <t>71423</t>
  </si>
  <si>
    <t>Nuestro Elementary</t>
  </si>
  <si>
    <t>37735690000000</t>
  </si>
  <si>
    <t>73569</t>
  </si>
  <si>
    <t>Oceanside Unified</t>
  </si>
  <si>
    <t>10623310000000</t>
  </si>
  <si>
    <t>Orange Center</t>
  </si>
  <si>
    <t>10623560000000</t>
  </si>
  <si>
    <t>62356</t>
  </si>
  <si>
    <t>19648570000000</t>
  </si>
  <si>
    <t>Palmdale Elementary</t>
  </si>
  <si>
    <t>40754570000000</t>
  </si>
  <si>
    <t>75457</t>
  </si>
  <si>
    <t>Paso Robles Joint Unified</t>
  </si>
  <si>
    <t>29768770000000</t>
  </si>
  <si>
    <t>76877</t>
  </si>
  <si>
    <t>Penn Valley Union Elementary</t>
  </si>
  <si>
    <t>09619520000000</t>
  </si>
  <si>
    <t>61952</t>
  </si>
  <si>
    <t>Placerville Union Elementary</t>
  </si>
  <si>
    <t>54720580000000</t>
  </si>
  <si>
    <t>72058</t>
  </si>
  <si>
    <t>Pleasant View Elementary</t>
  </si>
  <si>
    <t>19649070000000</t>
  </si>
  <si>
    <t>Pomona Unified</t>
  </si>
  <si>
    <t>52716210000000</t>
  </si>
  <si>
    <t>71621</t>
  </si>
  <si>
    <t>Red Bluff Union Elementary</t>
  </si>
  <si>
    <t>45701100000000</t>
  </si>
  <si>
    <t>70110</t>
  </si>
  <si>
    <t>Redding Elementary</t>
  </si>
  <si>
    <t>34674210000000</t>
  </si>
  <si>
    <t>67421</t>
  </si>
  <si>
    <t>Robla Elementary</t>
  </si>
  <si>
    <t>33672310000000</t>
  </si>
  <si>
    <t>67231</t>
  </si>
  <si>
    <t>Romoland Elementary</t>
  </si>
  <si>
    <t>31669280000000</t>
  </si>
  <si>
    <t>66928</t>
  </si>
  <si>
    <t>Roseville Joint Union High</t>
  </si>
  <si>
    <t>19734520000000</t>
  </si>
  <si>
    <t>73452</t>
  </si>
  <si>
    <t>Rowland Unified</t>
  </si>
  <si>
    <t>41690130000000</t>
  </si>
  <si>
    <t>69013</t>
  </si>
  <si>
    <t>San Bruno Park Elementary</t>
  </si>
  <si>
    <t>37683460000000</t>
  </si>
  <si>
    <t>68346</t>
  </si>
  <si>
    <t>San Dieguito Union High</t>
  </si>
  <si>
    <t>41690470000000</t>
  </si>
  <si>
    <t>69047</t>
  </si>
  <si>
    <t>San Mateo Union High</t>
  </si>
  <si>
    <t>30666700000000</t>
  </si>
  <si>
    <t>Santa Ana Unified</t>
  </si>
  <si>
    <t>42693100000000</t>
  </si>
  <si>
    <t>69310</t>
  </si>
  <si>
    <t>Santa Maria Joint Union High</t>
  </si>
  <si>
    <t>45701360000000</t>
  </si>
  <si>
    <t>70136</t>
  </si>
  <si>
    <t>Shasta Union High</t>
  </si>
  <si>
    <t>47704660000000</t>
  </si>
  <si>
    <t>70466</t>
  </si>
  <si>
    <t>Siskiyou Union High</t>
  </si>
  <si>
    <t>49709530000000</t>
  </si>
  <si>
    <t>70953</t>
  </si>
  <si>
    <t>Sonoma Valley Unified</t>
  </si>
  <si>
    <t>15637840000000</t>
  </si>
  <si>
    <t>63784</t>
  </si>
  <si>
    <t>South Fork Union</t>
  </si>
  <si>
    <t>31669440000000</t>
  </si>
  <si>
    <t>66944</t>
  </si>
  <si>
    <t>Tahoe-Truckee Unified</t>
  </si>
  <si>
    <t>19650520000000</t>
  </si>
  <si>
    <t>65052</t>
  </si>
  <si>
    <t>Temple City Unified</t>
  </si>
  <si>
    <t>54722070000000</t>
  </si>
  <si>
    <t>72207</t>
  </si>
  <si>
    <t>Three Rivers Union Elementary</t>
  </si>
  <si>
    <t>48705810000000</t>
  </si>
  <si>
    <t>Vallejo City Unified</t>
  </si>
  <si>
    <t>10625470000000</t>
  </si>
  <si>
    <t>62547</t>
  </si>
  <si>
    <t>Westside Elementary</t>
  </si>
  <si>
    <t>18642040000000</t>
  </si>
  <si>
    <t>64204</t>
  </si>
  <si>
    <t>Westwood Unified</t>
  </si>
  <si>
    <t>58727510000000</t>
  </si>
  <si>
    <t>72751</t>
  </si>
  <si>
    <t>Wheatland</t>
  </si>
  <si>
    <t>11626610000000</t>
  </si>
  <si>
    <t>62661</t>
  </si>
  <si>
    <t>Willows Unified</t>
  </si>
  <si>
    <t>47705080000000</t>
  </si>
  <si>
    <t>70508</t>
  </si>
  <si>
    <t>Yreka Union Elementary</t>
  </si>
  <si>
    <t>23102310000000</t>
  </si>
  <si>
    <t>10231</t>
  </si>
  <si>
    <t>Mendocino County Office of Education</t>
  </si>
  <si>
    <t>31103140000000</t>
  </si>
  <si>
    <t>10314</t>
  </si>
  <si>
    <t>Placer County Office of Education</t>
  </si>
  <si>
    <t>54105460000000</t>
  </si>
  <si>
    <t>Tulare County Office of Education</t>
  </si>
  <si>
    <t>39686270127191</t>
  </si>
  <si>
    <t>0127191</t>
  </si>
  <si>
    <t>1489</t>
  </si>
  <si>
    <t>C1489</t>
  </si>
  <si>
    <t>California Virtual Academy @ San Joaquin</t>
  </si>
  <si>
    <t>51714150129007</t>
  </si>
  <si>
    <t>71415</t>
  </si>
  <si>
    <t>0129007</t>
  </si>
  <si>
    <t>1606</t>
  </si>
  <si>
    <t>C1606</t>
  </si>
  <si>
    <t>California Virtual Academy at Sutter</t>
  </si>
  <si>
    <t>15636280127209</t>
  </si>
  <si>
    <t>0127209</t>
  </si>
  <si>
    <t>1491</t>
  </si>
  <si>
    <t>C1491</t>
  </si>
  <si>
    <t>Insight School of California</t>
  </si>
  <si>
    <t>19647330126136</t>
  </si>
  <si>
    <t>0126136</t>
  </si>
  <si>
    <t>1412</t>
  </si>
  <si>
    <t>C1412</t>
  </si>
  <si>
    <t>Math and Science College Preparatory</t>
  </si>
  <si>
    <t>29102980114330</t>
  </si>
  <si>
    <t>0114330</t>
  </si>
  <si>
    <t>0869</t>
  </si>
  <si>
    <t>C0869</t>
  </si>
  <si>
    <t>Nevada City School of the Arts</t>
  </si>
  <si>
    <t>39773880127134</t>
  </si>
  <si>
    <t>0127134</t>
  </si>
  <si>
    <t>1775</t>
  </si>
  <si>
    <t>C1775</t>
  </si>
  <si>
    <t>River Islands Technology Academy II</t>
  </si>
  <si>
    <t>43104390125781</t>
  </si>
  <si>
    <t>0125781</t>
  </si>
  <si>
    <t>1393</t>
  </si>
  <si>
    <t>C1393</t>
  </si>
  <si>
    <t>Rocketship Academy Brilliant Minds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</si>
  <si>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</si>
  <si>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</si>
  <si>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</si>
  <si>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</si>
  <si>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</si>
  <si>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</si>
  <si>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</si>
  <si>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</si>
  <si>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</si>
  <si>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</si>
  <si>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</si>
  <si>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</si>
  <si>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</si>
  <si>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</si>
  <si>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</si>
  <si>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01100170137448</t>
  </si>
  <si>
    <t>0137448</t>
  </si>
  <si>
    <t>1908</t>
  </si>
  <si>
    <t>C1908</t>
  </si>
  <si>
    <t>Aurum Preparatory Academy</t>
  </si>
  <si>
    <t>March 2026</t>
  </si>
  <si>
    <t>Voucher #</t>
  </si>
  <si>
    <t>00511555</t>
  </si>
  <si>
    <t>24-15396 03-04-2026 APPT</t>
  </si>
  <si>
    <t>00511558</t>
  </si>
  <si>
    <t>00511559</t>
  </si>
  <si>
    <t>00511560</t>
  </si>
  <si>
    <t>00511561</t>
  </si>
  <si>
    <t>00511562</t>
  </si>
  <si>
    <t>00511563</t>
  </si>
  <si>
    <t>00511564</t>
  </si>
  <si>
    <t>00511565</t>
  </si>
  <si>
    <t>00511566</t>
  </si>
  <si>
    <t>00511567</t>
  </si>
  <si>
    <t>00511568</t>
  </si>
  <si>
    <t>00511569</t>
  </si>
  <si>
    <t>00511570</t>
  </si>
  <si>
    <t>00511571</t>
  </si>
  <si>
    <t>00511572</t>
  </si>
  <si>
    <t>00511573</t>
  </si>
  <si>
    <t>00511574</t>
  </si>
  <si>
    <t>00511575</t>
  </si>
  <si>
    <t>00511576</t>
  </si>
  <si>
    <t>00511577</t>
  </si>
  <si>
    <t>00511578</t>
  </si>
  <si>
    <t>00511579</t>
  </si>
  <si>
    <t>00511580</t>
  </si>
  <si>
    <t>00511581</t>
  </si>
  <si>
    <t>00511582</t>
  </si>
  <si>
    <t>00511583</t>
  </si>
  <si>
    <t>00511584</t>
  </si>
  <si>
    <t>00511585</t>
  </si>
  <si>
    <t>00511586</t>
  </si>
  <si>
    <t>00511587</t>
  </si>
  <si>
    <t>00511588</t>
  </si>
  <si>
    <t>00511589</t>
  </si>
  <si>
    <t>00511590</t>
  </si>
  <si>
    <t>00511591</t>
  </si>
  <si>
    <t>00511592</t>
  </si>
  <si>
    <t>00511593</t>
  </si>
  <si>
    <t>00511594</t>
  </si>
  <si>
    <t>00511595</t>
  </si>
  <si>
    <t>00511596</t>
  </si>
  <si>
    <t>00511597</t>
  </si>
  <si>
    <t>00511598</t>
  </si>
  <si>
    <t>00511599</t>
  </si>
  <si>
    <t>00511600</t>
  </si>
  <si>
    <t>00511601</t>
  </si>
  <si>
    <t>CDS: County District School; COE: County Office of Education; LEA: Local Educational Agency</t>
  </si>
  <si>
    <t>00511556</t>
  </si>
  <si>
    <t>00511557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</si>
</sst>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2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  <font>
      <sz val="10"/>
      <name val="Segoe UI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4" fontId="5" fillId="0" borderId="0" applyFill="0" applyBorder="0" applyAlignment="0" applyProtection="0"/>
    <xf numFmtId="0" fontId="17" fillId="0" borderId="0" applyNumberFormat="0" applyFill="0" applyAlignment="0" applyProtection="0"/>
    <xf numFmtId="0" fontId="4" fillId="0" borderId="8" applyNumberFormat="0" applyFill="0" applyAlignment="0" applyProtection="0"/>
    <xf numFmtId="0" fontId="2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3" applyNumberFormat="0" applyAlignment="0" applyProtection="0"/>
    <xf numFmtId="0" fontId="11" fillId="6" borderId="4" applyNumberFormat="0" applyAlignment="0" applyProtection="0"/>
    <xf numFmtId="0" fontId="12" fillId="6" borderId="3" applyNumberFormat="0" applyAlignment="0" applyProtection="0"/>
    <xf numFmtId="0" fontId="13" fillId="0" borderId="5" applyNumberFormat="0" applyFill="0" applyAlignment="0" applyProtection="0"/>
    <xf numFmtId="0" fontId="14" fillId="7" borderId="6" applyNumberFormat="0" applyAlignment="0" applyProtection="0"/>
    <xf numFmtId="0" fontId="15" fillId="0" borderId="0" applyNumberFormat="0" applyFill="0" applyBorder="0" applyAlignment="0" applyProtection="0"/>
    <xf numFmtId="0" fontId="5" fillId="8" borderId="7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7" fillId="0" borderId="0" xfId="2" applyFill="1" applyAlignment="1">
      <alignment horizontal="right" vertical="center" wrapText="1"/>
    </xf>
    <xf numFmtId="164" fontId="3" fillId="0" borderId="0" xfId="1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Continuous"/>
    </xf>
    <xf numFmtId="0" fontId="19" fillId="0" borderId="0" xfId="2" applyFont="1" applyFill="1" applyAlignment="1">
      <alignment horizontal="centerContinuous" vertical="center" wrapText="1"/>
    </xf>
    <xf numFmtId="0" fontId="17" fillId="0" borderId="0" xfId="2" applyFill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2" applyFill="1" applyAlignment="1">
      <alignment horizontal="center"/>
    </xf>
    <xf numFmtId="0" fontId="0" fillId="0" borderId="0" xfId="0" quotePrefix="1" applyAlignment="1">
      <alignment horizontal="center"/>
    </xf>
    <xf numFmtId="0" fontId="19" fillId="0" borderId="0" xfId="2" applyFont="1" applyFill="1" applyAlignment="1">
      <alignment horizontal="center" vertical="center" wrapText="1"/>
    </xf>
    <xf numFmtId="0" fontId="21" fillId="0" borderId="0" xfId="2" applyFont="1" applyFill="1" applyAlignment="1"/>
    <xf numFmtId="0" fontId="22" fillId="9" borderId="1" xfId="0" applyFont="1" applyFill="1" applyBorder="1" applyAlignment="1">
      <alignment horizontal="center" wrapText="1"/>
    </xf>
    <xf numFmtId="164" fontId="22" fillId="9" borderId="1" xfId="0" applyNumberFormat="1" applyFont="1" applyFill="1" applyBorder="1" applyAlignment="1">
      <alignment horizontal="center" wrapText="1"/>
    </xf>
    <xf numFmtId="0" fontId="21" fillId="0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3" fillId="0" borderId="0" xfId="2" applyFont="1" applyFill="1" applyAlignment="1">
      <alignment horizontal="left" vertical="center" wrapText="1"/>
    </xf>
    <xf numFmtId="0" fontId="17" fillId="0" borderId="0" xfId="2" applyFill="1" applyAlignment="1">
      <alignment horizontal="centerContinuous" vertical="center" wrapText="1"/>
    </xf>
    <xf numFmtId="0" fontId="17" fillId="0" borderId="0" xfId="2" applyFill="1" applyAlignment="1">
      <alignment horizontal="right" vertical="center"/>
    </xf>
    <xf numFmtId="0" fontId="17" fillId="0" borderId="0" xfId="2" applyFill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4" fontId="26" fillId="0" borderId="0" xfId="0" applyNumberFormat="1" applyFont="1"/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22" fillId="9" borderId="0" xfId="0" applyFont="1" applyFill="1" applyAlignment="1">
      <alignment horizontal="center" wrapText="1"/>
    </xf>
    <xf numFmtId="0" fontId="20" fillId="0" borderId="0" xfId="6" applyFont="1" applyFill="1" applyAlignment="1"/>
    <xf numFmtId="0" fontId="2" fillId="0" borderId="0" xfId="7" applyFont="1" applyFill="1" applyAlignment="1"/>
    <xf numFmtId="0" fontId="4" fillId="0" borderId="0" xfId="0" applyFont="1"/>
    <xf numFmtId="0" fontId="4" fillId="0" borderId="8" xfId="3" applyAlignment="1">
      <alignment horizontal="left"/>
    </xf>
    <xf numFmtId="0" fontId="4" fillId="0" borderId="8" xfId="3" applyAlignment="1">
      <alignment horizontal="center"/>
    </xf>
    <xf numFmtId="0" fontId="4" fillId="0" borderId="8" xfId="3" applyAlignment="1">
      <alignment horizontal="left" wrapText="1"/>
    </xf>
    <xf numFmtId="0" fontId="4" fillId="0" borderId="8" xfId="3"/>
    <xf numFmtId="164" fontId="4" fillId="0" borderId="8" xfId="3" applyNumberFormat="1"/>
    <xf numFmtId="164" fontId="4" fillId="0" borderId="8" xfId="3" applyNumberFormat="1" applyFill="1" applyAlignment="1">
      <alignment horizontal="right"/>
    </xf>
    <xf numFmtId="0" fontId="20" fillId="0" borderId="0" xfId="6" applyFont="1" applyFill="1" applyAlignment="1">
      <alignment horizontal="left"/>
    </xf>
    <xf numFmtId="0" fontId="2" fillId="0" borderId="0" xfId="7" applyFont="1" applyFill="1" applyAlignment="1">
      <alignment horizontal="left"/>
    </xf>
    <xf numFmtId="0" fontId="4" fillId="0" borderId="8" xfId="3" applyFill="1" applyAlignment="1">
      <alignment horizontal="center"/>
    </xf>
    <xf numFmtId="0" fontId="3" fillId="0" borderId="0" xfId="0" quotePrefix="1" applyFont="1" applyAlignment="1">
      <alignment horizontal="center"/>
    </xf>
  </cellXfs>
  <cellStyles count="23">
    <cellStyle name="Bad" xfId="10" builtinId="27" hidden="1"/>
    <cellStyle name="Calculation" xfId="14" builtinId="22" hidden="1"/>
    <cellStyle name="Check Cell" xfId="16" builtinId="23" hidden="1"/>
    <cellStyle name="Currency" xfId="1" builtinId="4" customBuiltin="1"/>
    <cellStyle name="Explanatory Text" xfId="19" builtinId="53" hidden="1"/>
    <cellStyle name="Good" xfId="9" builtinId="26" hidden="1"/>
    <cellStyle name="Heading 1" xfId="2" builtinId="16" customBuiltin="1"/>
    <cellStyle name="Heading 1 2" xfId="4" xr:uid="{00000000-0005-0000-0000-000007000000}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hidden="1"/>
    <cellStyle name="Linked Cell" xfId="15" builtinId="24" hidden="1"/>
    <cellStyle name="Neutral" xfId="11" builtinId="28" hidden="1"/>
    <cellStyle name="Normal" xfId="0" builtinId="0"/>
    <cellStyle name="Normal 2" xfId="22" xr:uid="{F969921F-7AB6-4B58-A4DB-CC50268D2022}"/>
    <cellStyle name="Normal 23" xfId="21" xr:uid="{00000000-0005-0000-0000-00000F000000}"/>
    <cellStyle name="Normal 5" xfId="20" xr:uid="{00000000-0005-0000-0000-000010000000}"/>
    <cellStyle name="Note" xfId="18" builtinId="10" hidden="1"/>
    <cellStyle name="Output" xfId="13" builtinId="21" hidden="1"/>
    <cellStyle name="Title" xfId="5" builtinId="15" hidden="1"/>
    <cellStyle name="Total" xfId="3" builtinId="25" customBuiltin="1"/>
    <cellStyle name="Warning Text" xfId="17" builtinId="11" hidden="1"/>
  </cellStyles>
  <dxfs count="40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70132F-44E8-40EA-B2F0-A8F23652BA9A}" name="Table1" displayName="Table1" ref="A6:M250" totalsRowCount="1" headerRowDxfId="39" headerRowBorderDxfId="38" tableBorderDxfId="37" totalsRowCellStyle="Total">
  <autoFilter ref="A6:M249" xr:uid="{B370132F-44E8-40EA-B2F0-A8F23652BA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59A5FB2-1885-47A7-81A4-1D9EEC2012B7}" name="County Name" totalsRowLabel="Statewide Total" dataDxfId="36" totalsRowDxfId="35" totalsRowCellStyle="Total"/>
    <tableColumn id="2" xr3:uid="{46D0546B-CC43-49E4-9F9E-71F032171491}" name="FI$Cal_x000a_Supplier_x000a_ID" dataDxfId="34" totalsRowDxfId="33" totalsRowCellStyle="Total"/>
    <tableColumn id="3" xr3:uid="{E7A8A8CB-C032-47E1-8B4E-D938BBBD88F9}" name="FI$Cal_x000a_Address_x000a_Sequence_x000a_ID" dataDxfId="32" totalsRowDxfId="31" totalsRowCellStyle="Total"/>
    <tableColumn id="4" xr3:uid="{4427430A-0EB4-4E6B-BE82-611EF7495BB2}" name="Full CDS Code" dataDxfId="30" totalsRowDxfId="29" totalsRowCellStyle="Total"/>
    <tableColumn id="5" xr3:uid="{9384B632-0EDC-4E7A-9744-8CAA2AE13228}" name="County_x000a_Code" dataDxfId="28" totalsRowDxfId="27" totalsRowCellStyle="Total"/>
    <tableColumn id="6" xr3:uid="{0F032F61-70BD-4B24-8874-586BBBE34C06}" name="District_x000a_Code" dataDxfId="26" totalsRowDxfId="25" totalsRowCellStyle="Total"/>
    <tableColumn id="7" xr3:uid="{68FD2BA0-3768-450F-A60D-4BD685C26898}" name="School_x000a_Code" dataDxfId="24" totalsRowDxfId="23" totalsRowCellStyle="Total"/>
    <tableColumn id="8" xr3:uid="{B1A5A83C-E5D0-4107-AD1D-EE9E49F67DA8}" name="Direct_x000a_Funded_x000a_Charter School_x000a_Number" dataDxfId="22" totalsRowDxfId="21" totalsRowCellStyle="Total"/>
    <tableColumn id="9" xr3:uid="{64F618CE-DD68-4514-A545-F1A0BF243429}" name="Service_x000a_Location_x000a_Field" dataDxfId="20" totalsRowDxfId="19" totalsRowCellStyle="Total"/>
    <tableColumn id="10" xr3:uid="{5256BC4C-4151-4E84-A4DB-C147A65DED0A}" name="Local Educational Agency" dataDxfId="18" totalsRowCellStyle="Total"/>
    <tableColumn id="11" xr3:uid="{4A07EA89-DEAA-4182-88AD-206E6A7B4852}" name="LEA Type" dataDxfId="17" totalsRowDxfId="16" totalsRowCellStyle="Total"/>
    <tableColumn id="12" xr3:uid="{978DF037-52E6-43F6-97C5-56C635C60CDD}" name="_x000a_2024–25_x000a_Revised Final_x000a_Allocation_x000a_Amount" totalsRowFunction="sum" dataDxfId="15" totalsRowDxfId="14" totalsRowCellStyle="Total"/>
    <tableColumn id="13" xr3:uid="{3680FFAD-111D-4A05-BEA0-162B3B4550ED}" name="7th_x000a_Apportionment" totalsRowFunction="sum" dataDxfId="13" totalsRowDxfId="1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venth Apportionment for Title IV, Part A, Subpart 1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A8CC9A-327C-4703-92B9-BA45898D187A}" name="Table3" displayName="Table3" ref="A5:E53" totalsRowCount="1" headerRowDxfId="11" tableBorderDxfId="10" totalsRowCellStyle="Total">
  <autoFilter ref="A5:E52" xr:uid="{51A8CC9A-327C-4703-92B9-BA45898D187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EF8BBBA-DE21-4629-A87E-38ADCAF8AB04}" name="County _x000a_Code" totalsRowLabel="Statewide Total" dataDxfId="9" totalsRowDxfId="4" totalsRowCellStyle="Total"/>
    <tableColumn id="2" xr3:uid="{1D9C332D-0321-4511-BAC7-35D0D0598759}" name="County _x000a_Treasurer" dataDxfId="8" totalsRowDxfId="3" totalsRowCellStyle="Total"/>
    <tableColumn id="3" xr3:uid="{E01167DF-DF4E-4721-AA75-945456999701}" name="Invoice #" dataDxfId="7" totalsRowDxfId="2" totalsRowCellStyle="Total"/>
    <tableColumn id="4" xr3:uid="{25DD554B-1172-4882-916B-1FDE213E4167}" name="County _x000a_Total" totalsRowFunction="sum" dataDxfId="6" totalsRowDxfId="1" totalsRowCellStyle="Total"/>
    <tableColumn id="5" xr3:uid="{4DA2D91E-0B55-47F9-9308-7F4DA4EB887D}" name="Voucher #" dataDxfId="5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venth Apportionment for Title IV, Part A, Subpart 1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3"/>
  <sheetViews>
    <sheetView tabSelected="1" zoomScaleNormal="100" workbookViewId="0">
      <pane ySplit="6" topLeftCell="A7" activePane="bottomLeft" state="frozen"/>
      <selection pane="bottomLeft"/>
    </sheetView>
  </sheetViews>
  <sheetFormatPr defaultColWidth="8.84375" defaultRowHeight="15.5" x14ac:dyDescent="0.35"/>
  <cols>
    <col min="1" max="1" width="16" style="2" customWidth="1"/>
    <col min="2" max="2" width="15.765625" style="2" customWidth="1"/>
    <col min="3" max="3" width="13.07421875" style="2" bestFit="1" customWidth="1"/>
    <col min="4" max="4" width="17.07421875" style="2" bestFit="1" customWidth="1"/>
    <col min="5" max="5" width="15.765625" style="2" customWidth="1"/>
    <col min="6" max="9" width="15.765625" style="3" customWidth="1"/>
    <col min="10" max="10" width="41.07421875" style="8" customWidth="1"/>
    <col min="11" max="11" width="12.765625" style="7" bestFit="1" customWidth="1"/>
    <col min="12" max="12" width="15.765625" style="4" customWidth="1"/>
    <col min="13" max="13" width="14.69140625" style="1" customWidth="1"/>
    <col min="14" max="16384" width="8.84375" style="1"/>
  </cols>
  <sheetData>
    <row r="1" spans="1:13" ht="23" x14ac:dyDescent="0.5">
      <c r="A1" s="19" t="s">
        <v>752</v>
      </c>
      <c r="B1" s="16"/>
      <c r="C1" s="11"/>
      <c r="D1" s="18"/>
      <c r="E1" s="12"/>
      <c r="F1" s="12"/>
      <c r="G1" s="12"/>
      <c r="H1" s="12"/>
      <c r="I1" s="12"/>
      <c r="J1" s="28"/>
      <c r="K1" s="5"/>
      <c r="L1" s="10"/>
    </row>
    <row r="2" spans="1:13" ht="20" x14ac:dyDescent="0.4">
      <c r="A2" s="41" t="s">
        <v>10</v>
      </c>
      <c r="B2" s="16"/>
      <c r="C2" s="11"/>
      <c r="D2" s="18"/>
      <c r="E2" s="12"/>
      <c r="F2" s="12" t="s">
        <v>13</v>
      </c>
      <c r="G2" s="12"/>
      <c r="H2" s="12"/>
      <c r="I2" s="12"/>
      <c r="J2" s="28"/>
      <c r="K2" s="5"/>
      <c r="L2" s="10"/>
    </row>
    <row r="3" spans="1:13" ht="18" x14ac:dyDescent="0.4">
      <c r="A3" s="42" t="s">
        <v>11</v>
      </c>
      <c r="B3" s="16"/>
      <c r="C3" s="11"/>
      <c r="D3" s="18"/>
      <c r="E3" s="12"/>
      <c r="F3" s="12"/>
      <c r="G3" s="12"/>
      <c r="H3" s="12"/>
      <c r="I3" s="12"/>
      <c r="J3" s="28" t="s">
        <v>13</v>
      </c>
      <c r="K3" s="5"/>
      <c r="L3" s="10"/>
    </row>
    <row r="4" spans="1:13" ht="17.5" x14ac:dyDescent="0.35">
      <c r="A4" s="43" t="s">
        <v>19</v>
      </c>
      <c r="B4" s="16"/>
      <c r="C4" s="11"/>
      <c r="D4" s="18"/>
      <c r="E4" s="12"/>
      <c r="F4" s="12"/>
      <c r="G4" s="12"/>
      <c r="H4" s="12"/>
      <c r="I4" s="12"/>
      <c r="J4" s="28" t="s">
        <v>13</v>
      </c>
      <c r="K4" s="5"/>
      <c r="L4" s="10"/>
    </row>
    <row r="5" spans="1:13" ht="18" x14ac:dyDescent="0.35">
      <c r="A5" s="1" t="s">
        <v>1105</v>
      </c>
      <c r="B5" s="16"/>
      <c r="C5" s="11"/>
      <c r="D5" s="18"/>
      <c r="E5" s="12"/>
      <c r="F5" s="12"/>
      <c r="G5" s="12"/>
      <c r="H5" s="12"/>
      <c r="I5" s="12"/>
      <c r="J5" s="25"/>
      <c r="K5" s="5"/>
      <c r="L5" s="10"/>
    </row>
    <row r="6" spans="1:13" ht="78" thickBot="1" x14ac:dyDescent="0.4">
      <c r="A6" s="20" t="s">
        <v>194</v>
      </c>
      <c r="B6" s="20" t="s">
        <v>18</v>
      </c>
      <c r="C6" s="20" t="s">
        <v>8</v>
      </c>
      <c r="D6" s="20" t="s">
        <v>17</v>
      </c>
      <c r="E6" s="20" t="s">
        <v>0</v>
      </c>
      <c r="F6" s="20" t="s">
        <v>1</v>
      </c>
      <c r="G6" s="20" t="s">
        <v>2</v>
      </c>
      <c r="H6" s="20" t="s">
        <v>3</v>
      </c>
      <c r="I6" s="20" t="s">
        <v>9</v>
      </c>
      <c r="J6" s="20" t="s">
        <v>4</v>
      </c>
      <c r="K6" s="20" t="s">
        <v>195</v>
      </c>
      <c r="L6" s="21" t="s">
        <v>751</v>
      </c>
      <c r="M6" s="20" t="s">
        <v>753</v>
      </c>
    </row>
    <row r="7" spans="1:13" x14ac:dyDescent="0.35">
      <c r="A7" s="23" t="s">
        <v>20</v>
      </c>
      <c r="B7" s="14" t="s">
        <v>21</v>
      </c>
      <c r="C7" s="2">
        <v>1</v>
      </c>
      <c r="D7" s="32" t="s">
        <v>328</v>
      </c>
      <c r="E7" s="2" t="s">
        <v>22</v>
      </c>
      <c r="F7" s="2" t="s">
        <v>329</v>
      </c>
      <c r="G7" s="2" t="s">
        <v>23</v>
      </c>
      <c r="H7" s="2" t="s">
        <v>24</v>
      </c>
      <c r="I7" s="2" t="s">
        <v>329</v>
      </c>
      <c r="J7" s="1" t="s">
        <v>330</v>
      </c>
      <c r="K7" s="14" t="s">
        <v>196</v>
      </c>
      <c r="L7" s="33">
        <v>52070</v>
      </c>
      <c r="M7" s="4">
        <v>1138</v>
      </c>
    </row>
    <row r="8" spans="1:13" x14ac:dyDescent="0.35">
      <c r="A8" s="23" t="s">
        <v>20</v>
      </c>
      <c r="B8" s="14" t="s">
        <v>21</v>
      </c>
      <c r="C8" s="2">
        <v>1</v>
      </c>
      <c r="D8" s="32" t="s">
        <v>246</v>
      </c>
      <c r="E8" s="2" t="s">
        <v>22</v>
      </c>
      <c r="F8" s="2" t="s">
        <v>25</v>
      </c>
      <c r="G8" s="2" t="s">
        <v>247</v>
      </c>
      <c r="H8" s="2" t="s">
        <v>248</v>
      </c>
      <c r="I8" s="2" t="s">
        <v>249</v>
      </c>
      <c r="J8" s="1" t="s">
        <v>250</v>
      </c>
      <c r="K8" s="14" t="s">
        <v>197</v>
      </c>
      <c r="L8" s="33">
        <v>16783</v>
      </c>
      <c r="M8" s="4">
        <v>1929</v>
      </c>
    </row>
    <row r="9" spans="1:13" x14ac:dyDescent="0.35">
      <c r="A9" s="23" t="s">
        <v>20</v>
      </c>
      <c r="B9" s="14" t="s">
        <v>21</v>
      </c>
      <c r="C9" s="2">
        <v>1</v>
      </c>
      <c r="D9" s="32" t="s">
        <v>331</v>
      </c>
      <c r="E9" s="2" t="s">
        <v>22</v>
      </c>
      <c r="F9" s="2" t="s">
        <v>25</v>
      </c>
      <c r="G9" s="2" t="s">
        <v>332</v>
      </c>
      <c r="H9" s="2" t="s">
        <v>333</v>
      </c>
      <c r="I9" s="2" t="s">
        <v>334</v>
      </c>
      <c r="J9" s="1" t="s">
        <v>335</v>
      </c>
      <c r="K9" s="14" t="s">
        <v>197</v>
      </c>
      <c r="L9" s="33">
        <v>10000</v>
      </c>
      <c r="M9" s="4">
        <v>2500</v>
      </c>
    </row>
    <row r="10" spans="1:13" x14ac:dyDescent="0.35">
      <c r="A10" s="23" t="s">
        <v>20</v>
      </c>
      <c r="B10" s="14" t="s">
        <v>21</v>
      </c>
      <c r="C10" s="2">
        <v>1</v>
      </c>
      <c r="D10" s="32" t="s">
        <v>251</v>
      </c>
      <c r="E10" s="2" t="s">
        <v>22</v>
      </c>
      <c r="F10" s="2" t="s">
        <v>27</v>
      </c>
      <c r="G10" s="2" t="s">
        <v>252</v>
      </c>
      <c r="H10" s="2" t="s">
        <v>253</v>
      </c>
      <c r="I10" s="2" t="s">
        <v>254</v>
      </c>
      <c r="J10" s="1" t="s">
        <v>255</v>
      </c>
      <c r="K10" s="14" t="s">
        <v>197</v>
      </c>
      <c r="L10" s="33">
        <v>10000</v>
      </c>
      <c r="M10" s="4">
        <v>2500</v>
      </c>
    </row>
    <row r="11" spans="1:13" x14ac:dyDescent="0.35">
      <c r="A11" s="23" t="s">
        <v>20</v>
      </c>
      <c r="B11" s="14" t="s">
        <v>21</v>
      </c>
      <c r="C11" s="2">
        <v>1</v>
      </c>
      <c r="D11" s="32" t="s">
        <v>256</v>
      </c>
      <c r="E11" s="2" t="s">
        <v>22</v>
      </c>
      <c r="F11" s="2" t="s">
        <v>26</v>
      </c>
      <c r="G11" s="2" t="s">
        <v>257</v>
      </c>
      <c r="H11" s="2" t="s">
        <v>258</v>
      </c>
      <c r="I11" s="2" t="s">
        <v>259</v>
      </c>
      <c r="J11" s="1" t="s">
        <v>260</v>
      </c>
      <c r="K11" s="14" t="s">
        <v>197</v>
      </c>
      <c r="L11" s="33">
        <v>15927</v>
      </c>
      <c r="M11" s="4">
        <v>3982</v>
      </c>
    </row>
    <row r="12" spans="1:13" x14ac:dyDescent="0.35">
      <c r="A12" s="35" t="s">
        <v>20</v>
      </c>
      <c r="B12" s="14" t="s">
        <v>21</v>
      </c>
      <c r="C12" s="36">
        <v>1</v>
      </c>
      <c r="D12" s="32" t="s">
        <v>1052</v>
      </c>
      <c r="E12" s="2" t="s">
        <v>22</v>
      </c>
      <c r="F12" s="2" t="s">
        <v>27</v>
      </c>
      <c r="G12" s="2" t="s">
        <v>1053</v>
      </c>
      <c r="H12" s="2" t="s">
        <v>1054</v>
      </c>
      <c r="I12" s="2" t="s">
        <v>1055</v>
      </c>
      <c r="J12" s="1" t="s">
        <v>1056</v>
      </c>
      <c r="K12" s="14" t="s">
        <v>197</v>
      </c>
      <c r="L12" s="33">
        <v>10000</v>
      </c>
      <c r="M12" s="37">
        <v>5026</v>
      </c>
    </row>
    <row r="13" spans="1:13" x14ac:dyDescent="0.35">
      <c r="A13" s="23" t="s">
        <v>759</v>
      </c>
      <c r="B13" s="14" t="s">
        <v>760</v>
      </c>
      <c r="C13" s="2">
        <v>1</v>
      </c>
      <c r="D13" s="32" t="s">
        <v>761</v>
      </c>
      <c r="E13" s="2" t="s">
        <v>762</v>
      </c>
      <c r="F13" s="2" t="s">
        <v>763</v>
      </c>
      <c r="G13" s="2" t="s">
        <v>23</v>
      </c>
      <c r="H13" s="2" t="s">
        <v>24</v>
      </c>
      <c r="I13" s="2" t="s">
        <v>763</v>
      </c>
      <c r="J13" s="1" t="s">
        <v>764</v>
      </c>
      <c r="K13" s="14" t="s">
        <v>196</v>
      </c>
      <c r="L13" s="33">
        <v>61798</v>
      </c>
      <c r="M13" s="4">
        <v>43167</v>
      </c>
    </row>
    <row r="14" spans="1:13" x14ac:dyDescent="0.35">
      <c r="A14" s="23" t="s">
        <v>28</v>
      </c>
      <c r="B14" s="14" t="s">
        <v>29</v>
      </c>
      <c r="C14" s="2">
        <v>5</v>
      </c>
      <c r="D14" s="32" t="s">
        <v>336</v>
      </c>
      <c r="E14" s="2" t="s">
        <v>30</v>
      </c>
      <c r="F14" s="2" t="s">
        <v>337</v>
      </c>
      <c r="G14" s="2" t="s">
        <v>23</v>
      </c>
      <c r="H14" s="2" t="s">
        <v>24</v>
      </c>
      <c r="I14" s="2" t="s">
        <v>337</v>
      </c>
      <c r="J14" s="1" t="s">
        <v>338</v>
      </c>
      <c r="K14" s="14" t="s">
        <v>196</v>
      </c>
      <c r="L14" s="33">
        <v>20282</v>
      </c>
      <c r="M14" s="4">
        <v>4709</v>
      </c>
    </row>
    <row r="15" spans="1:13" x14ac:dyDescent="0.35">
      <c r="A15" s="23" t="s">
        <v>28</v>
      </c>
      <c r="B15" s="14" t="s">
        <v>29</v>
      </c>
      <c r="C15" s="2">
        <v>5</v>
      </c>
      <c r="D15" s="32" t="s">
        <v>792</v>
      </c>
      <c r="E15" s="2" t="s">
        <v>30</v>
      </c>
      <c r="F15" s="2" t="s">
        <v>31</v>
      </c>
      <c r="G15" s="2" t="s">
        <v>23</v>
      </c>
      <c r="H15" s="2" t="s">
        <v>24</v>
      </c>
      <c r="I15" s="2" t="s">
        <v>31</v>
      </c>
      <c r="J15" s="1" t="s">
        <v>793</v>
      </c>
      <c r="K15" s="14" t="s">
        <v>196</v>
      </c>
      <c r="L15" s="33">
        <v>268713</v>
      </c>
      <c r="M15" s="4">
        <v>89922</v>
      </c>
    </row>
    <row r="16" spans="1:13" x14ac:dyDescent="0.35">
      <c r="A16" s="23" t="s">
        <v>28</v>
      </c>
      <c r="B16" s="14" t="s">
        <v>29</v>
      </c>
      <c r="C16" s="2">
        <v>5</v>
      </c>
      <c r="D16" s="32" t="s">
        <v>566</v>
      </c>
      <c r="E16" s="2" t="s">
        <v>30</v>
      </c>
      <c r="F16" s="2" t="s">
        <v>233</v>
      </c>
      <c r="G16" s="2" t="s">
        <v>23</v>
      </c>
      <c r="H16" s="2" t="s">
        <v>24</v>
      </c>
      <c r="I16" s="2" t="s">
        <v>233</v>
      </c>
      <c r="J16" s="1" t="s">
        <v>567</v>
      </c>
      <c r="K16" s="14" t="s">
        <v>196</v>
      </c>
      <c r="L16" s="33">
        <v>134939</v>
      </c>
      <c r="M16" s="4">
        <v>53603</v>
      </c>
    </row>
    <row r="17" spans="1:13" x14ac:dyDescent="0.35">
      <c r="A17" s="23" t="s">
        <v>28</v>
      </c>
      <c r="B17" s="14" t="s">
        <v>29</v>
      </c>
      <c r="C17" s="2">
        <v>5</v>
      </c>
      <c r="D17" s="32" t="s">
        <v>826</v>
      </c>
      <c r="E17" s="2" t="s">
        <v>30</v>
      </c>
      <c r="F17" s="2" t="s">
        <v>827</v>
      </c>
      <c r="G17" s="2" t="s">
        <v>23</v>
      </c>
      <c r="H17" s="2" t="s">
        <v>24</v>
      </c>
      <c r="I17" s="2" t="s">
        <v>827</v>
      </c>
      <c r="J17" s="1" t="s">
        <v>828</v>
      </c>
      <c r="K17" s="14" t="s">
        <v>196</v>
      </c>
      <c r="L17" s="33">
        <v>44174</v>
      </c>
      <c r="M17" s="4">
        <v>538</v>
      </c>
    </row>
    <row r="18" spans="1:13" x14ac:dyDescent="0.35">
      <c r="A18" s="23" t="s">
        <v>28</v>
      </c>
      <c r="B18" s="14" t="s">
        <v>29</v>
      </c>
      <c r="C18" s="2">
        <v>5</v>
      </c>
      <c r="D18" s="32" t="s">
        <v>339</v>
      </c>
      <c r="E18" s="2" t="s">
        <v>30</v>
      </c>
      <c r="F18" s="2" t="s">
        <v>31</v>
      </c>
      <c r="G18" s="2" t="s">
        <v>340</v>
      </c>
      <c r="H18" s="2" t="s">
        <v>341</v>
      </c>
      <c r="I18" s="2" t="s">
        <v>342</v>
      </c>
      <c r="J18" s="1" t="s">
        <v>343</v>
      </c>
      <c r="K18" s="14" t="s">
        <v>197</v>
      </c>
      <c r="L18" s="33">
        <v>10000</v>
      </c>
      <c r="M18" s="4">
        <v>2500</v>
      </c>
    </row>
    <row r="19" spans="1:13" x14ac:dyDescent="0.35">
      <c r="A19" s="23" t="s">
        <v>32</v>
      </c>
      <c r="B19" s="14" t="s">
        <v>33</v>
      </c>
      <c r="C19" s="2">
        <v>1</v>
      </c>
      <c r="D19" s="32" t="s">
        <v>780</v>
      </c>
      <c r="E19" s="2" t="s">
        <v>34</v>
      </c>
      <c r="F19" s="2" t="s">
        <v>781</v>
      </c>
      <c r="G19" s="2" t="s">
        <v>23</v>
      </c>
      <c r="H19" s="2" t="s">
        <v>24</v>
      </c>
      <c r="I19" s="2" t="s">
        <v>781</v>
      </c>
      <c r="J19" s="1" t="s">
        <v>782</v>
      </c>
      <c r="K19" s="14" t="s">
        <v>196</v>
      </c>
      <c r="L19" s="33">
        <v>14070</v>
      </c>
      <c r="M19" s="4">
        <v>2828</v>
      </c>
    </row>
    <row r="20" spans="1:13" x14ac:dyDescent="0.35">
      <c r="A20" s="23" t="s">
        <v>35</v>
      </c>
      <c r="B20" s="14" t="s">
        <v>36</v>
      </c>
      <c r="C20" s="2">
        <v>50</v>
      </c>
      <c r="D20" s="32" t="s">
        <v>517</v>
      </c>
      <c r="E20" s="2" t="s">
        <v>37</v>
      </c>
      <c r="F20" s="2" t="s">
        <v>518</v>
      </c>
      <c r="G20" s="2" t="s">
        <v>23</v>
      </c>
      <c r="H20" s="2" t="s">
        <v>24</v>
      </c>
      <c r="I20" s="2" t="s">
        <v>518</v>
      </c>
      <c r="J20" s="1" t="s">
        <v>519</v>
      </c>
      <c r="K20" s="14" t="s">
        <v>196</v>
      </c>
      <c r="L20" s="33">
        <v>37317</v>
      </c>
      <c r="M20" s="4">
        <v>29399</v>
      </c>
    </row>
    <row r="21" spans="1:13" x14ac:dyDescent="0.35">
      <c r="A21" s="23" t="s">
        <v>35</v>
      </c>
      <c r="B21" s="14" t="s">
        <v>36</v>
      </c>
      <c r="C21" s="2">
        <v>50</v>
      </c>
      <c r="D21" s="32" t="s">
        <v>880</v>
      </c>
      <c r="E21" s="2" t="s">
        <v>37</v>
      </c>
      <c r="F21" s="2" t="s">
        <v>881</v>
      </c>
      <c r="G21" s="2" t="s">
        <v>23</v>
      </c>
      <c r="H21" s="2" t="s">
        <v>24</v>
      </c>
      <c r="I21" s="2" t="s">
        <v>881</v>
      </c>
      <c r="J21" s="1" t="s">
        <v>882</v>
      </c>
      <c r="K21" s="14" t="s">
        <v>196</v>
      </c>
      <c r="L21" s="33">
        <v>32038</v>
      </c>
      <c r="M21" s="4">
        <v>151</v>
      </c>
    </row>
    <row r="22" spans="1:13" x14ac:dyDescent="0.35">
      <c r="A22" s="23" t="s">
        <v>35</v>
      </c>
      <c r="B22" s="14" t="s">
        <v>36</v>
      </c>
      <c r="C22" s="2">
        <v>50</v>
      </c>
      <c r="D22" s="32" t="s">
        <v>680</v>
      </c>
      <c r="E22" s="2" t="s">
        <v>37</v>
      </c>
      <c r="F22" s="2" t="s">
        <v>38</v>
      </c>
      <c r="G22" s="2" t="s">
        <v>681</v>
      </c>
      <c r="H22" s="2" t="s">
        <v>682</v>
      </c>
      <c r="I22" s="2" t="s">
        <v>683</v>
      </c>
      <c r="J22" s="1" t="s">
        <v>684</v>
      </c>
      <c r="K22" s="14" t="s">
        <v>197</v>
      </c>
      <c r="L22" s="33">
        <v>12123</v>
      </c>
      <c r="M22" s="4">
        <v>3031</v>
      </c>
    </row>
    <row r="23" spans="1:13" x14ac:dyDescent="0.35">
      <c r="A23" s="23" t="s">
        <v>35</v>
      </c>
      <c r="B23" s="14" t="s">
        <v>36</v>
      </c>
      <c r="C23" s="2">
        <v>50</v>
      </c>
      <c r="D23" s="32" t="s">
        <v>705</v>
      </c>
      <c r="E23" s="2" t="s">
        <v>37</v>
      </c>
      <c r="F23" s="2" t="s">
        <v>417</v>
      </c>
      <c r="G23" s="2" t="s">
        <v>706</v>
      </c>
      <c r="H23" s="2" t="s">
        <v>707</v>
      </c>
      <c r="I23" s="2" t="s">
        <v>708</v>
      </c>
      <c r="J23" s="1" t="s">
        <v>709</v>
      </c>
      <c r="K23" s="14" t="s">
        <v>197</v>
      </c>
      <c r="L23" s="33">
        <v>16161</v>
      </c>
      <c r="M23" s="4">
        <v>4153</v>
      </c>
    </row>
    <row r="24" spans="1:13" x14ac:dyDescent="0.35">
      <c r="A24" s="23" t="s">
        <v>35</v>
      </c>
      <c r="B24" s="14" t="s">
        <v>36</v>
      </c>
      <c r="C24" s="2">
        <v>50</v>
      </c>
      <c r="D24" s="32" t="s">
        <v>690</v>
      </c>
      <c r="E24" s="2" t="s">
        <v>37</v>
      </c>
      <c r="F24" s="2" t="s">
        <v>261</v>
      </c>
      <c r="G24" s="2" t="s">
        <v>691</v>
      </c>
      <c r="H24" s="2" t="s">
        <v>692</v>
      </c>
      <c r="I24" s="2" t="s">
        <v>693</v>
      </c>
      <c r="J24" s="1" t="s">
        <v>694</v>
      </c>
      <c r="K24" s="14" t="s">
        <v>197</v>
      </c>
      <c r="L24" s="33">
        <v>13030</v>
      </c>
      <c r="M24" s="4">
        <v>3258</v>
      </c>
    </row>
    <row r="25" spans="1:13" x14ac:dyDescent="0.35">
      <c r="A25" s="23" t="s">
        <v>39</v>
      </c>
      <c r="B25" s="14" t="s">
        <v>40</v>
      </c>
      <c r="C25" s="2">
        <v>1</v>
      </c>
      <c r="D25" s="32" t="s">
        <v>234</v>
      </c>
      <c r="E25" s="2" t="s">
        <v>41</v>
      </c>
      <c r="F25" s="2" t="s">
        <v>235</v>
      </c>
      <c r="G25" s="2" t="s">
        <v>23</v>
      </c>
      <c r="H25" s="2" t="s">
        <v>24</v>
      </c>
      <c r="I25" s="2" t="s">
        <v>235</v>
      </c>
      <c r="J25" s="1" t="s">
        <v>236</v>
      </c>
      <c r="K25" s="14" t="s">
        <v>196</v>
      </c>
      <c r="L25" s="33">
        <v>52705</v>
      </c>
      <c r="M25" s="4">
        <v>3527</v>
      </c>
    </row>
    <row r="26" spans="1:13" x14ac:dyDescent="0.35">
      <c r="A26" s="23" t="s">
        <v>39</v>
      </c>
      <c r="B26" s="14" t="s">
        <v>40</v>
      </c>
      <c r="C26" s="2">
        <v>1</v>
      </c>
      <c r="D26" s="32" t="s">
        <v>892</v>
      </c>
      <c r="E26" s="2" t="s">
        <v>41</v>
      </c>
      <c r="F26" s="2" t="s">
        <v>893</v>
      </c>
      <c r="G26" s="2" t="s">
        <v>23</v>
      </c>
      <c r="H26" s="2" t="s">
        <v>24</v>
      </c>
      <c r="I26" s="2" t="s">
        <v>893</v>
      </c>
      <c r="J26" s="1" t="s">
        <v>894</v>
      </c>
      <c r="K26" s="14" t="s">
        <v>196</v>
      </c>
      <c r="L26" s="33">
        <v>15597</v>
      </c>
      <c r="M26" s="4">
        <v>73</v>
      </c>
    </row>
    <row r="27" spans="1:13" x14ac:dyDescent="0.35">
      <c r="A27" s="23" t="s">
        <v>39</v>
      </c>
      <c r="B27" s="14" t="s">
        <v>40</v>
      </c>
      <c r="C27" s="2">
        <v>1</v>
      </c>
      <c r="D27" s="32" t="s">
        <v>915</v>
      </c>
      <c r="E27" s="2" t="s">
        <v>41</v>
      </c>
      <c r="F27" s="2" t="s">
        <v>916</v>
      </c>
      <c r="G27" s="2" t="s">
        <v>23</v>
      </c>
      <c r="H27" s="2" t="s">
        <v>24</v>
      </c>
      <c r="I27" s="2" t="s">
        <v>916</v>
      </c>
      <c r="J27" s="1" t="s">
        <v>917</v>
      </c>
      <c r="K27" s="14" t="s">
        <v>196</v>
      </c>
      <c r="L27" s="33">
        <v>20471</v>
      </c>
      <c r="M27" s="4">
        <v>4914</v>
      </c>
    </row>
    <row r="28" spans="1:13" x14ac:dyDescent="0.35">
      <c r="A28" s="23" t="s">
        <v>39</v>
      </c>
      <c r="B28" s="14" t="s">
        <v>40</v>
      </c>
      <c r="C28" s="2">
        <v>1</v>
      </c>
      <c r="D28" s="32" t="s">
        <v>461</v>
      </c>
      <c r="E28" s="2" t="s">
        <v>41</v>
      </c>
      <c r="F28" s="2" t="s">
        <v>462</v>
      </c>
      <c r="G28" s="2" t="s">
        <v>23</v>
      </c>
      <c r="H28" s="2" t="s">
        <v>24</v>
      </c>
      <c r="I28" s="2" t="s">
        <v>462</v>
      </c>
      <c r="J28" s="1" t="s">
        <v>463</v>
      </c>
      <c r="K28" s="14" t="s">
        <v>196</v>
      </c>
      <c r="L28" s="33">
        <v>19304</v>
      </c>
      <c r="M28" s="4">
        <v>16618</v>
      </c>
    </row>
    <row r="29" spans="1:13" x14ac:dyDescent="0.35">
      <c r="A29" s="23" t="s">
        <v>39</v>
      </c>
      <c r="B29" s="14" t="s">
        <v>40</v>
      </c>
      <c r="C29" s="2">
        <v>1</v>
      </c>
      <c r="D29" s="32" t="s">
        <v>262</v>
      </c>
      <c r="E29" s="2" t="s">
        <v>41</v>
      </c>
      <c r="F29" s="2" t="s">
        <v>219</v>
      </c>
      <c r="G29" s="2" t="s">
        <v>263</v>
      </c>
      <c r="H29" s="2" t="s">
        <v>264</v>
      </c>
      <c r="I29" s="2" t="s">
        <v>265</v>
      </c>
      <c r="J29" s="1" t="s">
        <v>266</v>
      </c>
      <c r="K29" s="14" t="s">
        <v>197</v>
      </c>
      <c r="L29" s="33">
        <v>10000</v>
      </c>
      <c r="M29" s="4">
        <v>2500</v>
      </c>
    </row>
    <row r="30" spans="1:13" x14ac:dyDescent="0.35">
      <c r="A30" s="23" t="s">
        <v>42</v>
      </c>
      <c r="B30" s="14" t="s">
        <v>43</v>
      </c>
      <c r="C30" s="2">
        <v>10</v>
      </c>
      <c r="D30" s="32" t="s">
        <v>615</v>
      </c>
      <c r="E30" s="2" t="s">
        <v>44</v>
      </c>
      <c r="F30" s="2" t="s">
        <v>45</v>
      </c>
      <c r="G30" s="2" t="s">
        <v>23</v>
      </c>
      <c r="H30" s="2" t="s">
        <v>24</v>
      </c>
      <c r="I30" s="2" t="s">
        <v>45</v>
      </c>
      <c r="J30" s="1" t="s">
        <v>616</v>
      </c>
      <c r="K30" s="14" t="s">
        <v>198</v>
      </c>
      <c r="L30" s="33">
        <v>122035</v>
      </c>
      <c r="M30" s="4">
        <v>30509</v>
      </c>
    </row>
    <row r="31" spans="1:13" x14ac:dyDescent="0.35">
      <c r="A31" s="23" t="s">
        <v>42</v>
      </c>
      <c r="B31" s="14" t="s">
        <v>43</v>
      </c>
      <c r="C31" s="2">
        <v>10</v>
      </c>
      <c r="D31" s="32" t="s">
        <v>794</v>
      </c>
      <c r="E31" s="2" t="s">
        <v>44</v>
      </c>
      <c r="F31" s="2" t="s">
        <v>795</v>
      </c>
      <c r="G31" s="2" t="s">
        <v>23</v>
      </c>
      <c r="H31" s="2" t="s">
        <v>24</v>
      </c>
      <c r="I31" s="2" t="s">
        <v>795</v>
      </c>
      <c r="J31" s="1" t="s">
        <v>796</v>
      </c>
      <c r="K31" s="14" t="s">
        <v>196</v>
      </c>
      <c r="L31" s="33">
        <v>750577</v>
      </c>
      <c r="M31" s="4">
        <v>17246</v>
      </c>
    </row>
    <row r="32" spans="1:13" x14ac:dyDescent="0.35">
      <c r="A32" s="23" t="s">
        <v>42</v>
      </c>
      <c r="B32" s="14" t="s">
        <v>43</v>
      </c>
      <c r="C32" s="2">
        <v>10</v>
      </c>
      <c r="D32" s="32" t="s">
        <v>473</v>
      </c>
      <c r="E32" s="2" t="s">
        <v>44</v>
      </c>
      <c r="F32" s="2" t="s">
        <v>474</v>
      </c>
      <c r="G32" s="2" t="s">
        <v>23</v>
      </c>
      <c r="H32" s="2" t="s">
        <v>24</v>
      </c>
      <c r="I32" s="2" t="s">
        <v>474</v>
      </c>
      <c r="J32" s="1" t="s">
        <v>475</v>
      </c>
      <c r="K32" s="14" t="s">
        <v>196</v>
      </c>
      <c r="L32" s="33">
        <v>229608</v>
      </c>
      <c r="M32" s="4">
        <v>49380</v>
      </c>
    </row>
    <row r="33" spans="1:13" x14ac:dyDescent="0.35">
      <c r="A33" s="23" t="s">
        <v>42</v>
      </c>
      <c r="B33" s="14" t="s">
        <v>43</v>
      </c>
      <c r="C33" s="2">
        <v>10</v>
      </c>
      <c r="D33" s="32" t="s">
        <v>344</v>
      </c>
      <c r="E33" s="2" t="s">
        <v>44</v>
      </c>
      <c r="F33" s="2" t="s">
        <v>345</v>
      </c>
      <c r="G33" s="2" t="s">
        <v>23</v>
      </c>
      <c r="H33" s="2" t="s">
        <v>24</v>
      </c>
      <c r="I33" s="2" t="s">
        <v>345</v>
      </c>
      <c r="J33" s="1" t="s">
        <v>346</v>
      </c>
      <c r="K33" s="14" t="s">
        <v>196</v>
      </c>
      <c r="L33" s="33">
        <v>54512</v>
      </c>
      <c r="M33" s="4">
        <v>41702</v>
      </c>
    </row>
    <row r="34" spans="1:13" x14ac:dyDescent="0.35">
      <c r="A34" s="23" t="s">
        <v>42</v>
      </c>
      <c r="B34" s="14" t="s">
        <v>43</v>
      </c>
      <c r="C34" s="2">
        <v>10</v>
      </c>
      <c r="D34" s="32" t="s">
        <v>848</v>
      </c>
      <c r="E34" s="2" t="s">
        <v>44</v>
      </c>
      <c r="F34" s="2" t="s">
        <v>849</v>
      </c>
      <c r="G34" s="2" t="s">
        <v>23</v>
      </c>
      <c r="H34" s="2" t="s">
        <v>24</v>
      </c>
      <c r="I34" s="2" t="s">
        <v>849</v>
      </c>
      <c r="J34" s="1" t="s">
        <v>850</v>
      </c>
      <c r="K34" s="14" t="s">
        <v>196</v>
      </c>
      <c r="L34" s="33">
        <v>26172</v>
      </c>
      <c r="M34" s="4">
        <v>123</v>
      </c>
    </row>
    <row r="35" spans="1:13" x14ac:dyDescent="0.35">
      <c r="A35" s="23" t="s">
        <v>42</v>
      </c>
      <c r="B35" s="2" t="s">
        <v>43</v>
      </c>
      <c r="C35" s="2">
        <v>10</v>
      </c>
      <c r="D35" s="24" t="s">
        <v>903</v>
      </c>
      <c r="E35" s="2" t="s">
        <v>44</v>
      </c>
      <c r="F35" s="2" t="s">
        <v>637</v>
      </c>
      <c r="G35" s="2" t="s">
        <v>23</v>
      </c>
      <c r="H35" s="2" t="s">
        <v>24</v>
      </c>
      <c r="I35" s="2" t="s">
        <v>637</v>
      </c>
      <c r="J35" s="1" t="s">
        <v>904</v>
      </c>
      <c r="K35" s="14" t="s">
        <v>196</v>
      </c>
      <c r="L35" s="33">
        <v>18276</v>
      </c>
      <c r="M35" s="4">
        <v>18276</v>
      </c>
    </row>
    <row r="36" spans="1:13" x14ac:dyDescent="0.35">
      <c r="A36" s="23" t="s">
        <v>42</v>
      </c>
      <c r="B36" s="14" t="s">
        <v>43</v>
      </c>
      <c r="C36" s="2">
        <v>10</v>
      </c>
      <c r="D36" s="32" t="s">
        <v>905</v>
      </c>
      <c r="E36" s="2" t="s">
        <v>44</v>
      </c>
      <c r="F36" s="2" t="s">
        <v>906</v>
      </c>
      <c r="G36" s="2" t="s">
        <v>23</v>
      </c>
      <c r="H36" s="2" t="s">
        <v>24</v>
      </c>
      <c r="I36" s="2" t="s">
        <v>906</v>
      </c>
      <c r="J36" s="1" t="s">
        <v>565</v>
      </c>
      <c r="K36" s="14" t="s">
        <v>196</v>
      </c>
      <c r="L36" s="33">
        <v>24999</v>
      </c>
      <c r="M36" s="4">
        <v>1057</v>
      </c>
    </row>
    <row r="37" spans="1:13" x14ac:dyDescent="0.35">
      <c r="A37" s="23" t="s">
        <v>42</v>
      </c>
      <c r="B37" s="14" t="s">
        <v>43</v>
      </c>
      <c r="C37" s="2">
        <v>10</v>
      </c>
      <c r="D37" s="32" t="s">
        <v>568</v>
      </c>
      <c r="E37" s="2" t="s">
        <v>44</v>
      </c>
      <c r="F37" s="2" t="s">
        <v>569</v>
      </c>
      <c r="G37" s="2" t="s">
        <v>23</v>
      </c>
      <c r="H37" s="2" t="s">
        <v>24</v>
      </c>
      <c r="I37" s="2" t="s">
        <v>569</v>
      </c>
      <c r="J37" s="1" t="s">
        <v>570</v>
      </c>
      <c r="K37" s="14" t="s">
        <v>196</v>
      </c>
      <c r="L37" s="33">
        <v>197033</v>
      </c>
      <c r="M37" s="4">
        <v>48440</v>
      </c>
    </row>
    <row r="38" spans="1:13" x14ac:dyDescent="0.35">
      <c r="A38" s="23" t="s">
        <v>42</v>
      </c>
      <c r="B38" s="14" t="s">
        <v>43</v>
      </c>
      <c r="C38" s="2">
        <v>10</v>
      </c>
      <c r="D38" s="32" t="s">
        <v>571</v>
      </c>
      <c r="E38" s="2" t="s">
        <v>44</v>
      </c>
      <c r="F38" s="2" t="s">
        <v>572</v>
      </c>
      <c r="G38" s="2" t="s">
        <v>23</v>
      </c>
      <c r="H38" s="2" t="s">
        <v>24</v>
      </c>
      <c r="I38" s="2" t="s">
        <v>572</v>
      </c>
      <c r="J38" s="1" t="s">
        <v>573</v>
      </c>
      <c r="K38" s="14" t="s">
        <v>196</v>
      </c>
      <c r="L38" s="33">
        <v>10000</v>
      </c>
      <c r="M38" s="4">
        <v>7500</v>
      </c>
    </row>
    <row r="39" spans="1:13" x14ac:dyDescent="0.35">
      <c r="A39" s="23" t="s">
        <v>42</v>
      </c>
      <c r="B39" s="14" t="s">
        <v>43</v>
      </c>
      <c r="C39" s="2">
        <v>10</v>
      </c>
      <c r="D39" s="32" t="s">
        <v>603</v>
      </c>
      <c r="E39" s="2" t="s">
        <v>44</v>
      </c>
      <c r="F39" s="2" t="s">
        <v>604</v>
      </c>
      <c r="G39" s="2" t="s">
        <v>23</v>
      </c>
      <c r="H39" s="2" t="s">
        <v>24</v>
      </c>
      <c r="I39" s="2" t="s">
        <v>604</v>
      </c>
      <c r="J39" s="1" t="s">
        <v>605</v>
      </c>
      <c r="K39" s="14" t="s">
        <v>196</v>
      </c>
      <c r="L39" s="33">
        <v>14862</v>
      </c>
      <c r="M39" s="4">
        <v>3716</v>
      </c>
    </row>
    <row r="40" spans="1:13" x14ac:dyDescent="0.35">
      <c r="A40" s="23" t="s">
        <v>42</v>
      </c>
      <c r="B40" s="14" t="s">
        <v>43</v>
      </c>
      <c r="C40" s="2">
        <v>10</v>
      </c>
      <c r="D40" s="32" t="s">
        <v>978</v>
      </c>
      <c r="E40" s="2" t="s">
        <v>44</v>
      </c>
      <c r="F40" s="2" t="s">
        <v>979</v>
      </c>
      <c r="G40" s="2" t="s">
        <v>23</v>
      </c>
      <c r="H40" s="2" t="s">
        <v>24</v>
      </c>
      <c r="I40" s="2" t="s">
        <v>979</v>
      </c>
      <c r="J40" s="1" t="s">
        <v>980</v>
      </c>
      <c r="K40" s="14" t="s">
        <v>196</v>
      </c>
      <c r="L40" s="33">
        <v>10916</v>
      </c>
      <c r="M40" s="4">
        <v>51</v>
      </c>
    </row>
    <row r="41" spans="1:13" x14ac:dyDescent="0.35">
      <c r="A41" s="23" t="s">
        <v>42</v>
      </c>
      <c r="B41" s="14" t="s">
        <v>43</v>
      </c>
      <c r="C41" s="2">
        <v>10</v>
      </c>
      <c r="D41" s="32" t="s">
        <v>467</v>
      </c>
      <c r="E41" s="2" t="s">
        <v>44</v>
      </c>
      <c r="F41" s="2" t="s">
        <v>468</v>
      </c>
      <c r="G41" s="2" t="s">
        <v>23</v>
      </c>
      <c r="H41" s="2" t="s">
        <v>24</v>
      </c>
      <c r="I41" s="2" t="s">
        <v>468</v>
      </c>
      <c r="J41" s="1" t="s">
        <v>469</v>
      </c>
      <c r="K41" s="14" t="s">
        <v>196</v>
      </c>
      <c r="L41" s="33">
        <v>508726</v>
      </c>
      <c r="M41" s="4">
        <v>475000</v>
      </c>
    </row>
    <row r="42" spans="1:13" x14ac:dyDescent="0.35">
      <c r="A42" s="23" t="s">
        <v>42</v>
      </c>
      <c r="B42" s="14" t="s">
        <v>43</v>
      </c>
      <c r="C42" s="2">
        <v>10</v>
      </c>
      <c r="D42" s="32" t="s">
        <v>520</v>
      </c>
      <c r="E42" s="2" t="s">
        <v>44</v>
      </c>
      <c r="F42" s="2" t="s">
        <v>521</v>
      </c>
      <c r="G42" s="2" t="s">
        <v>23</v>
      </c>
      <c r="H42" s="2" t="s">
        <v>24</v>
      </c>
      <c r="I42" s="2" t="s">
        <v>521</v>
      </c>
      <c r="J42" s="1" t="s">
        <v>522</v>
      </c>
      <c r="K42" s="14" t="s">
        <v>196</v>
      </c>
      <c r="L42" s="33">
        <v>166168</v>
      </c>
      <c r="M42" s="4">
        <v>50379</v>
      </c>
    </row>
    <row r="43" spans="1:13" x14ac:dyDescent="0.35">
      <c r="A43" s="23" t="s">
        <v>42</v>
      </c>
      <c r="B43" s="14" t="s">
        <v>43</v>
      </c>
      <c r="C43" s="2">
        <v>10</v>
      </c>
      <c r="D43" s="32" t="s">
        <v>424</v>
      </c>
      <c r="E43" s="2" t="s">
        <v>44</v>
      </c>
      <c r="F43" s="2" t="s">
        <v>45</v>
      </c>
      <c r="G43" s="2" t="s">
        <v>425</v>
      </c>
      <c r="H43" s="2" t="s">
        <v>426</v>
      </c>
      <c r="I43" s="2" t="s">
        <v>427</v>
      </c>
      <c r="J43" s="1" t="s">
        <v>428</v>
      </c>
      <c r="K43" s="14" t="s">
        <v>197</v>
      </c>
      <c r="L43" s="33">
        <v>10000</v>
      </c>
      <c r="M43" s="4">
        <v>2500</v>
      </c>
    </row>
    <row r="44" spans="1:13" x14ac:dyDescent="0.35">
      <c r="A44" s="23" t="s">
        <v>46</v>
      </c>
      <c r="B44" s="14" t="s">
        <v>47</v>
      </c>
      <c r="C44" s="2">
        <v>5</v>
      </c>
      <c r="D44" s="32" t="s">
        <v>987</v>
      </c>
      <c r="E44" s="2" t="s">
        <v>48</v>
      </c>
      <c r="F44" s="2" t="s">
        <v>988</v>
      </c>
      <c r="G44" s="2" t="s">
        <v>23</v>
      </c>
      <c r="H44" s="2" t="s">
        <v>24</v>
      </c>
      <c r="I44" s="2" t="s">
        <v>988</v>
      </c>
      <c r="J44" s="1" t="s">
        <v>989</v>
      </c>
      <c r="K44" s="14" t="s">
        <v>196</v>
      </c>
      <c r="L44" s="33">
        <v>42642</v>
      </c>
      <c r="M44" s="4">
        <v>3469</v>
      </c>
    </row>
    <row r="45" spans="1:13" x14ac:dyDescent="0.35">
      <c r="A45" s="23" t="s">
        <v>49</v>
      </c>
      <c r="B45" s="14" t="s">
        <v>50</v>
      </c>
      <c r="C45" s="2">
        <v>1</v>
      </c>
      <c r="D45" s="32" t="s">
        <v>865</v>
      </c>
      <c r="E45" s="2" t="s">
        <v>51</v>
      </c>
      <c r="F45" s="2" t="s">
        <v>866</v>
      </c>
      <c r="G45" s="2" t="s">
        <v>23</v>
      </c>
      <c r="H45" s="2" t="s">
        <v>24</v>
      </c>
      <c r="I45" s="2" t="s">
        <v>866</v>
      </c>
      <c r="J45" s="1" t="s">
        <v>867</v>
      </c>
      <c r="K45" s="14" t="s">
        <v>196</v>
      </c>
      <c r="L45" s="33">
        <v>10000</v>
      </c>
      <c r="M45" s="4">
        <v>10000</v>
      </c>
    </row>
    <row r="46" spans="1:13" x14ac:dyDescent="0.35">
      <c r="A46" s="23" t="s">
        <v>49</v>
      </c>
      <c r="B46" s="14" t="s">
        <v>50</v>
      </c>
      <c r="C46" s="2">
        <v>1</v>
      </c>
      <c r="D46" s="32" t="s">
        <v>447</v>
      </c>
      <c r="E46" s="2" t="s">
        <v>51</v>
      </c>
      <c r="F46" s="2" t="s">
        <v>267</v>
      </c>
      <c r="G46" s="2" t="s">
        <v>448</v>
      </c>
      <c r="H46" s="2" t="s">
        <v>449</v>
      </c>
      <c r="I46" s="2" t="s">
        <v>450</v>
      </c>
      <c r="J46" s="1" t="s">
        <v>451</v>
      </c>
      <c r="K46" s="14" t="s">
        <v>197</v>
      </c>
      <c r="L46" s="33">
        <v>10000</v>
      </c>
      <c r="M46" s="4">
        <v>2500</v>
      </c>
    </row>
    <row r="47" spans="1:13" x14ac:dyDescent="0.35">
      <c r="A47" s="35" t="s">
        <v>52</v>
      </c>
      <c r="B47" s="14" t="s">
        <v>53</v>
      </c>
      <c r="C47" s="36">
        <v>1</v>
      </c>
      <c r="D47" s="32" t="s">
        <v>617</v>
      </c>
      <c r="E47" s="2" t="s">
        <v>54</v>
      </c>
      <c r="F47" s="2" t="s">
        <v>618</v>
      </c>
      <c r="G47" s="2" t="s">
        <v>23</v>
      </c>
      <c r="H47" s="2" t="s">
        <v>24</v>
      </c>
      <c r="I47" s="2" t="s">
        <v>618</v>
      </c>
      <c r="J47" s="1" t="s">
        <v>619</v>
      </c>
      <c r="K47" s="14" t="s">
        <v>198</v>
      </c>
      <c r="L47" s="33">
        <v>32104</v>
      </c>
      <c r="M47" s="37">
        <v>11199</v>
      </c>
    </row>
    <row r="48" spans="1:13" x14ac:dyDescent="0.35">
      <c r="A48" s="23" t="s">
        <v>52</v>
      </c>
      <c r="B48" s="14" t="s">
        <v>53</v>
      </c>
      <c r="C48" s="2">
        <v>1</v>
      </c>
      <c r="D48" s="32" t="s">
        <v>777</v>
      </c>
      <c r="E48" s="2" t="s">
        <v>54</v>
      </c>
      <c r="F48" s="2" t="s">
        <v>778</v>
      </c>
      <c r="G48" s="2" t="s">
        <v>23</v>
      </c>
      <c r="H48" s="2" t="s">
        <v>24</v>
      </c>
      <c r="I48" s="2" t="s">
        <v>778</v>
      </c>
      <c r="J48" s="1" t="s">
        <v>779</v>
      </c>
      <c r="K48" s="14" t="s">
        <v>196</v>
      </c>
      <c r="L48" s="33">
        <v>59068</v>
      </c>
      <c r="M48" s="4">
        <v>25182</v>
      </c>
    </row>
    <row r="49" spans="1:13" x14ac:dyDescent="0.35">
      <c r="A49" s="23" t="s">
        <v>52</v>
      </c>
      <c r="B49" s="14" t="s">
        <v>53</v>
      </c>
      <c r="C49" s="2">
        <v>1</v>
      </c>
      <c r="D49" s="32" t="s">
        <v>464</v>
      </c>
      <c r="E49" s="2" t="s">
        <v>54</v>
      </c>
      <c r="F49" s="2" t="s">
        <v>465</v>
      </c>
      <c r="G49" s="2" t="s">
        <v>23</v>
      </c>
      <c r="H49" s="2" t="s">
        <v>24</v>
      </c>
      <c r="I49" s="2" t="s">
        <v>465</v>
      </c>
      <c r="J49" s="1" t="s">
        <v>466</v>
      </c>
      <c r="K49" s="14" t="s">
        <v>196</v>
      </c>
      <c r="L49" s="33">
        <v>442945</v>
      </c>
      <c r="M49" s="4">
        <v>149630</v>
      </c>
    </row>
    <row r="50" spans="1:13" x14ac:dyDescent="0.35">
      <c r="A50" s="23" t="s">
        <v>52</v>
      </c>
      <c r="B50" s="14" t="s">
        <v>53</v>
      </c>
      <c r="C50" s="2">
        <v>1</v>
      </c>
      <c r="D50" s="32" t="s">
        <v>347</v>
      </c>
      <c r="E50" s="2" t="s">
        <v>54</v>
      </c>
      <c r="F50" s="2" t="s">
        <v>348</v>
      </c>
      <c r="G50" s="2" t="s">
        <v>23</v>
      </c>
      <c r="H50" s="2" t="s">
        <v>24</v>
      </c>
      <c r="I50" s="2" t="s">
        <v>348</v>
      </c>
      <c r="J50" s="1" t="s">
        <v>349</v>
      </c>
      <c r="K50" s="14" t="s">
        <v>196</v>
      </c>
      <c r="L50" s="33">
        <v>134570</v>
      </c>
      <c r="M50" s="4">
        <v>11591</v>
      </c>
    </row>
    <row r="51" spans="1:13" x14ac:dyDescent="0.35">
      <c r="A51" s="23" t="s">
        <v>55</v>
      </c>
      <c r="B51" s="14" t="s">
        <v>56</v>
      </c>
      <c r="C51" s="2">
        <v>14</v>
      </c>
      <c r="D51" s="32" t="s">
        <v>544</v>
      </c>
      <c r="E51" s="2" t="s">
        <v>57</v>
      </c>
      <c r="F51" s="2" t="s">
        <v>545</v>
      </c>
      <c r="G51" s="2" t="s">
        <v>23</v>
      </c>
      <c r="H51" s="2" t="s">
        <v>24</v>
      </c>
      <c r="I51" s="2" t="s">
        <v>545</v>
      </c>
      <c r="J51" s="1" t="s">
        <v>546</v>
      </c>
      <c r="K51" s="14" t="s">
        <v>196</v>
      </c>
      <c r="L51" s="33">
        <v>10000</v>
      </c>
      <c r="M51" s="4">
        <v>2500</v>
      </c>
    </row>
    <row r="52" spans="1:13" x14ac:dyDescent="0.35">
      <c r="A52" s="23" t="s">
        <v>58</v>
      </c>
      <c r="B52" s="14" t="s">
        <v>59</v>
      </c>
      <c r="C52" s="2">
        <v>2</v>
      </c>
      <c r="D52" s="32" t="s">
        <v>350</v>
      </c>
      <c r="E52" s="2" t="s">
        <v>60</v>
      </c>
      <c r="F52" s="2" t="s">
        <v>351</v>
      </c>
      <c r="G52" s="2" t="s">
        <v>23</v>
      </c>
      <c r="H52" s="2" t="s">
        <v>24</v>
      </c>
      <c r="I52" s="2" t="s">
        <v>351</v>
      </c>
      <c r="J52" s="1" t="s">
        <v>352</v>
      </c>
      <c r="K52" s="14" t="s">
        <v>196</v>
      </c>
      <c r="L52" s="33">
        <v>196986</v>
      </c>
      <c r="M52" s="4">
        <v>48904</v>
      </c>
    </row>
    <row r="53" spans="1:13" x14ac:dyDescent="0.35">
      <c r="A53" s="23" t="s">
        <v>58</v>
      </c>
      <c r="B53" s="14" t="s">
        <v>59</v>
      </c>
      <c r="C53" s="2">
        <v>2</v>
      </c>
      <c r="D53" s="32" t="s">
        <v>220</v>
      </c>
      <c r="E53" s="2" t="s">
        <v>60</v>
      </c>
      <c r="F53" s="2" t="s">
        <v>221</v>
      </c>
      <c r="G53" s="2" t="s">
        <v>23</v>
      </c>
      <c r="H53" s="2" t="s">
        <v>24</v>
      </c>
      <c r="I53" s="2" t="s">
        <v>221</v>
      </c>
      <c r="J53" s="1" t="s">
        <v>222</v>
      </c>
      <c r="K53" s="14" t="s">
        <v>196</v>
      </c>
      <c r="L53" s="33">
        <v>1950682</v>
      </c>
      <c r="M53" s="4">
        <v>17164</v>
      </c>
    </row>
    <row r="54" spans="1:13" x14ac:dyDescent="0.35">
      <c r="A54" s="23" t="s">
        <v>58</v>
      </c>
      <c r="B54" s="14" t="s">
        <v>59</v>
      </c>
      <c r="C54" s="2">
        <v>2</v>
      </c>
      <c r="D54" s="32" t="s">
        <v>774</v>
      </c>
      <c r="E54" s="2" t="s">
        <v>60</v>
      </c>
      <c r="F54" s="2" t="s">
        <v>775</v>
      </c>
      <c r="G54" s="2" t="s">
        <v>23</v>
      </c>
      <c r="H54" s="2" t="s">
        <v>24</v>
      </c>
      <c r="I54" s="2" t="s">
        <v>775</v>
      </c>
      <c r="J54" s="1" t="s">
        <v>776</v>
      </c>
      <c r="K54" s="14" t="s">
        <v>196</v>
      </c>
      <c r="L54" s="33">
        <v>133520</v>
      </c>
      <c r="M54" s="4">
        <v>10884</v>
      </c>
    </row>
    <row r="55" spans="1:13" x14ac:dyDescent="0.35">
      <c r="A55" s="23" t="s">
        <v>58</v>
      </c>
      <c r="B55" s="14" t="s">
        <v>59</v>
      </c>
      <c r="C55" s="2">
        <v>2</v>
      </c>
      <c r="D55" s="32" t="s">
        <v>482</v>
      </c>
      <c r="E55" s="2" t="s">
        <v>60</v>
      </c>
      <c r="F55" s="2" t="s">
        <v>483</v>
      </c>
      <c r="G55" s="2" t="s">
        <v>23</v>
      </c>
      <c r="H55" s="2" t="s">
        <v>24</v>
      </c>
      <c r="I55" s="2" t="s">
        <v>483</v>
      </c>
      <c r="J55" s="1" t="s">
        <v>484</v>
      </c>
      <c r="K55" s="14" t="s">
        <v>196</v>
      </c>
      <c r="L55" s="33">
        <v>372254</v>
      </c>
      <c r="M55" s="4">
        <v>72726</v>
      </c>
    </row>
    <row r="56" spans="1:13" x14ac:dyDescent="0.35">
      <c r="A56" s="23" t="s">
        <v>58</v>
      </c>
      <c r="B56" s="14" t="s">
        <v>59</v>
      </c>
      <c r="C56" s="2">
        <v>2</v>
      </c>
      <c r="D56" s="32" t="s">
        <v>479</v>
      </c>
      <c r="E56" s="2" t="s">
        <v>60</v>
      </c>
      <c r="F56" s="2" t="s">
        <v>480</v>
      </c>
      <c r="G56" s="2" t="s">
        <v>23</v>
      </c>
      <c r="H56" s="2" t="s">
        <v>24</v>
      </c>
      <c r="I56" s="2" t="s">
        <v>480</v>
      </c>
      <c r="J56" s="1" t="s">
        <v>481</v>
      </c>
      <c r="K56" s="14" t="s">
        <v>196</v>
      </c>
      <c r="L56" s="33">
        <v>152335</v>
      </c>
      <c r="M56" s="4">
        <v>24947</v>
      </c>
    </row>
    <row r="57" spans="1:13" x14ac:dyDescent="0.35">
      <c r="A57" s="23" t="s">
        <v>58</v>
      </c>
      <c r="B57" s="14" t="s">
        <v>59</v>
      </c>
      <c r="C57" s="2">
        <v>2</v>
      </c>
      <c r="D57" s="32" t="s">
        <v>408</v>
      </c>
      <c r="E57" s="2" t="s">
        <v>60</v>
      </c>
      <c r="F57" s="2" t="s">
        <v>409</v>
      </c>
      <c r="G57" s="2" t="s">
        <v>23</v>
      </c>
      <c r="H57" s="2" t="s">
        <v>24</v>
      </c>
      <c r="I57" s="2" t="s">
        <v>409</v>
      </c>
      <c r="J57" s="1" t="s">
        <v>410</v>
      </c>
      <c r="K57" s="14" t="s">
        <v>196</v>
      </c>
      <c r="L57" s="33">
        <v>348084</v>
      </c>
      <c r="M57" s="4">
        <v>32178</v>
      </c>
    </row>
    <row r="58" spans="1:13" x14ac:dyDescent="0.35">
      <c r="A58" s="23" t="s">
        <v>58</v>
      </c>
      <c r="B58" s="14" t="s">
        <v>59</v>
      </c>
      <c r="C58" s="2">
        <v>2</v>
      </c>
      <c r="D58" s="32" t="s">
        <v>523</v>
      </c>
      <c r="E58" s="2" t="s">
        <v>60</v>
      </c>
      <c r="F58" s="2" t="s">
        <v>524</v>
      </c>
      <c r="G58" s="2" t="s">
        <v>23</v>
      </c>
      <c r="H58" s="2" t="s">
        <v>24</v>
      </c>
      <c r="I58" s="2" t="s">
        <v>524</v>
      </c>
      <c r="J58" s="1" t="s">
        <v>525</v>
      </c>
      <c r="K58" s="14" t="s">
        <v>196</v>
      </c>
      <c r="L58" s="33">
        <v>1597639</v>
      </c>
      <c r="M58" s="4">
        <v>722688</v>
      </c>
    </row>
    <row r="59" spans="1:13" x14ac:dyDescent="0.35">
      <c r="A59" s="23" t="s">
        <v>58</v>
      </c>
      <c r="B59" s="14" t="s">
        <v>59</v>
      </c>
      <c r="C59" s="2">
        <v>2</v>
      </c>
      <c r="D59" s="32" t="s">
        <v>535</v>
      </c>
      <c r="E59" s="2" t="s">
        <v>60</v>
      </c>
      <c r="F59" s="2" t="s">
        <v>536</v>
      </c>
      <c r="G59" s="2" t="s">
        <v>23</v>
      </c>
      <c r="H59" s="2" t="s">
        <v>24</v>
      </c>
      <c r="I59" s="2" t="s">
        <v>536</v>
      </c>
      <c r="J59" s="1" t="s">
        <v>537</v>
      </c>
      <c r="K59" s="14" t="s">
        <v>196</v>
      </c>
      <c r="L59" s="33">
        <v>10000</v>
      </c>
      <c r="M59" s="4">
        <v>3488</v>
      </c>
    </row>
    <row r="60" spans="1:13" x14ac:dyDescent="0.35">
      <c r="A60" s="23" t="s">
        <v>58</v>
      </c>
      <c r="B60" s="14" t="s">
        <v>59</v>
      </c>
      <c r="C60" s="2">
        <v>2</v>
      </c>
      <c r="D60" s="32" t="s">
        <v>868</v>
      </c>
      <c r="E60" s="2" t="s">
        <v>60</v>
      </c>
      <c r="F60" s="2" t="s">
        <v>869</v>
      </c>
      <c r="G60" s="2" t="s">
        <v>23</v>
      </c>
      <c r="H60" s="2" t="s">
        <v>24</v>
      </c>
      <c r="I60" s="2" t="s">
        <v>869</v>
      </c>
      <c r="J60" s="1" t="s">
        <v>870</v>
      </c>
      <c r="K60" s="14" t="s">
        <v>196</v>
      </c>
      <c r="L60" s="33">
        <v>16298</v>
      </c>
      <c r="M60" s="4">
        <v>5138</v>
      </c>
    </row>
    <row r="61" spans="1:13" x14ac:dyDescent="0.35">
      <c r="A61" s="23" t="s">
        <v>58</v>
      </c>
      <c r="B61" s="14" t="s">
        <v>59</v>
      </c>
      <c r="C61" s="2">
        <v>2</v>
      </c>
      <c r="D61" s="32" t="s">
        <v>550</v>
      </c>
      <c r="E61" s="2" t="s">
        <v>60</v>
      </c>
      <c r="F61" s="2" t="s">
        <v>551</v>
      </c>
      <c r="G61" s="2" t="s">
        <v>23</v>
      </c>
      <c r="H61" s="2" t="s">
        <v>24</v>
      </c>
      <c r="I61" s="2" t="s">
        <v>551</v>
      </c>
      <c r="J61" s="1" t="s">
        <v>552</v>
      </c>
      <c r="K61" s="14" t="s">
        <v>196</v>
      </c>
      <c r="L61" s="33">
        <v>225912</v>
      </c>
      <c r="M61" s="4">
        <v>107934</v>
      </c>
    </row>
    <row r="62" spans="1:13" x14ac:dyDescent="0.35">
      <c r="A62" s="23" t="s">
        <v>58</v>
      </c>
      <c r="B62" s="14" t="s">
        <v>59</v>
      </c>
      <c r="C62" s="2">
        <v>2</v>
      </c>
      <c r="D62" s="32" t="s">
        <v>964</v>
      </c>
      <c r="E62" s="2" t="s">
        <v>60</v>
      </c>
      <c r="F62" s="2" t="s">
        <v>965</v>
      </c>
      <c r="G62" s="2" t="s">
        <v>23</v>
      </c>
      <c r="H62" s="2" t="s">
        <v>24</v>
      </c>
      <c r="I62" s="2" t="s">
        <v>965</v>
      </c>
      <c r="J62" s="1" t="s">
        <v>966</v>
      </c>
      <c r="K62" s="14" t="s">
        <v>196</v>
      </c>
      <c r="L62" s="33">
        <v>24273</v>
      </c>
      <c r="M62" s="4">
        <v>295</v>
      </c>
    </row>
    <row r="63" spans="1:13" x14ac:dyDescent="0.35">
      <c r="A63" s="23" t="s">
        <v>58</v>
      </c>
      <c r="B63" s="14" t="s">
        <v>59</v>
      </c>
      <c r="C63" s="2">
        <v>2</v>
      </c>
      <c r="D63" s="32" t="s">
        <v>268</v>
      </c>
      <c r="E63" s="2" t="s">
        <v>60</v>
      </c>
      <c r="F63" s="2" t="s">
        <v>269</v>
      </c>
      <c r="G63" s="2" t="s">
        <v>23</v>
      </c>
      <c r="H63" s="2" t="s">
        <v>24</v>
      </c>
      <c r="I63" s="2" t="s">
        <v>269</v>
      </c>
      <c r="J63" s="1" t="s">
        <v>270</v>
      </c>
      <c r="K63" s="14" t="s">
        <v>196</v>
      </c>
      <c r="L63" s="33">
        <v>131244</v>
      </c>
      <c r="M63" s="4">
        <v>3153</v>
      </c>
    </row>
    <row r="64" spans="1:13" x14ac:dyDescent="0.35">
      <c r="A64" s="23" t="s">
        <v>58</v>
      </c>
      <c r="B64" s="14" t="s">
        <v>59</v>
      </c>
      <c r="C64" s="2">
        <v>2</v>
      </c>
      <c r="D64" s="32" t="s">
        <v>600</v>
      </c>
      <c r="E64" s="2" t="s">
        <v>60</v>
      </c>
      <c r="F64" s="2" t="s">
        <v>601</v>
      </c>
      <c r="G64" s="2" t="s">
        <v>23</v>
      </c>
      <c r="H64" s="2" t="s">
        <v>24</v>
      </c>
      <c r="I64" s="2" t="s">
        <v>601</v>
      </c>
      <c r="J64" s="1" t="s">
        <v>602</v>
      </c>
      <c r="K64" s="14" t="s">
        <v>196</v>
      </c>
      <c r="L64" s="33">
        <v>54837</v>
      </c>
      <c r="M64" s="4">
        <v>678</v>
      </c>
    </row>
    <row r="65" spans="1:13" x14ac:dyDescent="0.35">
      <c r="A65" s="23" t="s">
        <v>58</v>
      </c>
      <c r="B65" s="14" t="s">
        <v>59</v>
      </c>
      <c r="C65" s="2">
        <v>2</v>
      </c>
      <c r="D65" s="32" t="s">
        <v>883</v>
      </c>
      <c r="E65" s="2" t="s">
        <v>60</v>
      </c>
      <c r="F65" s="2" t="s">
        <v>884</v>
      </c>
      <c r="G65" s="2" t="s">
        <v>23</v>
      </c>
      <c r="H65" s="2" t="s">
        <v>24</v>
      </c>
      <c r="I65" s="2" t="s">
        <v>884</v>
      </c>
      <c r="J65" s="1" t="s">
        <v>885</v>
      </c>
      <c r="K65" s="14" t="s">
        <v>196</v>
      </c>
      <c r="L65" s="33">
        <v>157800</v>
      </c>
      <c r="M65" s="4">
        <v>128487</v>
      </c>
    </row>
    <row r="66" spans="1:13" x14ac:dyDescent="0.35">
      <c r="A66" s="23" t="s">
        <v>58</v>
      </c>
      <c r="B66" s="14" t="s">
        <v>59</v>
      </c>
      <c r="C66" s="2">
        <v>2</v>
      </c>
      <c r="D66" s="32" t="s">
        <v>1012</v>
      </c>
      <c r="E66" s="2" t="s">
        <v>60</v>
      </c>
      <c r="F66" s="2" t="s">
        <v>61</v>
      </c>
      <c r="G66" s="2" t="s">
        <v>1013</v>
      </c>
      <c r="H66" s="2" t="s">
        <v>1014</v>
      </c>
      <c r="I66" s="2" t="s">
        <v>1015</v>
      </c>
      <c r="J66" s="1" t="s">
        <v>1016</v>
      </c>
      <c r="K66" s="14" t="s">
        <v>197</v>
      </c>
      <c r="L66" s="33">
        <v>10000</v>
      </c>
      <c r="M66" s="4">
        <v>6219</v>
      </c>
    </row>
    <row r="67" spans="1:13" x14ac:dyDescent="0.35">
      <c r="A67" s="23" t="s">
        <v>62</v>
      </c>
      <c r="B67" s="14" t="s">
        <v>63</v>
      </c>
      <c r="C67" s="2">
        <v>22</v>
      </c>
      <c r="D67" s="32" t="s">
        <v>470</v>
      </c>
      <c r="E67" s="2" t="s">
        <v>64</v>
      </c>
      <c r="F67" s="2" t="s">
        <v>471</v>
      </c>
      <c r="G67" s="2" t="s">
        <v>23</v>
      </c>
      <c r="H67" s="2" t="s">
        <v>24</v>
      </c>
      <c r="I67" s="2" t="s">
        <v>471</v>
      </c>
      <c r="J67" s="1" t="s">
        <v>472</v>
      </c>
      <c r="K67" s="14" t="s">
        <v>196</v>
      </c>
      <c r="L67" s="33">
        <v>24926</v>
      </c>
      <c r="M67" s="4">
        <v>6232</v>
      </c>
    </row>
    <row r="68" spans="1:13" x14ac:dyDescent="0.35">
      <c r="A68" s="23" t="s">
        <v>62</v>
      </c>
      <c r="B68" s="14" t="s">
        <v>63</v>
      </c>
      <c r="C68" s="2">
        <v>22</v>
      </c>
      <c r="D68" s="32" t="s">
        <v>845</v>
      </c>
      <c r="E68" s="2" t="s">
        <v>64</v>
      </c>
      <c r="F68" s="2" t="s">
        <v>846</v>
      </c>
      <c r="G68" s="2" t="s">
        <v>23</v>
      </c>
      <c r="H68" s="2" t="s">
        <v>24</v>
      </c>
      <c r="I68" s="2" t="s">
        <v>846</v>
      </c>
      <c r="J68" s="1" t="s">
        <v>847</v>
      </c>
      <c r="K68" s="14" t="s">
        <v>196</v>
      </c>
      <c r="L68" s="33">
        <v>10000</v>
      </c>
      <c r="M68" s="4">
        <v>5000</v>
      </c>
    </row>
    <row r="69" spans="1:13" x14ac:dyDescent="0.35">
      <c r="A69" s="23" t="s">
        <v>62</v>
      </c>
      <c r="B69" s="14" t="s">
        <v>63</v>
      </c>
      <c r="C69" s="2">
        <v>22</v>
      </c>
      <c r="D69" s="32" t="s">
        <v>859</v>
      </c>
      <c r="E69" s="2" t="s">
        <v>64</v>
      </c>
      <c r="F69" s="2" t="s">
        <v>860</v>
      </c>
      <c r="G69" s="2" t="s">
        <v>23</v>
      </c>
      <c r="H69" s="2" t="s">
        <v>24</v>
      </c>
      <c r="I69" s="2" t="s">
        <v>860</v>
      </c>
      <c r="J69" s="1" t="s">
        <v>861</v>
      </c>
      <c r="K69" s="14" t="s">
        <v>196</v>
      </c>
      <c r="L69" s="33">
        <v>40852</v>
      </c>
      <c r="M69" s="4">
        <v>115</v>
      </c>
    </row>
    <row r="70" spans="1:13" x14ac:dyDescent="0.35">
      <c r="A70" s="23" t="s">
        <v>65</v>
      </c>
      <c r="B70" s="14" t="s">
        <v>66</v>
      </c>
      <c r="C70" s="2">
        <v>5</v>
      </c>
      <c r="D70" s="32" t="s">
        <v>526</v>
      </c>
      <c r="E70" s="2" t="s">
        <v>67</v>
      </c>
      <c r="F70" s="2" t="s">
        <v>527</v>
      </c>
      <c r="G70" s="2" t="s">
        <v>23</v>
      </c>
      <c r="H70" s="2" t="s">
        <v>24</v>
      </c>
      <c r="I70" s="2" t="s">
        <v>527</v>
      </c>
      <c r="J70" s="1" t="s">
        <v>528</v>
      </c>
      <c r="K70" s="14" t="s">
        <v>196</v>
      </c>
      <c r="L70" s="33">
        <v>167161</v>
      </c>
      <c r="M70" s="4">
        <v>40705</v>
      </c>
    </row>
    <row r="71" spans="1:13" x14ac:dyDescent="0.35">
      <c r="A71" s="23" t="s">
        <v>68</v>
      </c>
      <c r="B71" s="14" t="s">
        <v>69</v>
      </c>
      <c r="C71" s="2">
        <v>1</v>
      </c>
      <c r="D71" s="32" t="s">
        <v>835</v>
      </c>
      <c r="E71" s="2" t="s">
        <v>70</v>
      </c>
      <c r="F71" s="2" t="s">
        <v>836</v>
      </c>
      <c r="G71" s="2" t="s">
        <v>23</v>
      </c>
      <c r="H71" s="2" t="s">
        <v>24</v>
      </c>
      <c r="I71" s="2" t="s">
        <v>836</v>
      </c>
      <c r="J71" s="1" t="s">
        <v>837</v>
      </c>
      <c r="K71" s="14" t="s">
        <v>196</v>
      </c>
      <c r="L71" s="33">
        <v>10000</v>
      </c>
      <c r="M71" s="4">
        <v>2500</v>
      </c>
    </row>
    <row r="72" spans="1:13" x14ac:dyDescent="0.35">
      <c r="A72" s="23" t="s">
        <v>68</v>
      </c>
      <c r="B72" s="2" t="s">
        <v>69</v>
      </c>
      <c r="C72" s="2">
        <v>1</v>
      </c>
      <c r="D72" s="24" t="s">
        <v>854</v>
      </c>
      <c r="E72" s="2" t="s">
        <v>70</v>
      </c>
      <c r="F72" s="2" t="s">
        <v>855</v>
      </c>
      <c r="G72" s="2" t="s">
        <v>23</v>
      </c>
      <c r="H72" s="2" t="s">
        <v>24</v>
      </c>
      <c r="I72" s="2" t="s">
        <v>855</v>
      </c>
      <c r="J72" s="1" t="s">
        <v>856</v>
      </c>
      <c r="K72" s="14" t="s">
        <v>196</v>
      </c>
      <c r="L72" s="33">
        <v>21544</v>
      </c>
      <c r="M72" s="4">
        <v>102</v>
      </c>
    </row>
    <row r="73" spans="1:13" x14ac:dyDescent="0.35">
      <c r="A73" s="23" t="s">
        <v>68</v>
      </c>
      <c r="B73" s="14" t="s">
        <v>69</v>
      </c>
      <c r="C73" s="2">
        <v>1</v>
      </c>
      <c r="D73" s="32" t="s">
        <v>591</v>
      </c>
      <c r="E73" s="2" t="s">
        <v>70</v>
      </c>
      <c r="F73" s="2" t="s">
        <v>592</v>
      </c>
      <c r="G73" s="2" t="s">
        <v>23</v>
      </c>
      <c r="H73" s="2" t="s">
        <v>24</v>
      </c>
      <c r="I73" s="2" t="s">
        <v>592</v>
      </c>
      <c r="J73" s="1" t="s">
        <v>593</v>
      </c>
      <c r="K73" s="14" t="s">
        <v>196</v>
      </c>
      <c r="L73" s="33">
        <v>32868</v>
      </c>
      <c r="M73" s="4">
        <v>5888</v>
      </c>
    </row>
    <row r="74" spans="1:13" x14ac:dyDescent="0.35">
      <c r="A74" s="23" t="s">
        <v>68</v>
      </c>
      <c r="B74" s="14" t="s">
        <v>69</v>
      </c>
      <c r="C74" s="2">
        <v>1</v>
      </c>
      <c r="D74" s="32" t="s">
        <v>981</v>
      </c>
      <c r="E74" s="2" t="s">
        <v>70</v>
      </c>
      <c r="F74" s="2" t="s">
        <v>982</v>
      </c>
      <c r="G74" s="2" t="s">
        <v>23</v>
      </c>
      <c r="H74" s="2" t="s">
        <v>24</v>
      </c>
      <c r="I74" s="2" t="s">
        <v>982</v>
      </c>
      <c r="J74" s="1" t="s">
        <v>983</v>
      </c>
      <c r="K74" s="14" t="s">
        <v>196</v>
      </c>
      <c r="L74" s="33">
        <v>10000</v>
      </c>
      <c r="M74" s="4">
        <v>7201</v>
      </c>
    </row>
    <row r="75" spans="1:13" x14ac:dyDescent="0.35">
      <c r="A75" s="23" t="s">
        <v>71</v>
      </c>
      <c r="B75" s="14" t="s">
        <v>72</v>
      </c>
      <c r="C75" s="2">
        <v>1</v>
      </c>
      <c r="D75" s="32" t="s">
        <v>768</v>
      </c>
      <c r="E75" s="2" t="s">
        <v>73</v>
      </c>
      <c r="F75" s="2" t="s">
        <v>769</v>
      </c>
      <c r="G75" s="2" t="s">
        <v>23</v>
      </c>
      <c r="H75" s="2" t="s">
        <v>24</v>
      </c>
      <c r="I75" s="2" t="s">
        <v>769</v>
      </c>
      <c r="J75" s="1" t="s">
        <v>770</v>
      </c>
      <c r="K75" s="14" t="s">
        <v>196</v>
      </c>
      <c r="L75" s="33">
        <v>366672</v>
      </c>
      <c r="M75" s="4">
        <v>89520</v>
      </c>
    </row>
    <row r="76" spans="1:13" x14ac:dyDescent="0.35">
      <c r="A76" s="23" t="s">
        <v>71</v>
      </c>
      <c r="B76" s="14" t="s">
        <v>72</v>
      </c>
      <c r="C76" s="2">
        <v>1</v>
      </c>
      <c r="D76" s="32" t="s">
        <v>458</v>
      </c>
      <c r="E76" s="2" t="s">
        <v>73</v>
      </c>
      <c r="F76" s="2" t="s">
        <v>459</v>
      </c>
      <c r="G76" s="2" t="s">
        <v>23</v>
      </c>
      <c r="H76" s="2" t="s">
        <v>24</v>
      </c>
      <c r="I76" s="2" t="s">
        <v>459</v>
      </c>
      <c r="J76" s="1" t="s">
        <v>460</v>
      </c>
      <c r="K76" s="14" t="s">
        <v>196</v>
      </c>
      <c r="L76" s="33">
        <v>110733</v>
      </c>
      <c r="M76" s="4">
        <v>368</v>
      </c>
    </row>
    <row r="77" spans="1:13" x14ac:dyDescent="0.35">
      <c r="A77" s="23" t="s">
        <v>71</v>
      </c>
      <c r="B77" s="14" t="s">
        <v>72</v>
      </c>
      <c r="C77" s="2">
        <v>1</v>
      </c>
      <c r="D77" s="32" t="s">
        <v>806</v>
      </c>
      <c r="E77" s="2" t="s">
        <v>73</v>
      </c>
      <c r="F77" s="2" t="s">
        <v>807</v>
      </c>
      <c r="G77" s="2" t="s">
        <v>23</v>
      </c>
      <c r="H77" s="2" t="s">
        <v>24</v>
      </c>
      <c r="I77" s="2" t="s">
        <v>807</v>
      </c>
      <c r="J77" s="1" t="s">
        <v>808</v>
      </c>
      <c r="K77" s="14" t="s">
        <v>196</v>
      </c>
      <c r="L77" s="33">
        <v>62494</v>
      </c>
      <c r="M77" s="4">
        <v>28668</v>
      </c>
    </row>
    <row r="78" spans="1:13" x14ac:dyDescent="0.35">
      <c r="A78" s="23" t="s">
        <v>71</v>
      </c>
      <c r="B78" s="14" t="s">
        <v>72</v>
      </c>
      <c r="C78" s="2">
        <v>1</v>
      </c>
      <c r="D78" s="32" t="s">
        <v>812</v>
      </c>
      <c r="E78" s="2" t="s">
        <v>73</v>
      </c>
      <c r="F78" s="2" t="s">
        <v>813</v>
      </c>
      <c r="G78" s="2" t="s">
        <v>23</v>
      </c>
      <c r="H78" s="2" t="s">
        <v>24</v>
      </c>
      <c r="I78" s="2" t="s">
        <v>813</v>
      </c>
      <c r="J78" s="1" t="s">
        <v>814</v>
      </c>
      <c r="K78" s="14" t="s">
        <v>196</v>
      </c>
      <c r="L78" s="33">
        <v>88636</v>
      </c>
      <c r="M78" s="4">
        <v>18829</v>
      </c>
    </row>
    <row r="79" spans="1:13" x14ac:dyDescent="0.35">
      <c r="A79" s="23" t="s">
        <v>71</v>
      </c>
      <c r="B79" s="14" t="s">
        <v>72</v>
      </c>
      <c r="C79" s="2">
        <v>1</v>
      </c>
      <c r="D79" s="32" t="s">
        <v>488</v>
      </c>
      <c r="E79" s="2" t="s">
        <v>73</v>
      </c>
      <c r="F79" s="2" t="s">
        <v>489</v>
      </c>
      <c r="G79" s="2" t="s">
        <v>23</v>
      </c>
      <c r="H79" s="2" t="s">
        <v>24</v>
      </c>
      <c r="I79" s="2" t="s">
        <v>489</v>
      </c>
      <c r="J79" s="1" t="s">
        <v>490</v>
      </c>
      <c r="K79" s="14" t="s">
        <v>196</v>
      </c>
      <c r="L79" s="33">
        <v>242980</v>
      </c>
      <c r="M79" s="4">
        <v>121776</v>
      </c>
    </row>
    <row r="80" spans="1:13" x14ac:dyDescent="0.35">
      <c r="A80" s="23" t="s">
        <v>71</v>
      </c>
      <c r="B80" s="14" t="s">
        <v>72</v>
      </c>
      <c r="C80" s="2">
        <v>1</v>
      </c>
      <c r="D80" s="32" t="s">
        <v>271</v>
      </c>
      <c r="E80" s="2" t="s">
        <v>73</v>
      </c>
      <c r="F80" s="2" t="s">
        <v>272</v>
      </c>
      <c r="G80" s="2" t="s">
        <v>23</v>
      </c>
      <c r="H80" s="2" t="s">
        <v>24</v>
      </c>
      <c r="I80" s="2" t="s">
        <v>272</v>
      </c>
      <c r="J80" s="1" t="s">
        <v>273</v>
      </c>
      <c r="K80" s="14" t="s">
        <v>196</v>
      </c>
      <c r="L80" s="33">
        <v>180745</v>
      </c>
      <c r="M80" s="4">
        <v>104283</v>
      </c>
    </row>
    <row r="81" spans="1:13" x14ac:dyDescent="0.35">
      <c r="A81" s="23" t="s">
        <v>71</v>
      </c>
      <c r="B81" s="14" t="s">
        <v>72</v>
      </c>
      <c r="C81" s="2">
        <v>1</v>
      </c>
      <c r="D81" s="32" t="s">
        <v>503</v>
      </c>
      <c r="E81" s="2" t="s">
        <v>73</v>
      </c>
      <c r="F81" s="2" t="s">
        <v>504</v>
      </c>
      <c r="G81" s="2" t="s">
        <v>23</v>
      </c>
      <c r="H81" s="2" t="s">
        <v>24</v>
      </c>
      <c r="I81" s="2" t="s">
        <v>504</v>
      </c>
      <c r="J81" s="1" t="s">
        <v>505</v>
      </c>
      <c r="K81" s="14" t="s">
        <v>196</v>
      </c>
      <c r="L81" s="33">
        <v>50963</v>
      </c>
      <c r="M81" s="4">
        <v>12741</v>
      </c>
    </row>
    <row r="82" spans="1:13" x14ac:dyDescent="0.35">
      <c r="A82" s="23" t="s">
        <v>71</v>
      </c>
      <c r="B82" s="14" t="s">
        <v>72</v>
      </c>
      <c r="C82" s="2">
        <v>1</v>
      </c>
      <c r="D82" s="32" t="s">
        <v>839</v>
      </c>
      <c r="E82" s="2" t="s">
        <v>73</v>
      </c>
      <c r="F82" s="2" t="s">
        <v>840</v>
      </c>
      <c r="G82" s="2" t="s">
        <v>23</v>
      </c>
      <c r="H82" s="2" t="s">
        <v>24</v>
      </c>
      <c r="I82" s="2" t="s">
        <v>840</v>
      </c>
      <c r="J82" s="1" t="s">
        <v>841</v>
      </c>
      <c r="K82" s="14" t="s">
        <v>196</v>
      </c>
      <c r="L82" s="33">
        <v>120834</v>
      </c>
      <c r="M82" s="4">
        <v>69055</v>
      </c>
    </row>
    <row r="83" spans="1:13" x14ac:dyDescent="0.35">
      <c r="A83" s="23" t="s">
        <v>71</v>
      </c>
      <c r="B83" s="14" t="s">
        <v>72</v>
      </c>
      <c r="C83" s="2">
        <v>1</v>
      </c>
      <c r="D83" s="32" t="s">
        <v>857</v>
      </c>
      <c r="E83" s="2" t="s">
        <v>73</v>
      </c>
      <c r="F83" s="2" t="s">
        <v>77</v>
      </c>
      <c r="G83" s="2" t="s">
        <v>23</v>
      </c>
      <c r="H83" s="2" t="s">
        <v>24</v>
      </c>
      <c r="I83" s="2" t="s">
        <v>77</v>
      </c>
      <c r="J83" s="1" t="s">
        <v>858</v>
      </c>
      <c r="K83" s="14" t="s">
        <v>196</v>
      </c>
      <c r="L83" s="33">
        <v>130769</v>
      </c>
      <c r="M83" s="4">
        <v>615</v>
      </c>
    </row>
    <row r="84" spans="1:13" x14ac:dyDescent="0.35">
      <c r="A84" s="31" t="s">
        <v>71</v>
      </c>
      <c r="B84" s="30" t="s">
        <v>72</v>
      </c>
      <c r="C84" s="29">
        <v>1</v>
      </c>
      <c r="D84" s="32" t="s">
        <v>237</v>
      </c>
      <c r="E84" s="2" t="s">
        <v>73</v>
      </c>
      <c r="F84" s="2" t="s">
        <v>75</v>
      </c>
      <c r="G84" s="2" t="s">
        <v>23</v>
      </c>
      <c r="H84" s="2" t="s">
        <v>24</v>
      </c>
      <c r="I84" s="2" t="s">
        <v>75</v>
      </c>
      <c r="J84" s="1" t="s">
        <v>238</v>
      </c>
      <c r="K84" s="14" t="s">
        <v>196</v>
      </c>
      <c r="L84" s="33">
        <v>30305113</v>
      </c>
      <c r="M84" s="4">
        <v>1589287</v>
      </c>
    </row>
    <row r="85" spans="1:13" x14ac:dyDescent="0.35">
      <c r="A85" s="23" t="s">
        <v>71</v>
      </c>
      <c r="B85" s="14" t="s">
        <v>72</v>
      </c>
      <c r="C85" s="2">
        <v>1</v>
      </c>
      <c r="D85" s="32" t="s">
        <v>547</v>
      </c>
      <c r="E85" s="2" t="s">
        <v>73</v>
      </c>
      <c r="F85" s="2" t="s">
        <v>548</v>
      </c>
      <c r="G85" s="2" t="s">
        <v>23</v>
      </c>
      <c r="H85" s="2" t="s">
        <v>24</v>
      </c>
      <c r="I85" s="2" t="s">
        <v>548</v>
      </c>
      <c r="J85" s="1" t="s">
        <v>549</v>
      </c>
      <c r="K85" s="14" t="s">
        <v>196</v>
      </c>
      <c r="L85" s="33">
        <v>34066</v>
      </c>
      <c r="M85" s="4">
        <v>4286</v>
      </c>
    </row>
    <row r="86" spans="1:13" x14ac:dyDescent="0.35">
      <c r="A86" s="23" t="s">
        <v>71</v>
      </c>
      <c r="B86" s="14" t="s">
        <v>72</v>
      </c>
      <c r="C86" s="2">
        <v>1</v>
      </c>
      <c r="D86" s="32" t="s">
        <v>874</v>
      </c>
      <c r="E86" s="2" t="s">
        <v>73</v>
      </c>
      <c r="F86" s="2" t="s">
        <v>875</v>
      </c>
      <c r="G86" s="2" t="s">
        <v>23</v>
      </c>
      <c r="H86" s="2" t="s">
        <v>24</v>
      </c>
      <c r="I86" s="2" t="s">
        <v>875</v>
      </c>
      <c r="J86" s="1" t="s">
        <v>876</v>
      </c>
      <c r="K86" s="14" t="s">
        <v>196</v>
      </c>
      <c r="L86" s="33">
        <v>423401</v>
      </c>
      <c r="M86" s="4">
        <v>105850</v>
      </c>
    </row>
    <row r="87" spans="1:13" x14ac:dyDescent="0.35">
      <c r="A87" s="23" t="s">
        <v>71</v>
      </c>
      <c r="B87" s="14" t="s">
        <v>72</v>
      </c>
      <c r="C87" s="2">
        <v>1</v>
      </c>
      <c r="D87" s="32" t="s">
        <v>889</v>
      </c>
      <c r="E87" s="2" t="s">
        <v>73</v>
      </c>
      <c r="F87" s="2" t="s">
        <v>890</v>
      </c>
      <c r="G87" s="2" t="s">
        <v>23</v>
      </c>
      <c r="H87" s="2" t="s">
        <v>24</v>
      </c>
      <c r="I87" s="2" t="s">
        <v>890</v>
      </c>
      <c r="J87" s="1" t="s">
        <v>891</v>
      </c>
      <c r="K87" s="14" t="s">
        <v>196</v>
      </c>
      <c r="L87" s="33">
        <v>967432</v>
      </c>
      <c r="M87" s="4">
        <v>48527</v>
      </c>
    </row>
    <row r="88" spans="1:13" x14ac:dyDescent="0.35">
      <c r="A88" s="23" t="s">
        <v>71</v>
      </c>
      <c r="B88" s="14" t="s">
        <v>72</v>
      </c>
      <c r="C88" s="2">
        <v>1</v>
      </c>
      <c r="D88" s="32" t="s">
        <v>556</v>
      </c>
      <c r="E88" s="2" t="s">
        <v>73</v>
      </c>
      <c r="F88" s="2" t="s">
        <v>557</v>
      </c>
      <c r="G88" s="2" t="s">
        <v>23</v>
      </c>
      <c r="H88" s="2" t="s">
        <v>24</v>
      </c>
      <c r="I88" s="2" t="s">
        <v>557</v>
      </c>
      <c r="J88" s="1" t="s">
        <v>558</v>
      </c>
      <c r="K88" s="14" t="s">
        <v>196</v>
      </c>
      <c r="L88" s="33">
        <v>277563</v>
      </c>
      <c r="M88" s="4">
        <v>40405</v>
      </c>
    </row>
    <row r="89" spans="1:13" x14ac:dyDescent="0.35">
      <c r="A89" s="23" t="s">
        <v>71</v>
      </c>
      <c r="B89" s="14" t="s">
        <v>72</v>
      </c>
      <c r="C89" s="2">
        <v>1</v>
      </c>
      <c r="D89" s="32" t="s">
        <v>907</v>
      </c>
      <c r="E89" s="2" t="s">
        <v>73</v>
      </c>
      <c r="F89" s="2" t="s">
        <v>442</v>
      </c>
      <c r="G89" s="2" t="s">
        <v>23</v>
      </c>
      <c r="H89" s="2" t="s">
        <v>24</v>
      </c>
      <c r="I89" s="2" t="s">
        <v>442</v>
      </c>
      <c r="J89" s="1" t="s">
        <v>908</v>
      </c>
      <c r="K89" s="14" t="s">
        <v>196</v>
      </c>
      <c r="L89" s="33">
        <v>714287</v>
      </c>
      <c r="M89" s="4">
        <v>2868</v>
      </c>
    </row>
    <row r="90" spans="1:13" x14ac:dyDescent="0.35">
      <c r="A90" s="23" t="s">
        <v>71</v>
      </c>
      <c r="B90" s="14" t="s">
        <v>72</v>
      </c>
      <c r="C90" s="2">
        <v>1</v>
      </c>
      <c r="D90" s="32" t="s">
        <v>921</v>
      </c>
      <c r="E90" s="2" t="s">
        <v>73</v>
      </c>
      <c r="F90" s="2" t="s">
        <v>353</v>
      </c>
      <c r="G90" s="2" t="s">
        <v>23</v>
      </c>
      <c r="H90" s="2" t="s">
        <v>24</v>
      </c>
      <c r="I90" s="2" t="s">
        <v>353</v>
      </c>
      <c r="J90" s="1" t="s">
        <v>922</v>
      </c>
      <c r="K90" s="14" t="s">
        <v>196</v>
      </c>
      <c r="L90" s="33">
        <v>823480</v>
      </c>
      <c r="M90" s="4">
        <v>205870</v>
      </c>
    </row>
    <row r="91" spans="1:13" x14ac:dyDescent="0.35">
      <c r="A91" s="23" t="s">
        <v>71</v>
      </c>
      <c r="B91" s="14" t="s">
        <v>72</v>
      </c>
      <c r="C91" s="2">
        <v>1</v>
      </c>
      <c r="D91" s="32" t="s">
        <v>579</v>
      </c>
      <c r="E91" s="2" t="s">
        <v>73</v>
      </c>
      <c r="F91" s="2" t="s">
        <v>580</v>
      </c>
      <c r="G91" s="2" t="s">
        <v>23</v>
      </c>
      <c r="H91" s="2" t="s">
        <v>24</v>
      </c>
      <c r="I91" s="2" t="s">
        <v>580</v>
      </c>
      <c r="J91" s="1" t="s">
        <v>581</v>
      </c>
      <c r="K91" s="14" t="s">
        <v>196</v>
      </c>
      <c r="L91" s="33">
        <v>68924</v>
      </c>
      <c r="M91" s="4">
        <v>33969</v>
      </c>
    </row>
    <row r="92" spans="1:13" x14ac:dyDescent="0.35">
      <c r="A92" s="23" t="s">
        <v>71</v>
      </c>
      <c r="B92" s="14" t="s">
        <v>72</v>
      </c>
      <c r="C92" s="2">
        <v>1</v>
      </c>
      <c r="D92" s="32" t="s">
        <v>970</v>
      </c>
      <c r="E92" s="2" t="s">
        <v>73</v>
      </c>
      <c r="F92" s="2" t="s">
        <v>971</v>
      </c>
      <c r="G92" s="2" t="s">
        <v>23</v>
      </c>
      <c r="H92" s="2" t="s">
        <v>24</v>
      </c>
      <c r="I92" s="2" t="s">
        <v>971</v>
      </c>
      <c r="J92" s="1" t="s">
        <v>972</v>
      </c>
      <c r="K92" s="14" t="s">
        <v>196</v>
      </c>
      <c r="L92" s="33">
        <v>75749</v>
      </c>
      <c r="M92" s="4">
        <v>12929</v>
      </c>
    </row>
    <row r="93" spans="1:13" x14ac:dyDescent="0.35">
      <c r="A93" s="23" t="s">
        <v>71</v>
      </c>
      <c r="B93" s="14" t="s">
        <v>72</v>
      </c>
      <c r="C93" s="2">
        <v>1</v>
      </c>
      <c r="D93" s="32" t="s">
        <v>938</v>
      </c>
      <c r="E93" s="2" t="s">
        <v>73</v>
      </c>
      <c r="F93" s="2" t="s">
        <v>939</v>
      </c>
      <c r="G93" s="2" t="s">
        <v>23</v>
      </c>
      <c r="H93" s="2" t="s">
        <v>24</v>
      </c>
      <c r="I93" s="2" t="s">
        <v>939</v>
      </c>
      <c r="J93" s="1" t="s">
        <v>940</v>
      </c>
      <c r="K93" s="14" t="s">
        <v>196</v>
      </c>
      <c r="L93" s="33">
        <v>365255</v>
      </c>
      <c r="M93" s="4">
        <v>4450</v>
      </c>
    </row>
    <row r="94" spans="1:13" x14ac:dyDescent="0.35">
      <c r="A94" s="23" t="s">
        <v>71</v>
      </c>
      <c r="B94" s="14" t="s">
        <v>72</v>
      </c>
      <c r="C94" s="2">
        <v>1</v>
      </c>
      <c r="D94" s="32" t="s">
        <v>755</v>
      </c>
      <c r="E94" s="2" t="s">
        <v>73</v>
      </c>
      <c r="F94" s="2" t="s">
        <v>79</v>
      </c>
      <c r="G94" s="2" t="s">
        <v>23</v>
      </c>
      <c r="H94" s="2" t="s">
        <v>24</v>
      </c>
      <c r="I94" s="2" t="s">
        <v>79</v>
      </c>
      <c r="J94" s="1" t="s">
        <v>756</v>
      </c>
      <c r="K94" s="14" t="s">
        <v>196</v>
      </c>
      <c r="L94" s="33">
        <v>22680</v>
      </c>
      <c r="M94" s="4">
        <v>10044</v>
      </c>
    </row>
    <row r="95" spans="1:13" x14ac:dyDescent="0.35">
      <c r="A95" s="23" t="s">
        <v>71</v>
      </c>
      <c r="B95" s="14" t="s">
        <v>72</v>
      </c>
      <c r="C95" s="2">
        <v>1</v>
      </c>
      <c r="D95" s="32" t="s">
        <v>877</v>
      </c>
      <c r="E95" s="2" t="s">
        <v>73</v>
      </c>
      <c r="F95" s="2" t="s">
        <v>878</v>
      </c>
      <c r="G95" s="2" t="s">
        <v>23</v>
      </c>
      <c r="H95" s="2" t="s">
        <v>24</v>
      </c>
      <c r="I95" s="2" t="s">
        <v>878</v>
      </c>
      <c r="J95" s="1" t="s">
        <v>879</v>
      </c>
      <c r="K95" s="14" t="s">
        <v>196</v>
      </c>
      <c r="L95" s="33">
        <v>12497</v>
      </c>
      <c r="M95" s="4">
        <v>6207</v>
      </c>
    </row>
    <row r="96" spans="1:13" x14ac:dyDescent="0.35">
      <c r="A96" s="23" t="s">
        <v>71</v>
      </c>
      <c r="B96" s="14" t="s">
        <v>72</v>
      </c>
      <c r="C96" s="2">
        <v>1</v>
      </c>
      <c r="D96" s="32" t="s">
        <v>354</v>
      </c>
      <c r="E96" s="2" t="s">
        <v>73</v>
      </c>
      <c r="F96" s="2" t="s">
        <v>355</v>
      </c>
      <c r="G96" s="2" t="s">
        <v>23</v>
      </c>
      <c r="H96" s="2" t="s">
        <v>24</v>
      </c>
      <c r="I96" s="2" t="s">
        <v>355</v>
      </c>
      <c r="J96" s="1" t="s">
        <v>356</v>
      </c>
      <c r="K96" s="14" t="s">
        <v>196</v>
      </c>
      <c r="L96" s="33">
        <v>48139</v>
      </c>
      <c r="M96" s="4">
        <v>3924</v>
      </c>
    </row>
    <row r="97" spans="1:13" x14ac:dyDescent="0.35">
      <c r="A97" s="23" t="s">
        <v>71</v>
      </c>
      <c r="B97" s="14" t="s">
        <v>72</v>
      </c>
      <c r="C97" s="2">
        <v>1</v>
      </c>
      <c r="D97" s="32" t="s">
        <v>239</v>
      </c>
      <c r="E97" s="2" t="s">
        <v>73</v>
      </c>
      <c r="F97" s="2" t="s">
        <v>75</v>
      </c>
      <c r="G97" s="2" t="s">
        <v>240</v>
      </c>
      <c r="H97" s="2" t="s">
        <v>241</v>
      </c>
      <c r="I97" s="2" t="s">
        <v>242</v>
      </c>
      <c r="J97" s="1" t="s">
        <v>243</v>
      </c>
      <c r="K97" s="14" t="s">
        <v>197</v>
      </c>
      <c r="L97" s="33">
        <v>14722</v>
      </c>
      <c r="M97" s="4">
        <v>3715</v>
      </c>
    </row>
    <row r="98" spans="1:13" x14ac:dyDescent="0.35">
      <c r="A98" s="23" t="s">
        <v>71</v>
      </c>
      <c r="B98" s="14" t="s">
        <v>72</v>
      </c>
      <c r="C98" s="2">
        <v>1</v>
      </c>
      <c r="D98" s="32" t="s">
        <v>274</v>
      </c>
      <c r="E98" s="2" t="s">
        <v>73</v>
      </c>
      <c r="F98" s="2" t="s">
        <v>75</v>
      </c>
      <c r="G98" s="2" t="s">
        <v>275</v>
      </c>
      <c r="H98" s="2" t="s">
        <v>276</v>
      </c>
      <c r="I98" s="2" t="s">
        <v>277</v>
      </c>
      <c r="J98" s="1" t="s">
        <v>278</v>
      </c>
      <c r="K98" s="14" t="s">
        <v>197</v>
      </c>
      <c r="L98" s="33">
        <v>10000</v>
      </c>
      <c r="M98" s="4">
        <v>2500</v>
      </c>
    </row>
    <row r="99" spans="1:13" x14ac:dyDescent="0.35">
      <c r="A99" s="23" t="s">
        <v>71</v>
      </c>
      <c r="B99" s="14" t="s">
        <v>72</v>
      </c>
      <c r="C99" s="2">
        <v>1</v>
      </c>
      <c r="D99" s="32" t="s">
        <v>632</v>
      </c>
      <c r="E99" s="2" t="s">
        <v>73</v>
      </c>
      <c r="F99" s="2" t="s">
        <v>74</v>
      </c>
      <c r="G99" s="2" t="s">
        <v>633</v>
      </c>
      <c r="H99" s="2" t="s">
        <v>634</v>
      </c>
      <c r="I99" s="2" t="s">
        <v>635</v>
      </c>
      <c r="J99" s="1" t="s">
        <v>636</v>
      </c>
      <c r="K99" s="14" t="s">
        <v>197</v>
      </c>
      <c r="L99" s="33">
        <v>149370</v>
      </c>
      <c r="M99" s="4">
        <v>44730</v>
      </c>
    </row>
    <row r="100" spans="1:13" x14ac:dyDescent="0.35">
      <c r="A100" s="23" t="s">
        <v>71</v>
      </c>
      <c r="B100" s="2" t="s">
        <v>72</v>
      </c>
      <c r="C100" s="2">
        <v>1</v>
      </c>
      <c r="D100" s="24" t="s">
        <v>741</v>
      </c>
      <c r="E100" s="2" t="s">
        <v>73</v>
      </c>
      <c r="F100" s="2" t="s">
        <v>78</v>
      </c>
      <c r="G100" s="2" t="s">
        <v>742</v>
      </c>
      <c r="H100" s="2" t="s">
        <v>743</v>
      </c>
      <c r="I100" s="2" t="s">
        <v>744</v>
      </c>
      <c r="J100" s="1" t="s">
        <v>745</v>
      </c>
      <c r="K100" s="14" t="s">
        <v>197</v>
      </c>
      <c r="L100" s="33">
        <v>10000</v>
      </c>
      <c r="M100" s="4">
        <v>2500</v>
      </c>
    </row>
    <row r="101" spans="1:13" x14ac:dyDescent="0.35">
      <c r="A101" s="23" t="s">
        <v>71</v>
      </c>
      <c r="B101" s="2" t="s">
        <v>72</v>
      </c>
      <c r="C101" s="2">
        <v>1</v>
      </c>
      <c r="D101" s="24" t="s">
        <v>436</v>
      </c>
      <c r="E101" s="2" t="s">
        <v>73</v>
      </c>
      <c r="F101" s="2" t="s">
        <v>75</v>
      </c>
      <c r="G101" s="2" t="s">
        <v>437</v>
      </c>
      <c r="H101" s="2" t="s">
        <v>438</v>
      </c>
      <c r="I101" s="2" t="s">
        <v>439</v>
      </c>
      <c r="J101" s="1" t="s">
        <v>440</v>
      </c>
      <c r="K101" s="14" t="s">
        <v>197</v>
      </c>
      <c r="L101" s="33">
        <v>10000</v>
      </c>
      <c r="M101" s="4">
        <v>2500</v>
      </c>
    </row>
    <row r="102" spans="1:13" x14ac:dyDescent="0.35">
      <c r="A102" s="23" t="s">
        <v>71</v>
      </c>
      <c r="B102" s="14" t="s">
        <v>72</v>
      </c>
      <c r="C102" s="2">
        <v>1</v>
      </c>
      <c r="D102" s="32" t="s">
        <v>357</v>
      </c>
      <c r="E102" s="2" t="s">
        <v>73</v>
      </c>
      <c r="F102" s="2" t="s">
        <v>75</v>
      </c>
      <c r="G102" s="2" t="s">
        <v>358</v>
      </c>
      <c r="H102" s="2" t="s">
        <v>359</v>
      </c>
      <c r="I102" s="2" t="s">
        <v>360</v>
      </c>
      <c r="J102" s="1" t="s">
        <v>361</v>
      </c>
      <c r="K102" s="14" t="s">
        <v>197</v>
      </c>
      <c r="L102" s="33">
        <v>11344</v>
      </c>
      <c r="M102" s="4">
        <v>1315</v>
      </c>
    </row>
    <row r="103" spans="1:13" x14ac:dyDescent="0.35">
      <c r="A103" s="23" t="s">
        <v>71</v>
      </c>
      <c r="B103" s="14" t="s">
        <v>72</v>
      </c>
      <c r="C103" s="2">
        <v>1</v>
      </c>
      <c r="D103" s="32" t="s">
        <v>659</v>
      </c>
      <c r="E103" s="2" t="s">
        <v>73</v>
      </c>
      <c r="F103" s="2" t="s">
        <v>75</v>
      </c>
      <c r="G103" s="2" t="s">
        <v>660</v>
      </c>
      <c r="H103" s="2" t="s">
        <v>661</v>
      </c>
      <c r="I103" s="2" t="s">
        <v>662</v>
      </c>
      <c r="J103" s="1" t="s">
        <v>663</v>
      </c>
      <c r="K103" s="14" t="s">
        <v>197</v>
      </c>
      <c r="L103" s="33">
        <v>10000</v>
      </c>
      <c r="M103" s="4">
        <v>2500</v>
      </c>
    </row>
    <row r="104" spans="1:13" x14ac:dyDescent="0.35">
      <c r="A104" s="35" t="s">
        <v>71</v>
      </c>
      <c r="B104" s="14" t="s">
        <v>72</v>
      </c>
      <c r="C104" s="36">
        <v>1</v>
      </c>
      <c r="D104" s="32" t="s">
        <v>638</v>
      </c>
      <c r="E104" s="2" t="s">
        <v>73</v>
      </c>
      <c r="F104" s="2" t="s">
        <v>75</v>
      </c>
      <c r="G104" s="2" t="s">
        <v>639</v>
      </c>
      <c r="H104" s="2" t="s">
        <v>640</v>
      </c>
      <c r="I104" s="2" t="s">
        <v>641</v>
      </c>
      <c r="J104" s="1" t="s">
        <v>642</v>
      </c>
      <c r="K104" s="14" t="s">
        <v>197</v>
      </c>
      <c r="L104" s="33">
        <v>30160</v>
      </c>
      <c r="M104" s="37">
        <v>7540</v>
      </c>
    </row>
    <row r="105" spans="1:13" x14ac:dyDescent="0.35">
      <c r="A105" s="35" t="s">
        <v>71</v>
      </c>
      <c r="B105" s="14" t="s">
        <v>72</v>
      </c>
      <c r="C105" s="36">
        <v>1</v>
      </c>
      <c r="D105" s="32" t="s">
        <v>441</v>
      </c>
      <c r="E105" s="2" t="s">
        <v>73</v>
      </c>
      <c r="F105" s="2" t="s">
        <v>442</v>
      </c>
      <c r="G105" s="2" t="s">
        <v>443</v>
      </c>
      <c r="H105" s="2" t="s">
        <v>444</v>
      </c>
      <c r="I105" s="2" t="s">
        <v>445</v>
      </c>
      <c r="J105" s="1" t="s">
        <v>446</v>
      </c>
      <c r="K105" s="14" t="s">
        <v>197</v>
      </c>
      <c r="L105" s="33">
        <v>63595</v>
      </c>
      <c r="M105" s="37">
        <v>1229</v>
      </c>
    </row>
    <row r="106" spans="1:13" x14ac:dyDescent="0.35">
      <c r="A106" s="23" t="s">
        <v>71</v>
      </c>
      <c r="B106" s="14" t="s">
        <v>72</v>
      </c>
      <c r="C106" s="2">
        <v>1</v>
      </c>
      <c r="D106" s="32" t="s">
        <v>1017</v>
      </c>
      <c r="E106" s="2" t="s">
        <v>73</v>
      </c>
      <c r="F106" s="2" t="s">
        <v>75</v>
      </c>
      <c r="G106" s="2" t="s">
        <v>1018</v>
      </c>
      <c r="H106" s="2" t="s">
        <v>1019</v>
      </c>
      <c r="I106" s="2" t="s">
        <v>1020</v>
      </c>
      <c r="J106" s="1" t="s">
        <v>1021</v>
      </c>
      <c r="K106" s="14" t="s">
        <v>197</v>
      </c>
      <c r="L106" s="33">
        <v>17511</v>
      </c>
      <c r="M106" s="4">
        <v>82</v>
      </c>
    </row>
    <row r="107" spans="1:13" x14ac:dyDescent="0.35">
      <c r="A107" s="23" t="s">
        <v>71</v>
      </c>
      <c r="B107" s="14" t="s">
        <v>72</v>
      </c>
      <c r="C107" s="2">
        <v>1</v>
      </c>
      <c r="D107" s="32" t="s">
        <v>279</v>
      </c>
      <c r="E107" s="2" t="s">
        <v>73</v>
      </c>
      <c r="F107" s="2" t="s">
        <v>76</v>
      </c>
      <c r="G107" s="2" t="s">
        <v>280</v>
      </c>
      <c r="H107" s="2" t="s">
        <v>281</v>
      </c>
      <c r="I107" s="2" t="s">
        <v>282</v>
      </c>
      <c r="J107" s="1" t="s">
        <v>283</v>
      </c>
      <c r="K107" s="14" t="s">
        <v>197</v>
      </c>
      <c r="L107" s="33">
        <v>13994</v>
      </c>
      <c r="M107" s="4">
        <v>3499</v>
      </c>
    </row>
    <row r="108" spans="1:13" x14ac:dyDescent="0.35">
      <c r="A108" s="23" t="s">
        <v>71</v>
      </c>
      <c r="B108" s="14" t="s">
        <v>72</v>
      </c>
      <c r="C108" s="2">
        <v>1</v>
      </c>
      <c r="D108" s="32" t="s">
        <v>665</v>
      </c>
      <c r="E108" s="2" t="s">
        <v>73</v>
      </c>
      <c r="F108" s="2" t="s">
        <v>75</v>
      </c>
      <c r="G108" s="2" t="s">
        <v>666</v>
      </c>
      <c r="H108" s="2" t="s">
        <v>667</v>
      </c>
      <c r="I108" s="2" t="s">
        <v>668</v>
      </c>
      <c r="J108" s="1" t="s">
        <v>669</v>
      </c>
      <c r="K108" s="14" t="s">
        <v>197</v>
      </c>
      <c r="L108" s="33">
        <v>10000</v>
      </c>
      <c r="M108" s="4">
        <v>2500</v>
      </c>
    </row>
    <row r="109" spans="1:13" x14ac:dyDescent="0.35">
      <c r="A109" s="23" t="s">
        <v>71</v>
      </c>
      <c r="B109" s="14" t="s">
        <v>72</v>
      </c>
      <c r="C109" s="2">
        <v>1</v>
      </c>
      <c r="D109" s="32" t="s">
        <v>284</v>
      </c>
      <c r="E109" s="2" t="s">
        <v>73</v>
      </c>
      <c r="F109" s="2" t="s">
        <v>76</v>
      </c>
      <c r="G109" s="2" t="s">
        <v>285</v>
      </c>
      <c r="H109" s="2" t="s">
        <v>286</v>
      </c>
      <c r="I109" s="2" t="s">
        <v>287</v>
      </c>
      <c r="J109" s="1" t="s">
        <v>288</v>
      </c>
      <c r="K109" s="14" t="s">
        <v>197</v>
      </c>
      <c r="L109" s="33">
        <v>10000</v>
      </c>
      <c r="M109" s="4">
        <v>2500</v>
      </c>
    </row>
    <row r="110" spans="1:13" x14ac:dyDescent="0.35">
      <c r="A110" s="23" t="s">
        <v>80</v>
      </c>
      <c r="B110" s="14" t="s">
        <v>81</v>
      </c>
      <c r="C110" s="2">
        <v>1</v>
      </c>
      <c r="D110" s="32" t="s">
        <v>203</v>
      </c>
      <c r="E110" s="2" t="s">
        <v>82</v>
      </c>
      <c r="F110" s="2" t="s">
        <v>204</v>
      </c>
      <c r="G110" s="2" t="s">
        <v>23</v>
      </c>
      <c r="H110" s="2" t="s">
        <v>24</v>
      </c>
      <c r="I110" s="2" t="s">
        <v>204</v>
      </c>
      <c r="J110" s="1" t="s">
        <v>205</v>
      </c>
      <c r="K110" s="14" t="s">
        <v>196</v>
      </c>
      <c r="L110" s="33">
        <v>867502</v>
      </c>
      <c r="M110" s="4">
        <v>1080</v>
      </c>
    </row>
    <row r="111" spans="1:13" x14ac:dyDescent="0.35">
      <c r="A111" s="23" t="s">
        <v>80</v>
      </c>
      <c r="B111" s="14" t="s">
        <v>81</v>
      </c>
      <c r="C111" s="2">
        <v>1</v>
      </c>
      <c r="D111" s="32" t="s">
        <v>362</v>
      </c>
      <c r="E111" s="2" t="s">
        <v>82</v>
      </c>
      <c r="F111" s="2" t="s">
        <v>204</v>
      </c>
      <c r="G111" s="2" t="s">
        <v>363</v>
      </c>
      <c r="H111" s="2" t="s">
        <v>364</v>
      </c>
      <c r="I111" s="2" t="s">
        <v>365</v>
      </c>
      <c r="J111" s="1" t="s">
        <v>366</v>
      </c>
      <c r="K111" s="14" t="s">
        <v>197</v>
      </c>
      <c r="L111" s="33">
        <v>20562</v>
      </c>
      <c r="M111" s="4">
        <v>5141</v>
      </c>
    </row>
    <row r="112" spans="1:13" x14ac:dyDescent="0.35">
      <c r="A112" s="35" t="s">
        <v>83</v>
      </c>
      <c r="B112" s="14" t="s">
        <v>84</v>
      </c>
      <c r="C112" s="36">
        <v>121</v>
      </c>
      <c r="D112" s="32" t="s">
        <v>851</v>
      </c>
      <c r="E112" s="2" t="s">
        <v>85</v>
      </c>
      <c r="F112" s="2" t="s">
        <v>852</v>
      </c>
      <c r="G112" s="2" t="s">
        <v>23</v>
      </c>
      <c r="H112" s="2" t="s">
        <v>24</v>
      </c>
      <c r="I112" s="2" t="s">
        <v>852</v>
      </c>
      <c r="J112" s="1" t="s">
        <v>853</v>
      </c>
      <c r="K112" s="14" t="s">
        <v>196</v>
      </c>
      <c r="L112" s="33">
        <v>10000</v>
      </c>
      <c r="M112" s="37">
        <v>10000</v>
      </c>
    </row>
    <row r="113" spans="1:13" x14ac:dyDescent="0.35">
      <c r="A113" s="35" t="s">
        <v>86</v>
      </c>
      <c r="B113" s="14" t="s">
        <v>87</v>
      </c>
      <c r="C113" s="36">
        <v>31</v>
      </c>
      <c r="D113" s="32" t="s">
        <v>993</v>
      </c>
      <c r="E113" s="2" t="s">
        <v>88</v>
      </c>
      <c r="F113" s="2" t="s">
        <v>994</v>
      </c>
      <c r="G113" s="2" t="s">
        <v>23</v>
      </c>
      <c r="H113" s="2" t="s">
        <v>24</v>
      </c>
      <c r="I113" s="2" t="s">
        <v>994</v>
      </c>
      <c r="J113" s="1" t="s">
        <v>995</v>
      </c>
      <c r="K113" s="14" t="s">
        <v>198</v>
      </c>
      <c r="L113" s="33">
        <v>13284</v>
      </c>
      <c r="M113" s="37">
        <v>1150</v>
      </c>
    </row>
    <row r="114" spans="1:13" x14ac:dyDescent="0.35">
      <c r="A114" s="23" t="s">
        <v>89</v>
      </c>
      <c r="B114" s="14" t="s">
        <v>90</v>
      </c>
      <c r="C114" s="2">
        <v>1</v>
      </c>
      <c r="D114" s="32" t="s">
        <v>455</v>
      </c>
      <c r="E114" s="2" t="s">
        <v>91</v>
      </c>
      <c r="F114" s="2" t="s">
        <v>456</v>
      </c>
      <c r="G114" s="2" t="s">
        <v>23</v>
      </c>
      <c r="H114" s="2" t="s">
        <v>24</v>
      </c>
      <c r="I114" s="2" t="s">
        <v>456</v>
      </c>
      <c r="J114" s="1" t="s">
        <v>457</v>
      </c>
      <c r="K114" s="14" t="s">
        <v>196</v>
      </c>
      <c r="L114" s="33">
        <v>175987</v>
      </c>
      <c r="M114" s="4">
        <v>9068</v>
      </c>
    </row>
    <row r="115" spans="1:13" x14ac:dyDescent="0.35">
      <c r="A115" s="23" t="s">
        <v>89</v>
      </c>
      <c r="B115" s="14" t="s">
        <v>90</v>
      </c>
      <c r="C115" s="2">
        <v>1</v>
      </c>
      <c r="D115" s="32" t="s">
        <v>538</v>
      </c>
      <c r="E115" s="2" t="s">
        <v>91</v>
      </c>
      <c r="F115" s="2" t="s">
        <v>539</v>
      </c>
      <c r="G115" s="2" t="s">
        <v>23</v>
      </c>
      <c r="H115" s="2" t="s">
        <v>24</v>
      </c>
      <c r="I115" s="2" t="s">
        <v>539</v>
      </c>
      <c r="J115" s="1" t="s">
        <v>540</v>
      </c>
      <c r="K115" s="14" t="s">
        <v>196</v>
      </c>
      <c r="L115" s="33">
        <v>72555</v>
      </c>
      <c r="M115" s="4">
        <v>15731</v>
      </c>
    </row>
    <row r="116" spans="1:13" x14ac:dyDescent="0.35">
      <c r="A116" s="23" t="s">
        <v>89</v>
      </c>
      <c r="B116" s="14" t="s">
        <v>90</v>
      </c>
      <c r="C116" s="2">
        <v>1</v>
      </c>
      <c r="D116" s="32" t="s">
        <v>367</v>
      </c>
      <c r="E116" s="2" t="s">
        <v>91</v>
      </c>
      <c r="F116" s="2" t="s">
        <v>368</v>
      </c>
      <c r="G116" s="2" t="s">
        <v>23</v>
      </c>
      <c r="H116" s="2" t="s">
        <v>24</v>
      </c>
      <c r="I116" s="2" t="s">
        <v>368</v>
      </c>
      <c r="J116" s="1" t="s">
        <v>369</v>
      </c>
      <c r="K116" s="14" t="s">
        <v>196</v>
      </c>
      <c r="L116" s="33">
        <v>355980</v>
      </c>
      <c r="M116" s="4">
        <v>45246</v>
      </c>
    </row>
    <row r="117" spans="1:13" x14ac:dyDescent="0.35">
      <c r="A117" s="23" t="s">
        <v>89</v>
      </c>
      <c r="B117" s="14" t="s">
        <v>90</v>
      </c>
      <c r="C117" s="2">
        <v>1</v>
      </c>
      <c r="D117" s="32" t="s">
        <v>370</v>
      </c>
      <c r="E117" s="2" t="s">
        <v>91</v>
      </c>
      <c r="F117" s="2" t="s">
        <v>371</v>
      </c>
      <c r="G117" s="2" t="s">
        <v>23</v>
      </c>
      <c r="H117" s="2" t="s">
        <v>24</v>
      </c>
      <c r="I117" s="2" t="s">
        <v>371</v>
      </c>
      <c r="J117" s="1" t="s">
        <v>372</v>
      </c>
      <c r="K117" s="14" t="s">
        <v>196</v>
      </c>
      <c r="L117" s="33">
        <v>448789</v>
      </c>
      <c r="M117" s="4">
        <v>48746</v>
      </c>
    </row>
    <row r="118" spans="1:13" x14ac:dyDescent="0.35">
      <c r="A118" s="23" t="s">
        <v>89</v>
      </c>
      <c r="B118" s="14" t="s">
        <v>90</v>
      </c>
      <c r="C118" s="2">
        <v>1</v>
      </c>
      <c r="D118" s="32" t="s">
        <v>485</v>
      </c>
      <c r="E118" s="2" t="s">
        <v>91</v>
      </c>
      <c r="F118" s="2" t="s">
        <v>486</v>
      </c>
      <c r="G118" s="2" t="s">
        <v>23</v>
      </c>
      <c r="H118" s="2" t="s">
        <v>24</v>
      </c>
      <c r="I118" s="2" t="s">
        <v>486</v>
      </c>
      <c r="J118" s="1" t="s">
        <v>487</v>
      </c>
      <c r="K118" s="14" t="s">
        <v>196</v>
      </c>
      <c r="L118" s="33">
        <v>113083</v>
      </c>
      <c r="M118" s="4">
        <v>42264</v>
      </c>
    </row>
    <row r="119" spans="1:13" x14ac:dyDescent="0.35">
      <c r="A119" s="23" t="s">
        <v>89</v>
      </c>
      <c r="B119" s="14" t="s">
        <v>90</v>
      </c>
      <c r="C119" s="2">
        <v>1</v>
      </c>
      <c r="D119" s="32" t="s">
        <v>800</v>
      </c>
      <c r="E119" s="2" t="s">
        <v>91</v>
      </c>
      <c r="F119" s="2" t="s">
        <v>801</v>
      </c>
      <c r="G119" s="2" t="s">
        <v>23</v>
      </c>
      <c r="H119" s="2" t="s">
        <v>24</v>
      </c>
      <c r="I119" s="2" t="s">
        <v>801</v>
      </c>
      <c r="J119" s="1" t="s">
        <v>802</v>
      </c>
      <c r="K119" s="14" t="s">
        <v>196</v>
      </c>
      <c r="L119" s="33">
        <v>86648</v>
      </c>
      <c r="M119" s="4">
        <v>408</v>
      </c>
    </row>
    <row r="120" spans="1:13" x14ac:dyDescent="0.35">
      <c r="A120" s="23" t="s">
        <v>92</v>
      </c>
      <c r="B120" s="14" t="s">
        <v>93</v>
      </c>
      <c r="C120" s="2">
        <v>1</v>
      </c>
      <c r="D120" s="32" t="s">
        <v>912</v>
      </c>
      <c r="E120" s="2" t="s">
        <v>94</v>
      </c>
      <c r="F120" s="2" t="s">
        <v>913</v>
      </c>
      <c r="G120" s="2" t="s">
        <v>23</v>
      </c>
      <c r="H120" s="2" t="s">
        <v>24</v>
      </c>
      <c r="I120" s="2" t="s">
        <v>913</v>
      </c>
      <c r="J120" s="1" t="s">
        <v>914</v>
      </c>
      <c r="K120" s="14" t="s">
        <v>196</v>
      </c>
      <c r="L120" s="33">
        <v>16709</v>
      </c>
      <c r="M120" s="4">
        <v>13035</v>
      </c>
    </row>
    <row r="121" spans="1:13" x14ac:dyDescent="0.35">
      <c r="A121" s="23" t="s">
        <v>92</v>
      </c>
      <c r="B121" s="14" t="s">
        <v>93</v>
      </c>
      <c r="C121" s="2">
        <v>1</v>
      </c>
      <c r="D121" s="32" t="s">
        <v>1022</v>
      </c>
      <c r="E121" s="2" t="s">
        <v>94</v>
      </c>
      <c r="F121" s="2" t="s">
        <v>95</v>
      </c>
      <c r="G121" s="2" t="s">
        <v>1023</v>
      </c>
      <c r="H121" s="2" t="s">
        <v>1024</v>
      </c>
      <c r="I121" s="2" t="s">
        <v>1025</v>
      </c>
      <c r="J121" s="1" t="s">
        <v>1026</v>
      </c>
      <c r="K121" s="14" t="s">
        <v>197</v>
      </c>
      <c r="L121" s="33">
        <v>10000</v>
      </c>
      <c r="M121" s="4">
        <v>2500</v>
      </c>
    </row>
    <row r="122" spans="1:13" x14ac:dyDescent="0.35">
      <c r="A122" s="23" t="s">
        <v>96</v>
      </c>
      <c r="B122" s="14" t="s">
        <v>97</v>
      </c>
      <c r="C122" s="2">
        <v>4</v>
      </c>
      <c r="D122" s="32" t="s">
        <v>373</v>
      </c>
      <c r="E122" s="2" t="s">
        <v>98</v>
      </c>
      <c r="F122" s="2" t="s">
        <v>374</v>
      </c>
      <c r="G122" s="2" t="s">
        <v>23</v>
      </c>
      <c r="H122" s="2" t="s">
        <v>24</v>
      </c>
      <c r="I122" s="2" t="s">
        <v>374</v>
      </c>
      <c r="J122" s="1" t="s">
        <v>375</v>
      </c>
      <c r="K122" s="14" t="s">
        <v>196</v>
      </c>
      <c r="L122" s="33">
        <v>32163</v>
      </c>
      <c r="M122" s="4">
        <v>1732</v>
      </c>
    </row>
    <row r="123" spans="1:13" x14ac:dyDescent="0.35">
      <c r="A123" s="23" t="s">
        <v>96</v>
      </c>
      <c r="B123" s="14" t="s">
        <v>97</v>
      </c>
      <c r="C123" s="2">
        <v>4</v>
      </c>
      <c r="D123" s="32" t="s">
        <v>765</v>
      </c>
      <c r="E123" s="2" t="s">
        <v>98</v>
      </c>
      <c r="F123" s="2" t="s">
        <v>766</v>
      </c>
      <c r="G123" s="2" t="s">
        <v>23</v>
      </c>
      <c r="H123" s="2" t="s">
        <v>24</v>
      </c>
      <c r="I123" s="2" t="s">
        <v>766</v>
      </c>
      <c r="J123" s="1" t="s">
        <v>767</v>
      </c>
      <c r="K123" s="14" t="s">
        <v>196</v>
      </c>
      <c r="L123" s="33">
        <v>448818</v>
      </c>
      <c r="M123" s="4">
        <v>21951</v>
      </c>
    </row>
    <row r="124" spans="1:13" x14ac:dyDescent="0.35">
      <c r="A124" s="23" t="s">
        <v>96</v>
      </c>
      <c r="B124" s="14" t="s">
        <v>97</v>
      </c>
      <c r="C124" s="2">
        <v>4</v>
      </c>
      <c r="D124" s="32" t="s">
        <v>789</v>
      </c>
      <c r="E124" s="2" t="s">
        <v>98</v>
      </c>
      <c r="F124" s="2" t="s">
        <v>790</v>
      </c>
      <c r="G124" s="2" t="s">
        <v>23</v>
      </c>
      <c r="H124" s="2" t="s">
        <v>24</v>
      </c>
      <c r="I124" s="2" t="s">
        <v>790</v>
      </c>
      <c r="J124" s="1" t="s">
        <v>791</v>
      </c>
      <c r="K124" s="14" t="s">
        <v>196</v>
      </c>
      <c r="L124" s="33">
        <v>448087</v>
      </c>
      <c r="M124" s="4">
        <v>291180</v>
      </c>
    </row>
    <row r="125" spans="1:13" x14ac:dyDescent="0.35">
      <c r="A125" s="23" t="s">
        <v>96</v>
      </c>
      <c r="B125" s="14" t="s">
        <v>97</v>
      </c>
      <c r="C125" s="2">
        <v>4</v>
      </c>
      <c r="D125" s="32" t="s">
        <v>797</v>
      </c>
      <c r="E125" s="2" t="s">
        <v>98</v>
      </c>
      <c r="F125" s="2" t="s">
        <v>798</v>
      </c>
      <c r="G125" s="2" t="s">
        <v>23</v>
      </c>
      <c r="H125" s="2" t="s">
        <v>24</v>
      </c>
      <c r="I125" s="2" t="s">
        <v>798</v>
      </c>
      <c r="J125" s="1" t="s">
        <v>799</v>
      </c>
      <c r="K125" s="14" t="s">
        <v>196</v>
      </c>
      <c r="L125" s="33">
        <v>28534</v>
      </c>
      <c r="M125" s="4">
        <v>135</v>
      </c>
    </row>
    <row r="126" spans="1:13" x14ac:dyDescent="0.35">
      <c r="A126" s="23" t="s">
        <v>96</v>
      </c>
      <c r="B126" s="14" t="s">
        <v>97</v>
      </c>
      <c r="C126" s="2">
        <v>4</v>
      </c>
      <c r="D126" s="32" t="s">
        <v>823</v>
      </c>
      <c r="E126" s="2" t="s">
        <v>98</v>
      </c>
      <c r="F126" s="2" t="s">
        <v>824</v>
      </c>
      <c r="G126" s="2" t="s">
        <v>23</v>
      </c>
      <c r="H126" s="2" t="s">
        <v>24</v>
      </c>
      <c r="I126" s="2" t="s">
        <v>824</v>
      </c>
      <c r="J126" s="1" t="s">
        <v>825</v>
      </c>
      <c r="K126" s="14" t="s">
        <v>196</v>
      </c>
      <c r="L126" s="33">
        <v>41940</v>
      </c>
      <c r="M126" s="4">
        <v>964</v>
      </c>
    </row>
    <row r="127" spans="1:13" x14ac:dyDescent="0.35">
      <c r="A127" s="23" t="s">
        <v>96</v>
      </c>
      <c r="B127" s="14" t="s">
        <v>97</v>
      </c>
      <c r="C127" s="2">
        <v>4</v>
      </c>
      <c r="D127" s="32" t="s">
        <v>497</v>
      </c>
      <c r="E127" s="2" t="s">
        <v>98</v>
      </c>
      <c r="F127" s="2" t="s">
        <v>498</v>
      </c>
      <c r="G127" s="2" t="s">
        <v>23</v>
      </c>
      <c r="H127" s="2" t="s">
        <v>24</v>
      </c>
      <c r="I127" s="2" t="s">
        <v>498</v>
      </c>
      <c r="J127" s="1" t="s">
        <v>499</v>
      </c>
      <c r="K127" s="14" t="s">
        <v>196</v>
      </c>
      <c r="L127" s="33">
        <v>181194</v>
      </c>
      <c r="M127" s="4">
        <v>15881</v>
      </c>
    </row>
    <row r="128" spans="1:13" x14ac:dyDescent="0.35">
      <c r="A128" s="23" t="s">
        <v>96</v>
      </c>
      <c r="B128" s="14" t="s">
        <v>97</v>
      </c>
      <c r="C128" s="2">
        <v>4</v>
      </c>
      <c r="D128" s="32" t="s">
        <v>529</v>
      </c>
      <c r="E128" s="2" t="s">
        <v>98</v>
      </c>
      <c r="F128" s="2" t="s">
        <v>530</v>
      </c>
      <c r="G128" s="2" t="s">
        <v>23</v>
      </c>
      <c r="H128" s="2" t="s">
        <v>24</v>
      </c>
      <c r="I128" s="2" t="s">
        <v>530</v>
      </c>
      <c r="J128" s="1" t="s">
        <v>531</v>
      </c>
      <c r="K128" s="14" t="s">
        <v>196</v>
      </c>
      <c r="L128" s="33">
        <v>82431</v>
      </c>
      <c r="M128" s="4">
        <v>20608</v>
      </c>
    </row>
    <row r="129" spans="1:13" x14ac:dyDescent="0.35">
      <c r="A129" s="23" t="s">
        <v>96</v>
      </c>
      <c r="B129" s="14" t="s">
        <v>97</v>
      </c>
      <c r="C129" s="2">
        <v>4</v>
      </c>
      <c r="D129" s="32" t="s">
        <v>950</v>
      </c>
      <c r="E129" s="2" t="s">
        <v>98</v>
      </c>
      <c r="F129" s="2" t="s">
        <v>100</v>
      </c>
      <c r="G129" s="2" t="s">
        <v>23</v>
      </c>
      <c r="H129" s="2" t="s">
        <v>24</v>
      </c>
      <c r="I129" s="2" t="s">
        <v>100</v>
      </c>
      <c r="J129" s="1" t="s">
        <v>951</v>
      </c>
      <c r="K129" s="14" t="s">
        <v>196</v>
      </c>
      <c r="L129" s="33">
        <v>1210738</v>
      </c>
      <c r="M129" s="4">
        <v>191</v>
      </c>
    </row>
    <row r="130" spans="1:13" x14ac:dyDescent="0.35">
      <c r="A130" s="35" t="s">
        <v>96</v>
      </c>
      <c r="B130" s="14" t="s">
        <v>97</v>
      </c>
      <c r="C130" s="36">
        <v>4</v>
      </c>
      <c r="D130" s="32" t="s">
        <v>675</v>
      </c>
      <c r="E130" s="2" t="s">
        <v>98</v>
      </c>
      <c r="F130" s="2" t="s">
        <v>100</v>
      </c>
      <c r="G130" s="2" t="s">
        <v>676</v>
      </c>
      <c r="H130" s="2" t="s">
        <v>677</v>
      </c>
      <c r="I130" s="2" t="s">
        <v>678</v>
      </c>
      <c r="J130" s="1" t="s">
        <v>679</v>
      </c>
      <c r="K130" s="14" t="s">
        <v>197</v>
      </c>
      <c r="L130" s="33">
        <v>13899</v>
      </c>
      <c r="M130" s="37">
        <v>3970</v>
      </c>
    </row>
    <row r="131" spans="1:13" x14ac:dyDescent="0.35">
      <c r="A131" s="35" t="s">
        <v>96</v>
      </c>
      <c r="B131" s="14" t="s">
        <v>97</v>
      </c>
      <c r="C131" s="36">
        <v>4</v>
      </c>
      <c r="D131" s="32" t="s">
        <v>654</v>
      </c>
      <c r="E131" s="2" t="s">
        <v>98</v>
      </c>
      <c r="F131" s="2" t="s">
        <v>99</v>
      </c>
      <c r="G131" s="2" t="s">
        <v>655</v>
      </c>
      <c r="H131" s="2" t="s">
        <v>656</v>
      </c>
      <c r="I131" s="2" t="s">
        <v>657</v>
      </c>
      <c r="J131" s="1" t="s">
        <v>658</v>
      </c>
      <c r="K131" s="14" t="s">
        <v>197</v>
      </c>
      <c r="L131" s="33">
        <v>10000</v>
      </c>
      <c r="M131" s="37">
        <v>2500</v>
      </c>
    </row>
    <row r="132" spans="1:13" x14ac:dyDescent="0.35">
      <c r="A132" s="35" t="s">
        <v>101</v>
      </c>
      <c r="B132" s="14" t="s">
        <v>102</v>
      </c>
      <c r="C132" s="36">
        <v>4</v>
      </c>
      <c r="D132" s="32" t="s">
        <v>996</v>
      </c>
      <c r="E132" s="2" t="s">
        <v>103</v>
      </c>
      <c r="F132" s="2" t="s">
        <v>997</v>
      </c>
      <c r="G132" s="2" t="s">
        <v>23</v>
      </c>
      <c r="H132" s="2" t="s">
        <v>24</v>
      </c>
      <c r="I132" s="2" t="s">
        <v>997</v>
      </c>
      <c r="J132" s="1" t="s">
        <v>998</v>
      </c>
      <c r="K132" s="14" t="s">
        <v>198</v>
      </c>
      <c r="L132" s="33">
        <v>41602</v>
      </c>
      <c r="M132" s="37">
        <v>2787</v>
      </c>
    </row>
    <row r="133" spans="1:13" x14ac:dyDescent="0.35">
      <c r="A133" s="23" t="s">
        <v>101</v>
      </c>
      <c r="B133" s="14" t="s">
        <v>102</v>
      </c>
      <c r="C133" s="2">
        <v>4</v>
      </c>
      <c r="D133" s="32" t="s">
        <v>935</v>
      </c>
      <c r="E133" s="2" t="s">
        <v>103</v>
      </c>
      <c r="F133" s="2" t="s">
        <v>936</v>
      </c>
      <c r="G133" s="2" t="s">
        <v>23</v>
      </c>
      <c r="H133" s="2" t="s">
        <v>24</v>
      </c>
      <c r="I133" s="2" t="s">
        <v>936</v>
      </c>
      <c r="J133" s="1" t="s">
        <v>937</v>
      </c>
      <c r="K133" s="14" t="s">
        <v>196</v>
      </c>
      <c r="L133" s="33">
        <v>73905</v>
      </c>
      <c r="M133" s="4">
        <v>348</v>
      </c>
    </row>
    <row r="134" spans="1:13" x14ac:dyDescent="0.35">
      <c r="A134" s="23" t="s">
        <v>101</v>
      </c>
      <c r="B134" s="14" t="s">
        <v>102</v>
      </c>
      <c r="C134" s="2">
        <v>4</v>
      </c>
      <c r="D134" s="32" t="s">
        <v>967</v>
      </c>
      <c r="E134" s="2" t="s">
        <v>103</v>
      </c>
      <c r="F134" s="2" t="s">
        <v>968</v>
      </c>
      <c r="G134" s="2" t="s">
        <v>23</v>
      </c>
      <c r="H134" s="2" t="s">
        <v>24</v>
      </c>
      <c r="I134" s="2" t="s">
        <v>968</v>
      </c>
      <c r="J134" s="1" t="s">
        <v>969</v>
      </c>
      <c r="K134" s="14" t="s">
        <v>196</v>
      </c>
      <c r="L134" s="33">
        <v>43290</v>
      </c>
      <c r="M134" s="4">
        <v>204</v>
      </c>
    </row>
    <row r="135" spans="1:13" x14ac:dyDescent="0.35">
      <c r="A135" s="23" t="s">
        <v>101</v>
      </c>
      <c r="B135" s="14" t="s">
        <v>102</v>
      </c>
      <c r="C135" s="2">
        <v>4</v>
      </c>
      <c r="D135" s="32" t="s">
        <v>209</v>
      </c>
      <c r="E135" s="2" t="s">
        <v>103</v>
      </c>
      <c r="F135" s="2" t="s">
        <v>210</v>
      </c>
      <c r="G135" s="2" t="s">
        <v>23</v>
      </c>
      <c r="H135" s="2" t="s">
        <v>24</v>
      </c>
      <c r="I135" s="2" t="s">
        <v>210</v>
      </c>
      <c r="J135" s="1" t="s">
        <v>211</v>
      </c>
      <c r="K135" s="14" t="s">
        <v>196</v>
      </c>
      <c r="L135" s="33">
        <v>70291</v>
      </c>
      <c r="M135" s="4">
        <v>4633</v>
      </c>
    </row>
    <row r="136" spans="1:13" x14ac:dyDescent="0.35">
      <c r="A136" s="23" t="s">
        <v>104</v>
      </c>
      <c r="B136" s="14" t="s">
        <v>105</v>
      </c>
      <c r="C136" s="2">
        <v>14</v>
      </c>
      <c r="D136" s="32" t="s">
        <v>803</v>
      </c>
      <c r="E136" s="2" t="s">
        <v>106</v>
      </c>
      <c r="F136" s="2" t="s">
        <v>804</v>
      </c>
      <c r="G136" s="2" t="s">
        <v>23</v>
      </c>
      <c r="H136" s="2" t="s">
        <v>24</v>
      </c>
      <c r="I136" s="2" t="s">
        <v>804</v>
      </c>
      <c r="J136" s="1" t="s">
        <v>805</v>
      </c>
      <c r="K136" s="14" t="s">
        <v>196</v>
      </c>
      <c r="L136" s="33">
        <v>10000</v>
      </c>
      <c r="M136" s="4">
        <v>2500</v>
      </c>
    </row>
    <row r="137" spans="1:13" x14ac:dyDescent="0.35">
      <c r="A137" s="23" t="s">
        <v>104</v>
      </c>
      <c r="B137" s="14" t="s">
        <v>105</v>
      </c>
      <c r="C137" s="2">
        <v>14</v>
      </c>
      <c r="D137" s="32" t="s">
        <v>206</v>
      </c>
      <c r="E137" s="2" t="s">
        <v>106</v>
      </c>
      <c r="F137" s="2" t="s">
        <v>207</v>
      </c>
      <c r="G137" s="2" t="s">
        <v>23</v>
      </c>
      <c r="H137" s="2" t="s">
        <v>24</v>
      </c>
      <c r="I137" s="2" t="s">
        <v>207</v>
      </c>
      <c r="J137" s="1" t="s">
        <v>208</v>
      </c>
      <c r="K137" s="14" t="s">
        <v>196</v>
      </c>
      <c r="L137" s="33">
        <v>866949</v>
      </c>
      <c r="M137" s="4">
        <v>81603</v>
      </c>
    </row>
    <row r="138" spans="1:13" x14ac:dyDescent="0.35">
      <c r="A138" s="35" t="s">
        <v>104</v>
      </c>
      <c r="B138" s="14" t="s">
        <v>105</v>
      </c>
      <c r="C138" s="36">
        <v>14</v>
      </c>
      <c r="D138" s="32" t="s">
        <v>223</v>
      </c>
      <c r="E138" s="2" t="s">
        <v>106</v>
      </c>
      <c r="F138" s="2" t="s">
        <v>224</v>
      </c>
      <c r="G138" s="2" t="s">
        <v>23</v>
      </c>
      <c r="H138" s="2" t="s">
        <v>24</v>
      </c>
      <c r="I138" s="2" t="s">
        <v>224</v>
      </c>
      <c r="J138" s="1" t="s">
        <v>225</v>
      </c>
      <c r="K138" s="14" t="s">
        <v>196</v>
      </c>
      <c r="L138" s="33">
        <v>842834</v>
      </c>
      <c r="M138" s="37">
        <v>108119</v>
      </c>
    </row>
    <row r="139" spans="1:13" x14ac:dyDescent="0.35">
      <c r="A139" s="35" t="s">
        <v>104</v>
      </c>
      <c r="B139" s="14" t="s">
        <v>105</v>
      </c>
      <c r="C139" s="36">
        <v>14</v>
      </c>
      <c r="D139" s="32" t="s">
        <v>932</v>
      </c>
      <c r="E139" s="2" t="s">
        <v>106</v>
      </c>
      <c r="F139" s="2" t="s">
        <v>933</v>
      </c>
      <c r="G139" s="2" t="s">
        <v>23</v>
      </c>
      <c r="H139" s="2" t="s">
        <v>24</v>
      </c>
      <c r="I139" s="2" t="s">
        <v>933</v>
      </c>
      <c r="J139" s="1" t="s">
        <v>934</v>
      </c>
      <c r="K139" s="14" t="s">
        <v>196</v>
      </c>
      <c r="L139" s="33">
        <v>81599</v>
      </c>
      <c r="M139" s="37">
        <v>31651</v>
      </c>
    </row>
    <row r="140" spans="1:13" x14ac:dyDescent="0.35">
      <c r="A140" s="23" t="s">
        <v>107</v>
      </c>
      <c r="B140" s="14" t="s">
        <v>108</v>
      </c>
      <c r="C140" s="2">
        <v>52</v>
      </c>
      <c r="D140" s="32" t="s">
        <v>815</v>
      </c>
      <c r="E140" s="2" t="s">
        <v>109</v>
      </c>
      <c r="F140" s="2" t="s">
        <v>290</v>
      </c>
      <c r="G140" s="2" t="s">
        <v>23</v>
      </c>
      <c r="H140" s="2" t="s">
        <v>24</v>
      </c>
      <c r="I140" s="2" t="s">
        <v>290</v>
      </c>
      <c r="J140" s="1" t="s">
        <v>816</v>
      </c>
      <c r="K140" s="14" t="s">
        <v>196</v>
      </c>
      <c r="L140" s="33">
        <v>1558166</v>
      </c>
      <c r="M140" s="4">
        <v>7335</v>
      </c>
    </row>
    <row r="141" spans="1:13" x14ac:dyDescent="0.35">
      <c r="A141" s="23" t="s">
        <v>107</v>
      </c>
      <c r="B141" s="14" t="s">
        <v>108</v>
      </c>
      <c r="C141" s="2">
        <v>52</v>
      </c>
      <c r="D141" s="32" t="s">
        <v>929</v>
      </c>
      <c r="E141" s="2" t="s">
        <v>109</v>
      </c>
      <c r="F141" s="2" t="s">
        <v>930</v>
      </c>
      <c r="G141" s="2" t="s">
        <v>23</v>
      </c>
      <c r="H141" s="2" t="s">
        <v>24</v>
      </c>
      <c r="I141" s="2" t="s">
        <v>930</v>
      </c>
      <c r="J141" s="1" t="s">
        <v>931</v>
      </c>
      <c r="K141" s="14" t="s">
        <v>196</v>
      </c>
      <c r="L141" s="33">
        <v>53891</v>
      </c>
      <c r="M141" s="4">
        <v>36168</v>
      </c>
    </row>
    <row r="142" spans="1:13" x14ac:dyDescent="0.35">
      <c r="A142" s="23" t="s">
        <v>107</v>
      </c>
      <c r="B142" s="14" t="s">
        <v>108</v>
      </c>
      <c r="C142" s="2">
        <v>52</v>
      </c>
      <c r="D142" s="32" t="s">
        <v>226</v>
      </c>
      <c r="E142" s="2" t="s">
        <v>109</v>
      </c>
      <c r="F142" s="2" t="s">
        <v>110</v>
      </c>
      <c r="G142" s="2" t="s">
        <v>227</v>
      </c>
      <c r="H142" s="2" t="s">
        <v>228</v>
      </c>
      <c r="I142" s="2" t="s">
        <v>229</v>
      </c>
      <c r="J142" s="1" t="s">
        <v>230</v>
      </c>
      <c r="K142" s="14" t="s">
        <v>197</v>
      </c>
      <c r="L142" s="33">
        <v>10283</v>
      </c>
      <c r="M142" s="4">
        <v>2582</v>
      </c>
    </row>
    <row r="143" spans="1:13" x14ac:dyDescent="0.35">
      <c r="A143" s="23" t="s">
        <v>107</v>
      </c>
      <c r="B143" s="14" t="s">
        <v>108</v>
      </c>
      <c r="C143" s="2">
        <v>52</v>
      </c>
      <c r="D143" s="32" t="s">
        <v>289</v>
      </c>
      <c r="E143" s="2" t="s">
        <v>109</v>
      </c>
      <c r="F143" s="2" t="s">
        <v>290</v>
      </c>
      <c r="G143" s="2" t="s">
        <v>291</v>
      </c>
      <c r="H143" s="2" t="s">
        <v>292</v>
      </c>
      <c r="I143" s="2" t="s">
        <v>293</v>
      </c>
      <c r="J143" s="1" t="s">
        <v>294</v>
      </c>
      <c r="K143" s="14" t="s">
        <v>197</v>
      </c>
      <c r="L143" s="33">
        <v>10000</v>
      </c>
      <c r="M143" s="4">
        <v>2500</v>
      </c>
    </row>
    <row r="144" spans="1:13" x14ac:dyDescent="0.35">
      <c r="A144" s="35" t="s">
        <v>107</v>
      </c>
      <c r="B144" s="14" t="s">
        <v>108</v>
      </c>
      <c r="C144" s="36">
        <v>52</v>
      </c>
      <c r="D144" s="32" t="s">
        <v>746</v>
      </c>
      <c r="E144" s="2" t="s">
        <v>109</v>
      </c>
      <c r="F144" s="2" t="s">
        <v>111</v>
      </c>
      <c r="G144" s="2" t="s">
        <v>747</v>
      </c>
      <c r="H144" s="2" t="s">
        <v>748</v>
      </c>
      <c r="I144" s="2" t="s">
        <v>749</v>
      </c>
      <c r="J144" s="1" t="s">
        <v>750</v>
      </c>
      <c r="K144" s="14" t="s">
        <v>197</v>
      </c>
      <c r="L144" s="33">
        <v>10000</v>
      </c>
      <c r="M144" s="37">
        <v>2500</v>
      </c>
    </row>
    <row r="145" spans="1:13" x14ac:dyDescent="0.35">
      <c r="A145" s="23" t="s">
        <v>107</v>
      </c>
      <c r="B145" s="14" t="s">
        <v>108</v>
      </c>
      <c r="C145" s="2">
        <v>52</v>
      </c>
      <c r="D145" s="32" t="s">
        <v>735</v>
      </c>
      <c r="E145" s="2" t="s">
        <v>109</v>
      </c>
      <c r="F145" s="2" t="s">
        <v>111</v>
      </c>
      <c r="G145" s="2" t="s">
        <v>736</v>
      </c>
      <c r="H145" s="2" t="s">
        <v>737</v>
      </c>
      <c r="I145" s="2" t="s">
        <v>738</v>
      </c>
      <c r="J145" s="1" t="s">
        <v>739</v>
      </c>
      <c r="K145" s="14" t="s">
        <v>197</v>
      </c>
      <c r="L145" s="33">
        <v>16179</v>
      </c>
      <c r="M145" s="4">
        <v>1237</v>
      </c>
    </row>
    <row r="146" spans="1:13" x14ac:dyDescent="0.35">
      <c r="A146" s="23" t="s">
        <v>107</v>
      </c>
      <c r="B146" s="14" t="s">
        <v>108</v>
      </c>
      <c r="C146" s="2">
        <v>52</v>
      </c>
      <c r="D146" s="32" t="s">
        <v>730</v>
      </c>
      <c r="E146" s="2" t="s">
        <v>109</v>
      </c>
      <c r="F146" s="2" t="s">
        <v>290</v>
      </c>
      <c r="G146" s="2" t="s">
        <v>731</v>
      </c>
      <c r="H146" s="2" t="s">
        <v>732</v>
      </c>
      <c r="I146" s="2" t="s">
        <v>733</v>
      </c>
      <c r="J146" s="1" t="s">
        <v>734</v>
      </c>
      <c r="K146" s="14" t="s">
        <v>197</v>
      </c>
      <c r="L146" s="33">
        <v>10000</v>
      </c>
      <c r="M146" s="4">
        <v>5000</v>
      </c>
    </row>
    <row r="147" spans="1:13" x14ac:dyDescent="0.35">
      <c r="A147" s="23" t="s">
        <v>112</v>
      </c>
      <c r="B147" s="14" t="s">
        <v>113</v>
      </c>
      <c r="C147" s="2">
        <v>1</v>
      </c>
      <c r="D147" s="32" t="s">
        <v>509</v>
      </c>
      <c r="E147" s="2" t="s">
        <v>114</v>
      </c>
      <c r="F147" s="2" t="s">
        <v>510</v>
      </c>
      <c r="G147" s="2" t="s">
        <v>23</v>
      </c>
      <c r="H147" s="2" t="s">
        <v>24</v>
      </c>
      <c r="I147" s="2" t="s">
        <v>510</v>
      </c>
      <c r="J147" s="1" t="s">
        <v>511</v>
      </c>
      <c r="K147" s="14" t="s">
        <v>196</v>
      </c>
      <c r="L147" s="33">
        <v>91237</v>
      </c>
      <c r="M147" s="4">
        <v>45995</v>
      </c>
    </row>
    <row r="148" spans="1:13" x14ac:dyDescent="0.35">
      <c r="A148" s="23" t="s">
        <v>115</v>
      </c>
      <c r="B148" s="14" t="s">
        <v>116</v>
      </c>
      <c r="C148" s="2">
        <v>4</v>
      </c>
      <c r="D148" s="32" t="s">
        <v>295</v>
      </c>
      <c r="E148" s="2" t="s">
        <v>117</v>
      </c>
      <c r="F148" s="2" t="s">
        <v>118</v>
      </c>
      <c r="G148" s="2" t="s">
        <v>23</v>
      </c>
      <c r="H148" s="2" t="s">
        <v>24</v>
      </c>
      <c r="I148" s="2" t="s">
        <v>118</v>
      </c>
      <c r="J148" s="1" t="s">
        <v>296</v>
      </c>
      <c r="K148" s="14" t="s">
        <v>198</v>
      </c>
      <c r="L148" s="33">
        <v>215771</v>
      </c>
      <c r="M148" s="4">
        <v>45120</v>
      </c>
    </row>
    <row r="149" spans="1:13" x14ac:dyDescent="0.35">
      <c r="A149" s="23" t="s">
        <v>115</v>
      </c>
      <c r="B149" s="14" t="s">
        <v>116</v>
      </c>
      <c r="C149" s="2">
        <v>4</v>
      </c>
      <c r="D149" s="32" t="s">
        <v>376</v>
      </c>
      <c r="E149" s="2" t="s">
        <v>117</v>
      </c>
      <c r="F149" s="2" t="s">
        <v>377</v>
      </c>
      <c r="G149" s="2" t="s">
        <v>23</v>
      </c>
      <c r="H149" s="2" t="s">
        <v>24</v>
      </c>
      <c r="I149" s="2" t="s">
        <v>377</v>
      </c>
      <c r="J149" s="1" t="s">
        <v>378</v>
      </c>
      <c r="K149" s="14" t="s">
        <v>196</v>
      </c>
      <c r="L149" s="33">
        <v>60133</v>
      </c>
      <c r="M149" s="4">
        <v>4007</v>
      </c>
    </row>
    <row r="150" spans="1:13" x14ac:dyDescent="0.35">
      <c r="A150" s="23" t="s">
        <v>115</v>
      </c>
      <c r="B150" s="2" t="s">
        <v>116</v>
      </c>
      <c r="C150" s="2">
        <v>4</v>
      </c>
      <c r="D150" s="24" t="s">
        <v>771</v>
      </c>
      <c r="E150" s="2" t="s">
        <v>117</v>
      </c>
      <c r="F150" s="2" t="s">
        <v>772</v>
      </c>
      <c r="G150" s="2" t="s">
        <v>23</v>
      </c>
      <c r="H150" s="2" t="s">
        <v>24</v>
      </c>
      <c r="I150" s="2" t="s">
        <v>772</v>
      </c>
      <c r="J150" s="1" t="s">
        <v>773</v>
      </c>
      <c r="K150" s="14" t="s">
        <v>196</v>
      </c>
      <c r="L150" s="33">
        <v>331426</v>
      </c>
      <c r="M150" s="4">
        <v>4039</v>
      </c>
    </row>
    <row r="151" spans="1:13" x14ac:dyDescent="0.35">
      <c r="A151" s="23" t="s">
        <v>115</v>
      </c>
      <c r="B151" s="14" t="s">
        <v>116</v>
      </c>
      <c r="C151" s="2">
        <v>4</v>
      </c>
      <c r="D151" s="32" t="s">
        <v>506</v>
      </c>
      <c r="E151" s="2" t="s">
        <v>117</v>
      </c>
      <c r="F151" s="2" t="s">
        <v>507</v>
      </c>
      <c r="G151" s="2" t="s">
        <v>23</v>
      </c>
      <c r="H151" s="2" t="s">
        <v>24</v>
      </c>
      <c r="I151" s="2" t="s">
        <v>507</v>
      </c>
      <c r="J151" s="1" t="s">
        <v>508</v>
      </c>
      <c r="K151" s="14" t="s">
        <v>196</v>
      </c>
      <c r="L151" s="33">
        <v>10224</v>
      </c>
      <c r="M151" s="4">
        <v>4180</v>
      </c>
    </row>
    <row r="152" spans="1:13" x14ac:dyDescent="0.35">
      <c r="A152" s="23" t="s">
        <v>115</v>
      </c>
      <c r="B152" s="14" t="s">
        <v>116</v>
      </c>
      <c r="C152" s="2">
        <v>4</v>
      </c>
      <c r="D152" s="32" t="s">
        <v>379</v>
      </c>
      <c r="E152" s="2" t="s">
        <v>117</v>
      </c>
      <c r="F152" s="2" t="s">
        <v>380</v>
      </c>
      <c r="G152" s="2" t="s">
        <v>23</v>
      </c>
      <c r="H152" s="2" t="s">
        <v>24</v>
      </c>
      <c r="I152" s="2" t="s">
        <v>380</v>
      </c>
      <c r="J152" s="1" t="s">
        <v>381</v>
      </c>
      <c r="K152" s="14" t="s">
        <v>196</v>
      </c>
      <c r="L152" s="33">
        <v>797751</v>
      </c>
      <c r="M152" s="4">
        <v>39298</v>
      </c>
    </row>
    <row r="153" spans="1:13" x14ac:dyDescent="0.35">
      <c r="A153" s="23" t="s">
        <v>115</v>
      </c>
      <c r="B153" s="14" t="s">
        <v>116</v>
      </c>
      <c r="C153" s="2">
        <v>4</v>
      </c>
      <c r="D153" s="32" t="s">
        <v>612</v>
      </c>
      <c r="E153" s="2" t="s">
        <v>117</v>
      </c>
      <c r="F153" s="2" t="s">
        <v>613</v>
      </c>
      <c r="G153" s="2" t="s">
        <v>23</v>
      </c>
      <c r="H153" s="2" t="s">
        <v>24</v>
      </c>
      <c r="I153" s="2" t="s">
        <v>613</v>
      </c>
      <c r="J153" s="1" t="s">
        <v>614</v>
      </c>
      <c r="K153" s="14" t="s">
        <v>196</v>
      </c>
      <c r="L153" s="33">
        <v>153223</v>
      </c>
      <c r="M153" s="4">
        <v>1948</v>
      </c>
    </row>
    <row r="154" spans="1:13" x14ac:dyDescent="0.35">
      <c r="A154" s="23" t="s">
        <v>115</v>
      </c>
      <c r="B154" s="14" t="s">
        <v>116</v>
      </c>
      <c r="C154" s="2">
        <v>4</v>
      </c>
      <c r="D154" s="32" t="s">
        <v>871</v>
      </c>
      <c r="E154" s="2" t="s">
        <v>117</v>
      </c>
      <c r="F154" s="2" t="s">
        <v>872</v>
      </c>
      <c r="G154" s="2" t="s">
        <v>23</v>
      </c>
      <c r="H154" s="2" t="s">
        <v>24</v>
      </c>
      <c r="I154" s="2" t="s">
        <v>872</v>
      </c>
      <c r="J154" s="1" t="s">
        <v>873</v>
      </c>
      <c r="K154" s="14" t="s">
        <v>196</v>
      </c>
      <c r="L154" s="33">
        <v>76825</v>
      </c>
      <c r="M154" s="4">
        <v>6321</v>
      </c>
    </row>
    <row r="155" spans="1:13" x14ac:dyDescent="0.35">
      <c r="A155" s="23" t="s">
        <v>115</v>
      </c>
      <c r="B155" s="14" t="s">
        <v>116</v>
      </c>
      <c r="C155" s="2">
        <v>4</v>
      </c>
      <c r="D155" s="32" t="s">
        <v>452</v>
      </c>
      <c r="E155" s="2" t="s">
        <v>117</v>
      </c>
      <c r="F155" s="2" t="s">
        <v>453</v>
      </c>
      <c r="G155" s="2" t="s">
        <v>23</v>
      </c>
      <c r="H155" s="2" t="s">
        <v>24</v>
      </c>
      <c r="I155" s="2" t="s">
        <v>453</v>
      </c>
      <c r="J155" s="1" t="s">
        <v>454</v>
      </c>
      <c r="K155" s="14" t="s">
        <v>196</v>
      </c>
      <c r="L155" s="33">
        <v>500369</v>
      </c>
      <c r="M155" s="4">
        <v>125674</v>
      </c>
    </row>
    <row r="156" spans="1:13" x14ac:dyDescent="0.35">
      <c r="A156" s="23" t="s">
        <v>119</v>
      </c>
      <c r="B156" s="14" t="s">
        <v>120</v>
      </c>
      <c r="C156" s="2">
        <v>2</v>
      </c>
      <c r="D156" s="32" t="s">
        <v>491</v>
      </c>
      <c r="E156" s="2" t="s">
        <v>121</v>
      </c>
      <c r="F156" s="2" t="s">
        <v>492</v>
      </c>
      <c r="G156" s="2" t="s">
        <v>23</v>
      </c>
      <c r="H156" s="2" t="s">
        <v>24</v>
      </c>
      <c r="I156" s="2" t="s">
        <v>492</v>
      </c>
      <c r="J156" s="1" t="s">
        <v>493</v>
      </c>
      <c r="K156" s="14" t="s">
        <v>196</v>
      </c>
      <c r="L156" s="33">
        <v>31868</v>
      </c>
      <c r="M156" s="4">
        <v>17688</v>
      </c>
    </row>
    <row r="157" spans="1:13" x14ac:dyDescent="0.35">
      <c r="A157" s="23" t="s">
        <v>119</v>
      </c>
      <c r="B157" s="14" t="s">
        <v>120</v>
      </c>
      <c r="C157" s="2">
        <v>2</v>
      </c>
      <c r="D157" s="32" t="s">
        <v>817</v>
      </c>
      <c r="E157" s="2" t="s">
        <v>121</v>
      </c>
      <c r="F157" s="2" t="s">
        <v>818</v>
      </c>
      <c r="G157" s="2" t="s">
        <v>23</v>
      </c>
      <c r="H157" s="2" t="s">
        <v>24</v>
      </c>
      <c r="I157" s="2" t="s">
        <v>818</v>
      </c>
      <c r="J157" s="1" t="s">
        <v>819</v>
      </c>
      <c r="K157" s="14" t="s">
        <v>196</v>
      </c>
      <c r="L157" s="33">
        <v>29441</v>
      </c>
      <c r="M157" s="4">
        <v>139</v>
      </c>
    </row>
    <row r="158" spans="1:13" x14ac:dyDescent="0.35">
      <c r="A158" s="23" t="s">
        <v>119</v>
      </c>
      <c r="B158" s="14" t="s">
        <v>120</v>
      </c>
      <c r="C158" s="2">
        <v>2</v>
      </c>
      <c r="D158" s="32" t="s">
        <v>231</v>
      </c>
      <c r="E158" s="2" t="s">
        <v>121</v>
      </c>
      <c r="F158" s="2" t="s">
        <v>126</v>
      </c>
      <c r="G158" s="2" t="s">
        <v>23</v>
      </c>
      <c r="H158" s="2" t="s">
        <v>24</v>
      </c>
      <c r="I158" s="2" t="s">
        <v>126</v>
      </c>
      <c r="J158" s="1" t="s">
        <v>232</v>
      </c>
      <c r="K158" s="14" t="s">
        <v>196</v>
      </c>
      <c r="L158" s="33">
        <v>420194</v>
      </c>
      <c r="M158" s="4">
        <v>107067</v>
      </c>
    </row>
    <row r="159" spans="1:13" x14ac:dyDescent="0.35">
      <c r="A159" s="23" t="s">
        <v>119</v>
      </c>
      <c r="B159" s="14" t="s">
        <v>120</v>
      </c>
      <c r="C159" s="2">
        <v>2</v>
      </c>
      <c r="D159" s="32" t="s">
        <v>533</v>
      </c>
      <c r="E159" s="2" t="s">
        <v>121</v>
      </c>
      <c r="F159" s="2" t="s">
        <v>534</v>
      </c>
      <c r="G159" s="2" t="s">
        <v>23</v>
      </c>
      <c r="H159" s="2" t="s">
        <v>24</v>
      </c>
      <c r="I159" s="2" t="s">
        <v>534</v>
      </c>
      <c r="J159" s="1" t="s">
        <v>532</v>
      </c>
      <c r="K159" s="14" t="s">
        <v>196</v>
      </c>
      <c r="L159" s="33">
        <v>52035</v>
      </c>
      <c r="M159" s="4">
        <v>10103</v>
      </c>
    </row>
    <row r="160" spans="1:13" x14ac:dyDescent="0.35">
      <c r="A160" s="23" t="s">
        <v>119</v>
      </c>
      <c r="B160" s="14" t="s">
        <v>120</v>
      </c>
      <c r="C160" s="2">
        <v>2</v>
      </c>
      <c r="D160" s="32" t="s">
        <v>411</v>
      </c>
      <c r="E160" s="2" t="s">
        <v>121</v>
      </c>
      <c r="F160" s="2" t="s">
        <v>412</v>
      </c>
      <c r="G160" s="2" t="s">
        <v>23</v>
      </c>
      <c r="H160" s="2" t="s">
        <v>24</v>
      </c>
      <c r="I160" s="2" t="s">
        <v>412</v>
      </c>
      <c r="J160" s="1" t="s">
        <v>413</v>
      </c>
      <c r="K160" s="14" t="s">
        <v>196</v>
      </c>
      <c r="L160" s="33">
        <v>212876</v>
      </c>
      <c r="M160" s="4">
        <v>10867</v>
      </c>
    </row>
    <row r="161" spans="1:13" x14ac:dyDescent="0.35">
      <c r="A161" s="23" t="s">
        <v>119</v>
      </c>
      <c r="B161" s="14" t="s">
        <v>120</v>
      </c>
      <c r="C161" s="2">
        <v>2</v>
      </c>
      <c r="D161" s="32" t="s">
        <v>895</v>
      </c>
      <c r="E161" s="2" t="s">
        <v>121</v>
      </c>
      <c r="F161" s="2" t="s">
        <v>123</v>
      </c>
      <c r="G161" s="2" t="s">
        <v>23</v>
      </c>
      <c r="H161" s="2" t="s">
        <v>24</v>
      </c>
      <c r="I161" s="2" t="s">
        <v>123</v>
      </c>
      <c r="J161" s="1" t="s">
        <v>896</v>
      </c>
      <c r="K161" s="14" t="s">
        <v>196</v>
      </c>
      <c r="L161" s="33">
        <v>44581</v>
      </c>
      <c r="M161" s="4">
        <v>5214</v>
      </c>
    </row>
    <row r="162" spans="1:13" x14ac:dyDescent="0.35">
      <c r="A162" s="23" t="s">
        <v>119</v>
      </c>
      <c r="B162" s="14" t="s">
        <v>120</v>
      </c>
      <c r="C162" s="2">
        <v>2</v>
      </c>
      <c r="D162" s="32" t="s">
        <v>418</v>
      </c>
      <c r="E162" s="2" t="s">
        <v>121</v>
      </c>
      <c r="F162" s="2" t="s">
        <v>419</v>
      </c>
      <c r="G162" s="2" t="s">
        <v>23</v>
      </c>
      <c r="H162" s="2" t="s">
        <v>24</v>
      </c>
      <c r="I162" s="2" t="s">
        <v>419</v>
      </c>
      <c r="J162" s="1" t="s">
        <v>420</v>
      </c>
      <c r="K162" s="14" t="s">
        <v>196</v>
      </c>
      <c r="L162" s="33">
        <v>93490</v>
      </c>
      <c r="M162" s="4">
        <v>8760</v>
      </c>
    </row>
    <row r="163" spans="1:13" x14ac:dyDescent="0.35">
      <c r="A163" s="35" t="s">
        <v>119</v>
      </c>
      <c r="B163" s="14" t="s">
        <v>120</v>
      </c>
      <c r="C163" s="36">
        <v>2</v>
      </c>
      <c r="D163" s="32" t="s">
        <v>297</v>
      </c>
      <c r="E163" s="2" t="s">
        <v>121</v>
      </c>
      <c r="F163" s="2" t="s">
        <v>298</v>
      </c>
      <c r="G163" s="2" t="s">
        <v>23</v>
      </c>
      <c r="H163" s="2" t="s">
        <v>24</v>
      </c>
      <c r="I163" s="2" t="s">
        <v>298</v>
      </c>
      <c r="J163" s="1" t="s">
        <v>299</v>
      </c>
      <c r="K163" s="14" t="s">
        <v>196</v>
      </c>
      <c r="L163" s="33">
        <v>54248</v>
      </c>
      <c r="M163" s="37">
        <v>11760</v>
      </c>
    </row>
    <row r="164" spans="1:13" x14ac:dyDescent="0.35">
      <c r="A164" s="23" t="s">
        <v>119</v>
      </c>
      <c r="B164" s="14" t="s">
        <v>120</v>
      </c>
      <c r="C164" s="2">
        <v>2</v>
      </c>
      <c r="D164" s="32" t="s">
        <v>944</v>
      </c>
      <c r="E164" s="2" t="s">
        <v>121</v>
      </c>
      <c r="F164" s="2" t="s">
        <v>945</v>
      </c>
      <c r="G164" s="2" t="s">
        <v>23</v>
      </c>
      <c r="H164" s="2" t="s">
        <v>24</v>
      </c>
      <c r="I164" s="2" t="s">
        <v>945</v>
      </c>
      <c r="J164" s="1" t="s">
        <v>946</v>
      </c>
      <c r="K164" s="14" t="s">
        <v>196</v>
      </c>
      <c r="L164" s="33">
        <v>34841</v>
      </c>
      <c r="M164" s="4">
        <v>5454</v>
      </c>
    </row>
    <row r="165" spans="1:13" x14ac:dyDescent="0.35">
      <c r="A165" s="23" t="s">
        <v>119</v>
      </c>
      <c r="B165" s="14" t="s">
        <v>120</v>
      </c>
      <c r="C165" s="2">
        <v>2</v>
      </c>
      <c r="D165" s="32" t="s">
        <v>582</v>
      </c>
      <c r="E165" s="2" t="s">
        <v>121</v>
      </c>
      <c r="F165" s="2" t="s">
        <v>583</v>
      </c>
      <c r="G165" s="2" t="s">
        <v>23</v>
      </c>
      <c r="H165" s="2" t="s">
        <v>24</v>
      </c>
      <c r="I165" s="2" t="s">
        <v>583</v>
      </c>
      <c r="J165" s="1" t="s">
        <v>584</v>
      </c>
      <c r="K165" s="14" t="s">
        <v>196</v>
      </c>
      <c r="L165" s="33">
        <v>108714</v>
      </c>
      <c r="M165" s="4">
        <v>1296</v>
      </c>
    </row>
    <row r="166" spans="1:13" x14ac:dyDescent="0.35">
      <c r="A166" s="23" t="s">
        <v>119</v>
      </c>
      <c r="B166" s="14" t="s">
        <v>120</v>
      </c>
      <c r="C166" s="2">
        <v>2</v>
      </c>
      <c r="D166" s="32" t="s">
        <v>215</v>
      </c>
      <c r="E166" s="2" t="s">
        <v>121</v>
      </c>
      <c r="F166" s="2" t="s">
        <v>216</v>
      </c>
      <c r="G166" s="2" t="s">
        <v>23</v>
      </c>
      <c r="H166" s="2" t="s">
        <v>24</v>
      </c>
      <c r="I166" s="2" t="s">
        <v>216</v>
      </c>
      <c r="J166" s="1" t="s">
        <v>217</v>
      </c>
      <c r="K166" s="14" t="s">
        <v>196</v>
      </c>
      <c r="L166" s="33">
        <v>10000</v>
      </c>
      <c r="M166" s="4">
        <v>1276</v>
      </c>
    </row>
    <row r="167" spans="1:13" x14ac:dyDescent="0.35">
      <c r="A167" s="23" t="s">
        <v>119</v>
      </c>
      <c r="B167" s="14" t="s">
        <v>120</v>
      </c>
      <c r="C167" s="2">
        <v>2</v>
      </c>
      <c r="D167" s="32" t="s">
        <v>900</v>
      </c>
      <c r="E167" s="2" t="s">
        <v>121</v>
      </c>
      <c r="F167" s="2" t="s">
        <v>901</v>
      </c>
      <c r="G167" s="2" t="s">
        <v>23</v>
      </c>
      <c r="H167" s="2" t="s">
        <v>24</v>
      </c>
      <c r="I167" s="2" t="s">
        <v>901</v>
      </c>
      <c r="J167" s="1" t="s">
        <v>902</v>
      </c>
      <c r="K167" s="14" t="s">
        <v>196</v>
      </c>
      <c r="L167" s="33">
        <v>249377</v>
      </c>
      <c r="M167" s="4">
        <v>127253</v>
      </c>
    </row>
    <row r="168" spans="1:13" x14ac:dyDescent="0.35">
      <c r="A168" s="23" t="s">
        <v>119</v>
      </c>
      <c r="B168" s="14" t="s">
        <v>120</v>
      </c>
      <c r="C168" s="2">
        <v>2</v>
      </c>
      <c r="D168" s="32" t="s">
        <v>597</v>
      </c>
      <c r="E168" s="2" t="s">
        <v>121</v>
      </c>
      <c r="F168" s="2" t="s">
        <v>598</v>
      </c>
      <c r="G168" s="2" t="s">
        <v>23</v>
      </c>
      <c r="H168" s="2" t="s">
        <v>24</v>
      </c>
      <c r="I168" s="2" t="s">
        <v>598</v>
      </c>
      <c r="J168" s="1" t="s">
        <v>599</v>
      </c>
      <c r="K168" s="14" t="s">
        <v>196</v>
      </c>
      <c r="L168" s="33">
        <v>58167</v>
      </c>
      <c r="M168" s="4">
        <v>6763</v>
      </c>
    </row>
    <row r="169" spans="1:13" x14ac:dyDescent="0.35">
      <c r="A169" s="23" t="s">
        <v>119</v>
      </c>
      <c r="B169" s="14" t="s">
        <v>120</v>
      </c>
      <c r="C169" s="2">
        <v>2</v>
      </c>
      <c r="D169" s="32" t="s">
        <v>670</v>
      </c>
      <c r="E169" s="2" t="s">
        <v>121</v>
      </c>
      <c r="F169" s="2" t="s">
        <v>124</v>
      </c>
      <c r="G169" s="2" t="s">
        <v>671</v>
      </c>
      <c r="H169" s="2" t="s">
        <v>672</v>
      </c>
      <c r="I169" s="2" t="s">
        <v>673</v>
      </c>
      <c r="J169" s="1" t="s">
        <v>674</v>
      </c>
      <c r="K169" s="14" t="s">
        <v>197</v>
      </c>
      <c r="L169" s="33">
        <v>10000</v>
      </c>
      <c r="M169" s="4">
        <v>2500</v>
      </c>
    </row>
    <row r="170" spans="1:13" x14ac:dyDescent="0.35">
      <c r="A170" s="23" t="s">
        <v>119</v>
      </c>
      <c r="B170" s="14" t="s">
        <v>120</v>
      </c>
      <c r="C170" s="2">
        <v>2</v>
      </c>
      <c r="D170" s="32" t="s">
        <v>382</v>
      </c>
      <c r="E170" s="2" t="s">
        <v>121</v>
      </c>
      <c r="F170" s="2" t="s">
        <v>127</v>
      </c>
      <c r="G170" s="2" t="s">
        <v>383</v>
      </c>
      <c r="H170" s="2" t="s">
        <v>384</v>
      </c>
      <c r="I170" s="2" t="s">
        <v>385</v>
      </c>
      <c r="J170" s="1" t="s">
        <v>386</v>
      </c>
      <c r="K170" s="14" t="s">
        <v>197</v>
      </c>
      <c r="L170" s="33">
        <v>10000</v>
      </c>
      <c r="M170" s="4">
        <v>2500</v>
      </c>
    </row>
    <row r="171" spans="1:13" x14ac:dyDescent="0.35">
      <c r="A171" s="23" t="s">
        <v>119</v>
      </c>
      <c r="B171" s="14" t="s">
        <v>120</v>
      </c>
      <c r="C171" s="2">
        <v>2</v>
      </c>
      <c r="D171" s="32" t="s">
        <v>429</v>
      </c>
      <c r="E171" s="2" t="s">
        <v>121</v>
      </c>
      <c r="F171" s="2" t="s">
        <v>430</v>
      </c>
      <c r="G171" s="2" t="s">
        <v>431</v>
      </c>
      <c r="H171" s="2" t="s">
        <v>432</v>
      </c>
      <c r="I171" s="2" t="s">
        <v>433</v>
      </c>
      <c r="J171" s="1" t="s">
        <v>434</v>
      </c>
      <c r="K171" s="14" t="s">
        <v>197</v>
      </c>
      <c r="L171" s="33">
        <v>77506</v>
      </c>
      <c r="M171" s="4">
        <v>15640</v>
      </c>
    </row>
    <row r="172" spans="1:13" x14ac:dyDescent="0.35">
      <c r="A172" s="23" t="s">
        <v>119</v>
      </c>
      <c r="B172" s="14" t="s">
        <v>120</v>
      </c>
      <c r="C172" s="2">
        <v>2</v>
      </c>
      <c r="D172" s="32" t="s">
        <v>648</v>
      </c>
      <c r="E172" s="2" t="s">
        <v>121</v>
      </c>
      <c r="F172" s="2" t="s">
        <v>649</v>
      </c>
      <c r="G172" s="2" t="s">
        <v>650</v>
      </c>
      <c r="H172" s="2" t="s">
        <v>651</v>
      </c>
      <c r="I172" s="2" t="s">
        <v>652</v>
      </c>
      <c r="J172" s="1" t="s">
        <v>653</v>
      </c>
      <c r="K172" s="14" t="s">
        <v>197</v>
      </c>
      <c r="L172" s="33">
        <v>12323</v>
      </c>
      <c r="M172" s="4">
        <v>2274</v>
      </c>
    </row>
    <row r="173" spans="1:13" x14ac:dyDescent="0.35">
      <c r="A173" s="23" t="s">
        <v>119</v>
      </c>
      <c r="B173" s="14" t="s">
        <v>120</v>
      </c>
      <c r="C173" s="2">
        <v>2</v>
      </c>
      <c r="D173" s="32" t="s">
        <v>300</v>
      </c>
      <c r="E173" s="2" t="s">
        <v>121</v>
      </c>
      <c r="F173" s="2" t="s">
        <v>122</v>
      </c>
      <c r="G173" s="2" t="s">
        <v>301</v>
      </c>
      <c r="H173" s="2" t="s">
        <v>302</v>
      </c>
      <c r="I173" s="2" t="s">
        <v>303</v>
      </c>
      <c r="J173" s="1" t="s">
        <v>304</v>
      </c>
      <c r="K173" s="14" t="s">
        <v>197</v>
      </c>
      <c r="L173" s="33">
        <v>11908</v>
      </c>
      <c r="M173" s="4">
        <v>2977</v>
      </c>
    </row>
    <row r="174" spans="1:13" x14ac:dyDescent="0.35">
      <c r="A174" s="23" t="s">
        <v>119</v>
      </c>
      <c r="B174" s="14" t="s">
        <v>120</v>
      </c>
      <c r="C174" s="2">
        <v>2</v>
      </c>
      <c r="D174" s="32" t="s">
        <v>387</v>
      </c>
      <c r="E174" s="2" t="s">
        <v>121</v>
      </c>
      <c r="F174" s="2" t="s">
        <v>124</v>
      </c>
      <c r="G174" s="2" t="s">
        <v>388</v>
      </c>
      <c r="H174" s="2" t="s">
        <v>389</v>
      </c>
      <c r="I174" s="2" t="s">
        <v>390</v>
      </c>
      <c r="J174" s="1" t="s">
        <v>664</v>
      </c>
      <c r="K174" s="14" t="s">
        <v>197</v>
      </c>
      <c r="L174" s="33">
        <v>11216</v>
      </c>
      <c r="M174" s="4">
        <v>2804</v>
      </c>
    </row>
    <row r="175" spans="1:13" x14ac:dyDescent="0.35">
      <c r="A175" s="23" t="s">
        <v>119</v>
      </c>
      <c r="B175" s="14" t="s">
        <v>120</v>
      </c>
      <c r="C175" s="2">
        <v>2</v>
      </c>
      <c r="D175" s="32" t="s">
        <v>305</v>
      </c>
      <c r="E175" s="2" t="s">
        <v>121</v>
      </c>
      <c r="F175" s="2" t="s">
        <v>124</v>
      </c>
      <c r="G175" s="2" t="s">
        <v>306</v>
      </c>
      <c r="H175" s="2" t="s">
        <v>307</v>
      </c>
      <c r="I175" s="2" t="s">
        <v>308</v>
      </c>
      <c r="J175" s="1" t="s">
        <v>309</v>
      </c>
      <c r="K175" s="14" t="s">
        <v>197</v>
      </c>
      <c r="L175" s="33">
        <v>13306</v>
      </c>
      <c r="M175" s="4">
        <v>3357</v>
      </c>
    </row>
    <row r="176" spans="1:13" x14ac:dyDescent="0.35">
      <c r="A176" s="23" t="s">
        <v>119</v>
      </c>
      <c r="B176" s="14" t="s">
        <v>120</v>
      </c>
      <c r="C176" s="2">
        <v>2</v>
      </c>
      <c r="D176" s="32" t="s">
        <v>310</v>
      </c>
      <c r="E176" s="2" t="s">
        <v>121</v>
      </c>
      <c r="F176" s="2" t="s">
        <v>125</v>
      </c>
      <c r="G176" s="2" t="s">
        <v>311</v>
      </c>
      <c r="H176" s="2" t="s">
        <v>312</v>
      </c>
      <c r="I176" s="2" t="s">
        <v>313</v>
      </c>
      <c r="J176" s="1" t="s">
        <v>314</v>
      </c>
      <c r="K176" s="14" t="s">
        <v>197</v>
      </c>
      <c r="L176" s="33">
        <v>10000</v>
      </c>
      <c r="M176" s="4">
        <v>2500</v>
      </c>
    </row>
    <row r="177" spans="1:13" x14ac:dyDescent="0.35">
      <c r="A177" s="23" t="s">
        <v>128</v>
      </c>
      <c r="B177" s="14" t="s">
        <v>129</v>
      </c>
      <c r="C177" s="2">
        <v>1</v>
      </c>
      <c r="D177" s="32" t="s">
        <v>391</v>
      </c>
      <c r="E177" s="2" t="s">
        <v>130</v>
      </c>
      <c r="F177" s="2" t="s">
        <v>131</v>
      </c>
      <c r="G177" s="2" t="s">
        <v>392</v>
      </c>
      <c r="H177" s="2" t="s">
        <v>393</v>
      </c>
      <c r="I177" s="2" t="s">
        <v>394</v>
      </c>
      <c r="J177" s="1" t="s">
        <v>395</v>
      </c>
      <c r="K177" s="14" t="s">
        <v>197</v>
      </c>
      <c r="L177" s="33">
        <v>10000</v>
      </c>
      <c r="M177" s="4">
        <v>2500</v>
      </c>
    </row>
    <row r="178" spans="1:13" x14ac:dyDescent="0.35">
      <c r="A178" s="23" t="s">
        <v>132</v>
      </c>
      <c r="B178" s="14" t="s">
        <v>133</v>
      </c>
      <c r="C178" s="2">
        <v>1</v>
      </c>
      <c r="D178" s="32" t="s">
        <v>494</v>
      </c>
      <c r="E178" s="2" t="s">
        <v>134</v>
      </c>
      <c r="F178" s="2" t="s">
        <v>495</v>
      </c>
      <c r="G178" s="2" t="s">
        <v>23</v>
      </c>
      <c r="H178" s="2" t="s">
        <v>24</v>
      </c>
      <c r="I178" s="2" t="s">
        <v>495</v>
      </c>
      <c r="J178" s="1" t="s">
        <v>496</v>
      </c>
      <c r="K178" s="14" t="s">
        <v>196</v>
      </c>
      <c r="L178" s="33">
        <v>50678</v>
      </c>
      <c r="M178" s="4">
        <v>4897</v>
      </c>
    </row>
    <row r="179" spans="1:13" x14ac:dyDescent="0.35">
      <c r="A179" s="23" t="s">
        <v>132</v>
      </c>
      <c r="B179" s="14" t="s">
        <v>133</v>
      </c>
      <c r="C179" s="2">
        <v>1</v>
      </c>
      <c r="D179" s="32" t="s">
        <v>541</v>
      </c>
      <c r="E179" s="2" t="s">
        <v>134</v>
      </c>
      <c r="F179" s="2" t="s">
        <v>542</v>
      </c>
      <c r="G179" s="2" t="s">
        <v>23</v>
      </c>
      <c r="H179" s="2" t="s">
        <v>24</v>
      </c>
      <c r="I179" s="2" t="s">
        <v>542</v>
      </c>
      <c r="J179" s="1" t="s">
        <v>543</v>
      </c>
      <c r="K179" s="14" t="s">
        <v>196</v>
      </c>
      <c r="L179" s="33">
        <v>944480</v>
      </c>
      <c r="M179" s="4">
        <v>280812</v>
      </c>
    </row>
    <row r="180" spans="1:13" x14ac:dyDescent="0.35">
      <c r="A180" s="23" t="s">
        <v>132</v>
      </c>
      <c r="B180" s="14" t="s">
        <v>133</v>
      </c>
      <c r="C180" s="2">
        <v>1</v>
      </c>
      <c r="D180" s="32" t="s">
        <v>1001</v>
      </c>
      <c r="E180" s="2" t="s">
        <v>134</v>
      </c>
      <c r="F180" s="2" t="s">
        <v>135</v>
      </c>
      <c r="G180" s="2" t="s">
        <v>1002</v>
      </c>
      <c r="H180" s="2" t="s">
        <v>1003</v>
      </c>
      <c r="I180" s="2" t="s">
        <v>1004</v>
      </c>
      <c r="J180" s="1" t="s">
        <v>1005</v>
      </c>
      <c r="K180" s="14" t="s">
        <v>197</v>
      </c>
      <c r="L180" s="33">
        <v>53748</v>
      </c>
      <c r="M180" s="4">
        <v>253</v>
      </c>
    </row>
    <row r="181" spans="1:13" x14ac:dyDescent="0.35">
      <c r="A181" s="23" t="s">
        <v>132</v>
      </c>
      <c r="B181" s="14" t="s">
        <v>133</v>
      </c>
      <c r="C181" s="2">
        <v>1</v>
      </c>
      <c r="D181" s="32" t="s">
        <v>1027</v>
      </c>
      <c r="E181" s="2" t="s">
        <v>134</v>
      </c>
      <c r="F181" s="2" t="s">
        <v>199</v>
      </c>
      <c r="G181" s="2" t="s">
        <v>1028</v>
      </c>
      <c r="H181" s="2" t="s">
        <v>1029</v>
      </c>
      <c r="I181" s="2" t="s">
        <v>1030</v>
      </c>
      <c r="J181" s="1" t="s">
        <v>1031</v>
      </c>
      <c r="K181" s="14" t="s">
        <v>197</v>
      </c>
      <c r="L181" s="33">
        <v>10000</v>
      </c>
      <c r="M181" s="4">
        <v>2500</v>
      </c>
    </row>
    <row r="182" spans="1:13" x14ac:dyDescent="0.35">
      <c r="A182" s="23" t="s">
        <v>132</v>
      </c>
      <c r="B182" s="14" t="s">
        <v>133</v>
      </c>
      <c r="C182" s="2">
        <v>1</v>
      </c>
      <c r="D182" s="32" t="s">
        <v>621</v>
      </c>
      <c r="E182" s="2" t="s">
        <v>134</v>
      </c>
      <c r="F182" s="2" t="s">
        <v>199</v>
      </c>
      <c r="G182" s="2" t="s">
        <v>622</v>
      </c>
      <c r="H182" s="2" t="s">
        <v>623</v>
      </c>
      <c r="I182" s="2" t="s">
        <v>624</v>
      </c>
      <c r="J182" s="1" t="s">
        <v>625</v>
      </c>
      <c r="K182" s="14" t="s">
        <v>197</v>
      </c>
      <c r="L182" s="33">
        <v>10000</v>
      </c>
      <c r="M182" s="4">
        <v>97</v>
      </c>
    </row>
    <row r="183" spans="1:13" x14ac:dyDescent="0.35">
      <c r="A183" s="23" t="s">
        <v>132</v>
      </c>
      <c r="B183" s="14" t="s">
        <v>133</v>
      </c>
      <c r="C183" s="2">
        <v>1</v>
      </c>
      <c r="D183" s="32" t="s">
        <v>315</v>
      </c>
      <c r="E183" s="2" t="s">
        <v>134</v>
      </c>
      <c r="F183" s="2" t="s">
        <v>199</v>
      </c>
      <c r="G183" s="2" t="s">
        <v>316</v>
      </c>
      <c r="H183" s="2" t="s">
        <v>317</v>
      </c>
      <c r="I183" s="2" t="s">
        <v>318</v>
      </c>
      <c r="J183" s="1" t="s">
        <v>319</v>
      </c>
      <c r="K183" s="14" t="s">
        <v>197</v>
      </c>
      <c r="L183" s="33">
        <v>10000</v>
      </c>
      <c r="M183" s="4">
        <v>2500</v>
      </c>
    </row>
    <row r="184" spans="1:13" x14ac:dyDescent="0.35">
      <c r="A184" s="23" t="s">
        <v>132</v>
      </c>
      <c r="B184" s="14" t="s">
        <v>133</v>
      </c>
      <c r="C184" s="2">
        <v>1</v>
      </c>
      <c r="D184" s="32" t="s">
        <v>396</v>
      </c>
      <c r="E184" s="2" t="s">
        <v>134</v>
      </c>
      <c r="F184" s="2" t="s">
        <v>199</v>
      </c>
      <c r="G184" s="2" t="s">
        <v>397</v>
      </c>
      <c r="H184" s="2" t="s">
        <v>398</v>
      </c>
      <c r="I184" s="2" t="s">
        <v>399</v>
      </c>
      <c r="J184" s="1" t="s">
        <v>400</v>
      </c>
      <c r="K184" s="14" t="s">
        <v>197</v>
      </c>
      <c r="L184" s="33">
        <v>10000</v>
      </c>
      <c r="M184" s="4">
        <v>2500</v>
      </c>
    </row>
    <row r="185" spans="1:13" x14ac:dyDescent="0.35">
      <c r="A185" s="23" t="s">
        <v>136</v>
      </c>
      <c r="B185" s="14" t="s">
        <v>137</v>
      </c>
      <c r="C185" s="2">
        <v>1</v>
      </c>
      <c r="D185" s="32" t="s">
        <v>909</v>
      </c>
      <c r="E185" s="2" t="s">
        <v>138</v>
      </c>
      <c r="F185" s="2" t="s">
        <v>910</v>
      </c>
      <c r="G185" s="2" t="s">
        <v>23</v>
      </c>
      <c r="H185" s="2" t="s">
        <v>24</v>
      </c>
      <c r="I185" s="2" t="s">
        <v>910</v>
      </c>
      <c r="J185" s="1" t="s">
        <v>911</v>
      </c>
      <c r="K185" s="14" t="s">
        <v>196</v>
      </c>
      <c r="L185" s="33">
        <v>122124</v>
      </c>
      <c r="M185" s="4">
        <v>4501</v>
      </c>
    </row>
    <row r="186" spans="1:13" x14ac:dyDescent="0.35">
      <c r="A186" s="23" t="s">
        <v>139</v>
      </c>
      <c r="B186" s="14" t="s">
        <v>140</v>
      </c>
      <c r="C186" s="2">
        <v>9</v>
      </c>
      <c r="D186" s="32" t="s">
        <v>783</v>
      </c>
      <c r="E186" s="2" t="s">
        <v>141</v>
      </c>
      <c r="F186" s="2" t="s">
        <v>784</v>
      </c>
      <c r="G186" s="2" t="s">
        <v>23</v>
      </c>
      <c r="H186" s="2" t="s">
        <v>24</v>
      </c>
      <c r="I186" s="2" t="s">
        <v>784</v>
      </c>
      <c r="J186" s="1" t="s">
        <v>785</v>
      </c>
      <c r="K186" s="14" t="s">
        <v>196</v>
      </c>
      <c r="L186" s="33">
        <v>10000</v>
      </c>
      <c r="M186" s="4">
        <v>10000</v>
      </c>
    </row>
    <row r="187" spans="1:13" x14ac:dyDescent="0.35">
      <c r="A187" s="23" t="s">
        <v>139</v>
      </c>
      <c r="B187" s="14" t="s">
        <v>140</v>
      </c>
      <c r="C187" s="2">
        <v>9</v>
      </c>
      <c r="D187" s="32" t="s">
        <v>838</v>
      </c>
      <c r="E187" s="2" t="s">
        <v>141</v>
      </c>
      <c r="F187" s="2" t="s">
        <v>142</v>
      </c>
      <c r="G187" s="2" t="s">
        <v>23</v>
      </c>
      <c r="H187" s="2" t="s">
        <v>24</v>
      </c>
      <c r="I187" s="2" t="s">
        <v>142</v>
      </c>
      <c r="J187" s="1" t="s">
        <v>320</v>
      </c>
      <c r="K187" s="14" t="s">
        <v>196</v>
      </c>
      <c r="L187" s="33">
        <v>62981</v>
      </c>
      <c r="M187" s="4">
        <v>542</v>
      </c>
    </row>
    <row r="188" spans="1:13" x14ac:dyDescent="0.35">
      <c r="A188" s="23" t="s">
        <v>139</v>
      </c>
      <c r="B188" s="14" t="s">
        <v>140</v>
      </c>
      <c r="C188" s="2">
        <v>9</v>
      </c>
      <c r="D188" s="32" t="s">
        <v>514</v>
      </c>
      <c r="E188" s="2" t="s">
        <v>141</v>
      </c>
      <c r="F188" s="2" t="s">
        <v>515</v>
      </c>
      <c r="G188" s="2" t="s">
        <v>23</v>
      </c>
      <c r="H188" s="2" t="s">
        <v>24</v>
      </c>
      <c r="I188" s="2" t="s">
        <v>515</v>
      </c>
      <c r="J188" s="1" t="s">
        <v>516</v>
      </c>
      <c r="K188" s="14" t="s">
        <v>196</v>
      </c>
      <c r="L188" s="33">
        <v>35499</v>
      </c>
      <c r="M188" s="4">
        <v>8875</v>
      </c>
    </row>
    <row r="189" spans="1:13" x14ac:dyDescent="0.35">
      <c r="A189" s="23" t="s">
        <v>139</v>
      </c>
      <c r="B189" s="2" t="s">
        <v>140</v>
      </c>
      <c r="C189" s="2">
        <v>9</v>
      </c>
      <c r="D189" s="24" t="s">
        <v>886</v>
      </c>
      <c r="E189" s="2" t="s">
        <v>141</v>
      </c>
      <c r="F189" s="2" t="s">
        <v>887</v>
      </c>
      <c r="G189" s="2" t="s">
        <v>23</v>
      </c>
      <c r="H189" s="2" t="s">
        <v>24</v>
      </c>
      <c r="I189" s="2" t="s">
        <v>887</v>
      </c>
      <c r="J189" s="1" t="s">
        <v>888</v>
      </c>
      <c r="K189" s="14" t="s">
        <v>196</v>
      </c>
      <c r="L189" s="33">
        <v>14213</v>
      </c>
      <c r="M189" s="4">
        <v>67</v>
      </c>
    </row>
    <row r="190" spans="1:13" x14ac:dyDescent="0.35">
      <c r="A190" s="23" t="s">
        <v>139</v>
      </c>
      <c r="B190" s="14" t="s">
        <v>140</v>
      </c>
      <c r="C190" s="2">
        <v>9</v>
      </c>
      <c r="D190" s="32" t="s">
        <v>577</v>
      </c>
      <c r="E190" s="2" t="s">
        <v>141</v>
      </c>
      <c r="F190" s="2" t="s">
        <v>435</v>
      </c>
      <c r="G190" s="2" t="s">
        <v>23</v>
      </c>
      <c r="H190" s="2" t="s">
        <v>24</v>
      </c>
      <c r="I190" s="2" t="s">
        <v>435</v>
      </c>
      <c r="J190" s="1" t="s">
        <v>578</v>
      </c>
      <c r="K190" s="14" t="s">
        <v>196</v>
      </c>
      <c r="L190" s="33">
        <v>80879</v>
      </c>
      <c r="M190" s="4">
        <v>17</v>
      </c>
    </row>
    <row r="191" spans="1:13" x14ac:dyDescent="0.35">
      <c r="A191" s="23" t="s">
        <v>139</v>
      </c>
      <c r="B191" s="2" t="s">
        <v>140</v>
      </c>
      <c r="C191" s="2">
        <v>9</v>
      </c>
      <c r="D191" s="24" t="s">
        <v>941</v>
      </c>
      <c r="E191" s="2" t="s">
        <v>141</v>
      </c>
      <c r="F191" s="2" t="s">
        <v>942</v>
      </c>
      <c r="G191" s="2" t="s">
        <v>23</v>
      </c>
      <c r="H191" s="2" t="s">
        <v>24</v>
      </c>
      <c r="I191" s="2" t="s">
        <v>942</v>
      </c>
      <c r="J191" s="1" t="s">
        <v>943</v>
      </c>
      <c r="K191" s="14" t="s">
        <v>196</v>
      </c>
      <c r="L191" s="33">
        <v>21988</v>
      </c>
      <c r="M191" s="4">
        <v>1018</v>
      </c>
    </row>
    <row r="192" spans="1:13" x14ac:dyDescent="0.35">
      <c r="A192" s="23" t="s">
        <v>139</v>
      </c>
      <c r="B192" s="14" t="s">
        <v>140</v>
      </c>
      <c r="C192" s="2">
        <v>9</v>
      </c>
      <c r="D192" s="32" t="s">
        <v>212</v>
      </c>
      <c r="E192" s="2" t="s">
        <v>141</v>
      </c>
      <c r="F192" s="2" t="s">
        <v>213</v>
      </c>
      <c r="G192" s="2" t="s">
        <v>23</v>
      </c>
      <c r="H192" s="2" t="s">
        <v>24</v>
      </c>
      <c r="I192" s="2" t="s">
        <v>213</v>
      </c>
      <c r="J192" s="1" t="s">
        <v>214</v>
      </c>
      <c r="K192" s="14" t="s">
        <v>196</v>
      </c>
      <c r="L192" s="33">
        <v>79393</v>
      </c>
      <c r="M192" s="4">
        <v>3217</v>
      </c>
    </row>
    <row r="193" spans="1:13" x14ac:dyDescent="0.35">
      <c r="A193" s="23" t="s">
        <v>139</v>
      </c>
      <c r="B193" s="14" t="s">
        <v>140</v>
      </c>
      <c r="C193" s="2">
        <v>9</v>
      </c>
      <c r="D193" s="32" t="s">
        <v>947</v>
      </c>
      <c r="E193" s="2" t="s">
        <v>141</v>
      </c>
      <c r="F193" s="2" t="s">
        <v>948</v>
      </c>
      <c r="G193" s="2" t="s">
        <v>23</v>
      </c>
      <c r="H193" s="2" t="s">
        <v>24</v>
      </c>
      <c r="I193" s="2" t="s">
        <v>948</v>
      </c>
      <c r="J193" s="1" t="s">
        <v>949</v>
      </c>
      <c r="K193" s="14" t="s">
        <v>196</v>
      </c>
      <c r="L193" s="33">
        <v>50554</v>
      </c>
      <c r="M193" s="4">
        <v>238</v>
      </c>
    </row>
    <row r="194" spans="1:13" x14ac:dyDescent="0.35">
      <c r="A194" s="23" t="s">
        <v>139</v>
      </c>
      <c r="B194" s="14" t="s">
        <v>140</v>
      </c>
      <c r="C194" s="2">
        <v>9</v>
      </c>
      <c r="D194" s="32" t="s">
        <v>715</v>
      </c>
      <c r="E194" s="2" t="s">
        <v>141</v>
      </c>
      <c r="F194" s="2" t="s">
        <v>435</v>
      </c>
      <c r="G194" s="2" t="s">
        <v>716</v>
      </c>
      <c r="H194" s="2" t="s">
        <v>717</v>
      </c>
      <c r="I194" s="2" t="s">
        <v>718</v>
      </c>
      <c r="J194" s="1" t="s">
        <v>719</v>
      </c>
      <c r="K194" s="14" t="s">
        <v>197</v>
      </c>
      <c r="L194" s="33">
        <v>10000</v>
      </c>
      <c r="M194" s="4">
        <v>2500</v>
      </c>
    </row>
    <row r="195" spans="1:13" x14ac:dyDescent="0.35">
      <c r="A195" s="23" t="s">
        <v>143</v>
      </c>
      <c r="B195" s="14" t="s">
        <v>144</v>
      </c>
      <c r="C195" s="2">
        <v>39</v>
      </c>
      <c r="D195" s="32" t="s">
        <v>952</v>
      </c>
      <c r="E195" s="2" t="s">
        <v>145</v>
      </c>
      <c r="F195" s="2" t="s">
        <v>953</v>
      </c>
      <c r="G195" s="2" t="s">
        <v>23</v>
      </c>
      <c r="H195" s="2" t="s">
        <v>24</v>
      </c>
      <c r="I195" s="2" t="s">
        <v>953</v>
      </c>
      <c r="J195" s="1" t="s">
        <v>954</v>
      </c>
      <c r="K195" s="14" t="s">
        <v>196</v>
      </c>
      <c r="L195" s="33">
        <v>207341</v>
      </c>
      <c r="M195" s="4">
        <v>85114</v>
      </c>
    </row>
    <row r="196" spans="1:13" x14ac:dyDescent="0.35">
      <c r="A196" s="23" t="s">
        <v>146</v>
      </c>
      <c r="B196" s="14" t="s">
        <v>147</v>
      </c>
      <c r="C196" s="2">
        <v>3</v>
      </c>
      <c r="D196" s="32" t="s">
        <v>757</v>
      </c>
      <c r="E196" s="2" t="s">
        <v>148</v>
      </c>
      <c r="F196" s="2" t="s">
        <v>149</v>
      </c>
      <c r="G196" s="2" t="s">
        <v>23</v>
      </c>
      <c r="H196" s="2" t="s">
        <v>24</v>
      </c>
      <c r="I196" s="2" t="s">
        <v>149</v>
      </c>
      <c r="J196" s="1" t="s">
        <v>758</v>
      </c>
      <c r="K196" s="14" t="s">
        <v>196</v>
      </c>
      <c r="L196" s="33">
        <v>221691</v>
      </c>
      <c r="M196" s="4">
        <v>80440</v>
      </c>
    </row>
    <row r="197" spans="1:13" x14ac:dyDescent="0.35">
      <c r="A197" s="23" t="s">
        <v>146</v>
      </c>
      <c r="B197" s="14" t="s">
        <v>147</v>
      </c>
      <c r="C197" s="2">
        <v>3</v>
      </c>
      <c r="D197" s="32" t="s">
        <v>553</v>
      </c>
      <c r="E197" s="2" t="s">
        <v>148</v>
      </c>
      <c r="F197" s="2" t="s">
        <v>554</v>
      </c>
      <c r="G197" s="2" t="s">
        <v>23</v>
      </c>
      <c r="H197" s="2" t="s">
        <v>24</v>
      </c>
      <c r="I197" s="2" t="s">
        <v>554</v>
      </c>
      <c r="J197" s="1" t="s">
        <v>555</v>
      </c>
      <c r="K197" s="14" t="s">
        <v>196</v>
      </c>
      <c r="L197" s="33">
        <v>75585</v>
      </c>
      <c r="M197" s="4">
        <v>5540</v>
      </c>
    </row>
    <row r="198" spans="1:13" x14ac:dyDescent="0.35">
      <c r="A198" s="23" t="s">
        <v>146</v>
      </c>
      <c r="B198" s="14" t="s">
        <v>147</v>
      </c>
      <c r="C198" s="2">
        <v>3</v>
      </c>
      <c r="D198" s="32" t="s">
        <v>1042</v>
      </c>
      <c r="E198" s="2" t="s">
        <v>148</v>
      </c>
      <c r="F198" s="2" t="s">
        <v>150</v>
      </c>
      <c r="G198" s="2" t="s">
        <v>1043</v>
      </c>
      <c r="H198" s="2" t="s">
        <v>1044</v>
      </c>
      <c r="I198" s="2" t="s">
        <v>1045</v>
      </c>
      <c r="J198" s="1" t="s">
        <v>1046</v>
      </c>
      <c r="K198" s="14" t="s">
        <v>197</v>
      </c>
      <c r="L198" s="33">
        <v>12880</v>
      </c>
      <c r="M198" s="4">
        <v>3220</v>
      </c>
    </row>
    <row r="199" spans="1:13" x14ac:dyDescent="0.35">
      <c r="A199" s="23" t="s">
        <v>146</v>
      </c>
      <c r="B199" s="14" t="s">
        <v>147</v>
      </c>
      <c r="C199" s="2">
        <v>3</v>
      </c>
      <c r="D199" s="32" t="s">
        <v>1047</v>
      </c>
      <c r="E199" s="2" t="s">
        <v>148</v>
      </c>
      <c r="F199" s="2" t="s">
        <v>150</v>
      </c>
      <c r="G199" s="2" t="s">
        <v>1048</v>
      </c>
      <c r="H199" s="2" t="s">
        <v>1049</v>
      </c>
      <c r="I199" s="2" t="s">
        <v>1050</v>
      </c>
      <c r="J199" s="1" t="s">
        <v>1051</v>
      </c>
      <c r="K199" s="14" t="s">
        <v>197</v>
      </c>
      <c r="L199" s="33">
        <v>10959</v>
      </c>
      <c r="M199" s="4">
        <v>2740</v>
      </c>
    </row>
    <row r="200" spans="1:13" x14ac:dyDescent="0.35">
      <c r="A200" s="23" t="s">
        <v>146</v>
      </c>
      <c r="B200" s="14" t="s">
        <v>147</v>
      </c>
      <c r="C200" s="2">
        <v>3</v>
      </c>
      <c r="D200" s="32" t="s">
        <v>1037</v>
      </c>
      <c r="E200" s="2" t="s">
        <v>148</v>
      </c>
      <c r="F200" s="2" t="s">
        <v>150</v>
      </c>
      <c r="G200" s="2" t="s">
        <v>1038</v>
      </c>
      <c r="H200" s="2" t="s">
        <v>1039</v>
      </c>
      <c r="I200" s="2" t="s">
        <v>1040</v>
      </c>
      <c r="J200" s="1" t="s">
        <v>1041</v>
      </c>
      <c r="K200" s="14" t="s">
        <v>197</v>
      </c>
      <c r="L200" s="33">
        <v>12685</v>
      </c>
      <c r="M200" s="4">
        <v>3171</v>
      </c>
    </row>
    <row r="201" spans="1:13" x14ac:dyDescent="0.35">
      <c r="A201" s="23" t="s">
        <v>146</v>
      </c>
      <c r="B201" s="14" t="s">
        <v>147</v>
      </c>
      <c r="C201" s="2">
        <v>3</v>
      </c>
      <c r="D201" s="32" t="s">
        <v>710</v>
      </c>
      <c r="E201" s="2" t="s">
        <v>148</v>
      </c>
      <c r="F201" s="2" t="s">
        <v>151</v>
      </c>
      <c r="G201" s="2" t="s">
        <v>711</v>
      </c>
      <c r="H201" s="2" t="s">
        <v>712</v>
      </c>
      <c r="I201" s="2" t="s">
        <v>713</v>
      </c>
      <c r="J201" s="1" t="s">
        <v>714</v>
      </c>
      <c r="K201" s="14" t="s">
        <v>197</v>
      </c>
      <c r="L201" s="33">
        <v>13505</v>
      </c>
      <c r="M201" s="4">
        <v>3376</v>
      </c>
    </row>
    <row r="202" spans="1:13" x14ac:dyDescent="0.35">
      <c r="A202" s="23" t="s">
        <v>146</v>
      </c>
      <c r="B202" s="14" t="s">
        <v>147</v>
      </c>
      <c r="C202" s="2">
        <v>3</v>
      </c>
      <c r="D202" s="32" t="s">
        <v>695</v>
      </c>
      <c r="E202" s="2" t="s">
        <v>148</v>
      </c>
      <c r="F202" s="2" t="s">
        <v>150</v>
      </c>
      <c r="G202" s="2" t="s">
        <v>696</v>
      </c>
      <c r="H202" s="2" t="s">
        <v>697</v>
      </c>
      <c r="I202" s="2" t="s">
        <v>698</v>
      </c>
      <c r="J202" s="1" t="s">
        <v>699</v>
      </c>
      <c r="K202" s="14" t="s">
        <v>197</v>
      </c>
      <c r="L202" s="33">
        <v>12907</v>
      </c>
      <c r="M202" s="4">
        <v>3227</v>
      </c>
    </row>
    <row r="203" spans="1:13" x14ac:dyDescent="0.35">
      <c r="A203" s="23" t="s">
        <v>146</v>
      </c>
      <c r="B203" s="14" t="s">
        <v>147</v>
      </c>
      <c r="C203" s="2">
        <v>3</v>
      </c>
      <c r="D203" s="32" t="s">
        <v>1032</v>
      </c>
      <c r="E203" s="2" t="s">
        <v>148</v>
      </c>
      <c r="F203" s="2" t="s">
        <v>150</v>
      </c>
      <c r="G203" s="2" t="s">
        <v>1033</v>
      </c>
      <c r="H203" s="2" t="s">
        <v>1034</v>
      </c>
      <c r="I203" s="2" t="s">
        <v>1035</v>
      </c>
      <c r="J203" s="1" t="s">
        <v>1036</v>
      </c>
      <c r="K203" s="14" t="s">
        <v>197</v>
      </c>
      <c r="L203" s="33">
        <v>15525</v>
      </c>
      <c r="M203" s="4">
        <v>3881</v>
      </c>
    </row>
    <row r="204" spans="1:13" x14ac:dyDescent="0.35">
      <c r="A204" s="23" t="s">
        <v>146</v>
      </c>
      <c r="B204" s="14" t="s">
        <v>147</v>
      </c>
      <c r="C204" s="2">
        <v>3</v>
      </c>
      <c r="D204" s="32" t="s">
        <v>685</v>
      </c>
      <c r="E204" s="2" t="s">
        <v>148</v>
      </c>
      <c r="F204" s="2" t="s">
        <v>150</v>
      </c>
      <c r="G204" s="2" t="s">
        <v>686</v>
      </c>
      <c r="H204" s="2" t="s">
        <v>687</v>
      </c>
      <c r="I204" s="2" t="s">
        <v>688</v>
      </c>
      <c r="J204" s="1" t="s">
        <v>689</v>
      </c>
      <c r="K204" s="14" t="s">
        <v>197</v>
      </c>
      <c r="L204" s="33">
        <v>13529</v>
      </c>
      <c r="M204" s="4">
        <v>3382</v>
      </c>
    </row>
    <row r="205" spans="1:13" x14ac:dyDescent="0.35">
      <c r="A205" s="35" t="s">
        <v>146</v>
      </c>
      <c r="B205" s="14" t="s">
        <v>147</v>
      </c>
      <c r="C205" s="36">
        <v>3</v>
      </c>
      <c r="D205" s="32" t="s">
        <v>725</v>
      </c>
      <c r="E205" s="2" t="s">
        <v>148</v>
      </c>
      <c r="F205" s="2" t="s">
        <v>151</v>
      </c>
      <c r="G205" s="2" t="s">
        <v>726</v>
      </c>
      <c r="H205" s="2" t="s">
        <v>727</v>
      </c>
      <c r="I205" s="2" t="s">
        <v>728</v>
      </c>
      <c r="J205" s="1" t="s">
        <v>729</v>
      </c>
      <c r="K205" s="14" t="s">
        <v>197</v>
      </c>
      <c r="L205" s="33">
        <v>10119</v>
      </c>
      <c r="M205" s="37">
        <v>2571</v>
      </c>
    </row>
    <row r="206" spans="1:13" x14ac:dyDescent="0.35">
      <c r="A206" s="23" t="s">
        <v>146</v>
      </c>
      <c r="B206" s="14" t="s">
        <v>147</v>
      </c>
      <c r="C206" s="2">
        <v>3</v>
      </c>
      <c r="D206" s="32" t="s">
        <v>700</v>
      </c>
      <c r="E206" s="2" t="s">
        <v>148</v>
      </c>
      <c r="F206" s="2" t="s">
        <v>150</v>
      </c>
      <c r="G206" s="2" t="s">
        <v>701</v>
      </c>
      <c r="H206" s="2" t="s">
        <v>702</v>
      </c>
      <c r="I206" s="2" t="s">
        <v>703</v>
      </c>
      <c r="J206" s="1" t="s">
        <v>704</v>
      </c>
      <c r="K206" s="14" t="s">
        <v>197</v>
      </c>
      <c r="L206" s="33">
        <v>14450</v>
      </c>
      <c r="M206" s="4">
        <v>3613</v>
      </c>
    </row>
    <row r="207" spans="1:13" x14ac:dyDescent="0.35">
      <c r="A207" s="23" t="s">
        <v>146</v>
      </c>
      <c r="B207" s="14" t="s">
        <v>147</v>
      </c>
      <c r="C207" s="2">
        <v>3</v>
      </c>
      <c r="D207" s="32" t="s">
        <v>720</v>
      </c>
      <c r="E207" s="2" t="s">
        <v>148</v>
      </c>
      <c r="F207" s="2" t="s">
        <v>150</v>
      </c>
      <c r="G207" s="2" t="s">
        <v>721</v>
      </c>
      <c r="H207" s="2" t="s">
        <v>722</v>
      </c>
      <c r="I207" s="2" t="s">
        <v>723</v>
      </c>
      <c r="J207" s="1" t="s">
        <v>724</v>
      </c>
      <c r="K207" s="14" t="s">
        <v>197</v>
      </c>
      <c r="L207" s="33">
        <v>13760</v>
      </c>
      <c r="M207" s="4">
        <v>3440</v>
      </c>
    </row>
    <row r="208" spans="1:13" x14ac:dyDescent="0.35">
      <c r="A208" s="23" t="s">
        <v>152</v>
      </c>
      <c r="B208" s="14" t="s">
        <v>153</v>
      </c>
      <c r="C208" s="2">
        <v>1</v>
      </c>
      <c r="D208" s="32" t="s">
        <v>585</v>
      </c>
      <c r="E208" s="2" t="s">
        <v>154</v>
      </c>
      <c r="F208" s="2" t="s">
        <v>586</v>
      </c>
      <c r="G208" s="2" t="s">
        <v>23</v>
      </c>
      <c r="H208" s="2" t="s">
        <v>24</v>
      </c>
      <c r="I208" s="2" t="s">
        <v>586</v>
      </c>
      <c r="J208" s="1" t="s">
        <v>587</v>
      </c>
      <c r="K208" s="14" t="s">
        <v>196</v>
      </c>
      <c r="L208" s="33">
        <v>23291</v>
      </c>
      <c r="M208" s="4">
        <v>8837</v>
      </c>
    </row>
    <row r="209" spans="1:13" x14ac:dyDescent="0.35">
      <c r="A209" s="23" t="s">
        <v>152</v>
      </c>
      <c r="B209" s="14" t="s">
        <v>153</v>
      </c>
      <c r="C209" s="2">
        <v>1</v>
      </c>
      <c r="D209" s="32" t="s">
        <v>588</v>
      </c>
      <c r="E209" s="2" t="s">
        <v>154</v>
      </c>
      <c r="F209" s="2" t="s">
        <v>589</v>
      </c>
      <c r="G209" s="2" t="s">
        <v>23</v>
      </c>
      <c r="H209" s="2" t="s">
        <v>24</v>
      </c>
      <c r="I209" s="2" t="s">
        <v>589</v>
      </c>
      <c r="J209" s="1" t="s">
        <v>590</v>
      </c>
      <c r="K209" s="14" t="s">
        <v>196</v>
      </c>
      <c r="L209" s="33">
        <v>10000</v>
      </c>
      <c r="M209" s="4">
        <v>689</v>
      </c>
    </row>
    <row r="210" spans="1:13" x14ac:dyDescent="0.35">
      <c r="A210" s="35" t="s">
        <v>155</v>
      </c>
      <c r="B210" s="14" t="s">
        <v>156</v>
      </c>
      <c r="C210" s="36">
        <v>1</v>
      </c>
      <c r="D210" s="32" t="s">
        <v>157</v>
      </c>
      <c r="E210" s="2" t="s">
        <v>158</v>
      </c>
      <c r="F210" s="2" t="s">
        <v>159</v>
      </c>
      <c r="G210" s="2" t="s">
        <v>23</v>
      </c>
      <c r="H210" s="2" t="s">
        <v>24</v>
      </c>
      <c r="I210" s="2" t="s">
        <v>159</v>
      </c>
      <c r="J210" s="1" t="s">
        <v>160</v>
      </c>
      <c r="K210" s="14" t="s">
        <v>196</v>
      </c>
      <c r="L210" s="33">
        <v>38021</v>
      </c>
      <c r="M210" s="37">
        <v>1846</v>
      </c>
    </row>
    <row r="211" spans="1:13" x14ac:dyDescent="0.35">
      <c r="A211" s="23" t="s">
        <v>155</v>
      </c>
      <c r="B211" s="14" t="s">
        <v>156</v>
      </c>
      <c r="C211" s="2">
        <v>1</v>
      </c>
      <c r="D211" s="32" t="s">
        <v>321</v>
      </c>
      <c r="E211" s="2" t="s">
        <v>158</v>
      </c>
      <c r="F211" s="2" t="s">
        <v>322</v>
      </c>
      <c r="G211" s="2" t="s">
        <v>23</v>
      </c>
      <c r="H211" s="2" t="s">
        <v>24</v>
      </c>
      <c r="I211" s="2" t="s">
        <v>322</v>
      </c>
      <c r="J211" s="1" t="s">
        <v>323</v>
      </c>
      <c r="K211" s="14" t="s">
        <v>196</v>
      </c>
      <c r="L211" s="33">
        <v>10000</v>
      </c>
      <c r="M211" s="4">
        <v>2728</v>
      </c>
    </row>
    <row r="212" spans="1:13" x14ac:dyDescent="0.35">
      <c r="A212" s="23" t="s">
        <v>155</v>
      </c>
      <c r="B212" s="14" t="s">
        <v>156</v>
      </c>
      <c r="C212" s="2">
        <v>1</v>
      </c>
      <c r="D212" s="32" t="s">
        <v>926</v>
      </c>
      <c r="E212" s="2" t="s">
        <v>158</v>
      </c>
      <c r="F212" s="2" t="s">
        <v>927</v>
      </c>
      <c r="G212" s="2" t="s">
        <v>23</v>
      </c>
      <c r="H212" s="2" t="s">
        <v>24</v>
      </c>
      <c r="I212" s="2" t="s">
        <v>927</v>
      </c>
      <c r="J212" s="1" t="s">
        <v>928</v>
      </c>
      <c r="K212" s="14" t="s">
        <v>196</v>
      </c>
      <c r="L212" s="33">
        <v>70182</v>
      </c>
      <c r="M212" s="4">
        <v>9369</v>
      </c>
    </row>
    <row r="213" spans="1:13" x14ac:dyDescent="0.35">
      <c r="A213" s="23" t="s">
        <v>155</v>
      </c>
      <c r="B213" s="14" t="s">
        <v>156</v>
      </c>
      <c r="C213" s="2">
        <v>1</v>
      </c>
      <c r="D213" s="32" t="s">
        <v>955</v>
      </c>
      <c r="E213" s="2" t="s">
        <v>158</v>
      </c>
      <c r="F213" s="2" t="s">
        <v>956</v>
      </c>
      <c r="G213" s="2" t="s">
        <v>23</v>
      </c>
      <c r="H213" s="2" t="s">
        <v>24</v>
      </c>
      <c r="I213" s="2" t="s">
        <v>956</v>
      </c>
      <c r="J213" s="1" t="s">
        <v>957</v>
      </c>
      <c r="K213" s="14" t="s">
        <v>196</v>
      </c>
      <c r="L213" s="33">
        <v>91115</v>
      </c>
      <c r="M213" s="4">
        <v>24336</v>
      </c>
    </row>
    <row r="214" spans="1:13" x14ac:dyDescent="0.35">
      <c r="A214" s="23" t="s">
        <v>161</v>
      </c>
      <c r="B214" s="14" t="s">
        <v>162</v>
      </c>
      <c r="C214" s="2">
        <v>1</v>
      </c>
      <c r="D214" s="32" t="s">
        <v>809</v>
      </c>
      <c r="E214" s="2" t="s">
        <v>163</v>
      </c>
      <c r="F214" s="2" t="s">
        <v>810</v>
      </c>
      <c r="G214" s="2" t="s">
        <v>23</v>
      </c>
      <c r="H214" s="2" t="s">
        <v>24</v>
      </c>
      <c r="I214" s="2" t="s">
        <v>810</v>
      </c>
      <c r="J214" s="1" t="s">
        <v>811</v>
      </c>
      <c r="K214" s="14" t="s">
        <v>196</v>
      </c>
      <c r="L214" s="33">
        <v>10255</v>
      </c>
      <c r="M214" s="4">
        <v>2564</v>
      </c>
    </row>
    <row r="215" spans="1:13" x14ac:dyDescent="0.35">
      <c r="A215" s="35" t="s">
        <v>161</v>
      </c>
      <c r="B215" s="14" t="s">
        <v>162</v>
      </c>
      <c r="C215" s="36">
        <v>1</v>
      </c>
      <c r="D215" s="32" t="s">
        <v>958</v>
      </c>
      <c r="E215" s="2" t="s">
        <v>163</v>
      </c>
      <c r="F215" s="2" t="s">
        <v>959</v>
      </c>
      <c r="G215" s="2" t="s">
        <v>23</v>
      </c>
      <c r="H215" s="2" t="s">
        <v>24</v>
      </c>
      <c r="I215" s="2" t="s">
        <v>959</v>
      </c>
      <c r="J215" s="1" t="s">
        <v>960</v>
      </c>
      <c r="K215" s="14" t="s">
        <v>196</v>
      </c>
      <c r="L215" s="33">
        <v>16075</v>
      </c>
      <c r="M215" s="37">
        <v>1931</v>
      </c>
    </row>
    <row r="216" spans="1:13" x14ac:dyDescent="0.35">
      <c r="A216" s="23" t="s">
        <v>161</v>
      </c>
      <c r="B216" s="2" t="s">
        <v>162</v>
      </c>
      <c r="C216" s="2">
        <v>1</v>
      </c>
      <c r="D216" s="24" t="s">
        <v>606</v>
      </c>
      <c r="E216" s="2" t="s">
        <v>163</v>
      </c>
      <c r="F216" s="2" t="s">
        <v>607</v>
      </c>
      <c r="G216" s="2" t="s">
        <v>23</v>
      </c>
      <c r="H216" s="2" t="s">
        <v>24</v>
      </c>
      <c r="I216" s="2" t="s">
        <v>607</v>
      </c>
      <c r="J216" s="1" t="s">
        <v>608</v>
      </c>
      <c r="K216" s="14" t="s">
        <v>196</v>
      </c>
      <c r="L216" s="33">
        <v>10000</v>
      </c>
      <c r="M216" s="4">
        <v>2450</v>
      </c>
    </row>
    <row r="217" spans="1:13" x14ac:dyDescent="0.35">
      <c r="A217" s="23" t="s">
        <v>161</v>
      </c>
      <c r="B217" s="14" t="s">
        <v>162</v>
      </c>
      <c r="C217" s="2">
        <v>1</v>
      </c>
      <c r="D217" s="32" t="s">
        <v>990</v>
      </c>
      <c r="E217" s="2" t="s">
        <v>163</v>
      </c>
      <c r="F217" s="2" t="s">
        <v>991</v>
      </c>
      <c r="G217" s="2" t="s">
        <v>23</v>
      </c>
      <c r="H217" s="2" t="s">
        <v>24</v>
      </c>
      <c r="I217" s="2" t="s">
        <v>991</v>
      </c>
      <c r="J217" s="1" t="s">
        <v>992</v>
      </c>
      <c r="K217" s="14" t="s">
        <v>196</v>
      </c>
      <c r="L217" s="33">
        <v>34060</v>
      </c>
      <c r="M217" s="4">
        <v>160</v>
      </c>
    </row>
    <row r="218" spans="1:13" x14ac:dyDescent="0.35">
      <c r="A218" s="23" t="s">
        <v>161</v>
      </c>
      <c r="B218" s="14" t="s">
        <v>162</v>
      </c>
      <c r="C218" s="2">
        <v>1</v>
      </c>
      <c r="D218" s="32" t="s">
        <v>402</v>
      </c>
      <c r="E218" s="2" t="s">
        <v>163</v>
      </c>
      <c r="F218" s="2" t="s">
        <v>403</v>
      </c>
      <c r="G218" s="2" t="s">
        <v>23</v>
      </c>
      <c r="H218" s="2" t="s">
        <v>24</v>
      </c>
      <c r="I218" s="2" t="s">
        <v>403</v>
      </c>
      <c r="J218" s="1" t="s">
        <v>404</v>
      </c>
      <c r="K218" s="14" t="s">
        <v>196</v>
      </c>
      <c r="L218" s="33">
        <v>10589</v>
      </c>
      <c r="M218" s="4">
        <v>5020</v>
      </c>
    </row>
    <row r="219" spans="1:13" x14ac:dyDescent="0.35">
      <c r="A219" s="23" t="s">
        <v>164</v>
      </c>
      <c r="B219" s="14" t="s">
        <v>165</v>
      </c>
      <c r="C219" s="2">
        <v>3</v>
      </c>
      <c r="D219" s="32" t="s">
        <v>324</v>
      </c>
      <c r="E219" s="2" t="s">
        <v>166</v>
      </c>
      <c r="F219" s="2" t="s">
        <v>325</v>
      </c>
      <c r="G219" s="2" t="s">
        <v>23</v>
      </c>
      <c r="H219" s="2" t="s">
        <v>24</v>
      </c>
      <c r="I219" s="2" t="s">
        <v>325</v>
      </c>
      <c r="J219" s="1" t="s">
        <v>326</v>
      </c>
      <c r="K219" s="14" t="s">
        <v>198</v>
      </c>
      <c r="L219" s="33">
        <v>20025</v>
      </c>
      <c r="M219" s="4">
        <v>2302</v>
      </c>
    </row>
    <row r="220" spans="1:13" x14ac:dyDescent="0.35">
      <c r="A220" s="23" t="s">
        <v>164</v>
      </c>
      <c r="B220" s="14" t="s">
        <v>165</v>
      </c>
      <c r="C220" s="2">
        <v>3</v>
      </c>
      <c r="D220" s="32" t="s">
        <v>976</v>
      </c>
      <c r="E220" s="2" t="s">
        <v>166</v>
      </c>
      <c r="F220" s="2" t="s">
        <v>631</v>
      </c>
      <c r="G220" s="2" t="s">
        <v>23</v>
      </c>
      <c r="H220" s="2" t="s">
        <v>24</v>
      </c>
      <c r="I220" s="2" t="s">
        <v>631</v>
      </c>
      <c r="J220" s="1" t="s">
        <v>977</v>
      </c>
      <c r="K220" s="14" t="s">
        <v>196</v>
      </c>
      <c r="L220" s="33">
        <v>379886</v>
      </c>
      <c r="M220" s="4">
        <v>379886</v>
      </c>
    </row>
    <row r="221" spans="1:13" x14ac:dyDescent="0.35">
      <c r="A221" s="23" t="s">
        <v>167</v>
      </c>
      <c r="B221" s="14" t="s">
        <v>168</v>
      </c>
      <c r="C221" s="2">
        <v>6</v>
      </c>
      <c r="D221" s="32" t="s">
        <v>961</v>
      </c>
      <c r="E221" s="2" t="s">
        <v>169</v>
      </c>
      <c r="F221" s="2" t="s">
        <v>962</v>
      </c>
      <c r="G221" s="2" t="s">
        <v>23</v>
      </c>
      <c r="H221" s="2" t="s">
        <v>24</v>
      </c>
      <c r="I221" s="2" t="s">
        <v>962</v>
      </c>
      <c r="J221" s="1" t="s">
        <v>963</v>
      </c>
      <c r="K221" s="14" t="s">
        <v>196</v>
      </c>
      <c r="L221" s="33">
        <v>44368</v>
      </c>
      <c r="M221" s="4">
        <v>3693</v>
      </c>
    </row>
    <row r="222" spans="1:13" x14ac:dyDescent="0.35">
      <c r="A222" s="23" t="s">
        <v>170</v>
      </c>
      <c r="B222" s="14" t="s">
        <v>171</v>
      </c>
      <c r="C222" s="2">
        <v>35</v>
      </c>
      <c r="D222" s="32" t="s">
        <v>244</v>
      </c>
      <c r="E222" s="2" t="s">
        <v>172</v>
      </c>
      <c r="F222" s="2" t="s">
        <v>218</v>
      </c>
      <c r="G222" s="2" t="s">
        <v>23</v>
      </c>
      <c r="H222" s="2" t="s">
        <v>24</v>
      </c>
      <c r="I222" s="2" t="s">
        <v>218</v>
      </c>
      <c r="J222" s="1" t="s">
        <v>245</v>
      </c>
      <c r="K222" s="14" t="s">
        <v>196</v>
      </c>
      <c r="L222" s="33">
        <v>317576</v>
      </c>
      <c r="M222" s="4">
        <v>30501</v>
      </c>
    </row>
    <row r="223" spans="1:13" x14ac:dyDescent="0.35">
      <c r="A223" s="23" t="s">
        <v>173</v>
      </c>
      <c r="B223" s="14" t="s">
        <v>174</v>
      </c>
      <c r="C223" s="2">
        <v>21</v>
      </c>
      <c r="D223" s="32" t="s">
        <v>862</v>
      </c>
      <c r="E223" s="2" t="s">
        <v>175</v>
      </c>
      <c r="F223" s="2" t="s">
        <v>863</v>
      </c>
      <c r="G223" s="2" t="s">
        <v>23</v>
      </c>
      <c r="H223" s="2" t="s">
        <v>24</v>
      </c>
      <c r="I223" s="2" t="s">
        <v>863</v>
      </c>
      <c r="J223" s="1" t="s">
        <v>864</v>
      </c>
      <c r="K223" s="14" t="s">
        <v>196</v>
      </c>
      <c r="L223" s="33">
        <v>56579</v>
      </c>
      <c r="M223" s="4">
        <v>40356</v>
      </c>
    </row>
    <row r="224" spans="1:13" x14ac:dyDescent="0.35">
      <c r="A224" s="35" t="s">
        <v>173</v>
      </c>
      <c r="B224" s="14" t="s">
        <v>174</v>
      </c>
      <c r="C224" s="36">
        <v>21</v>
      </c>
      <c r="D224" s="32" t="s">
        <v>897</v>
      </c>
      <c r="E224" s="2" t="s">
        <v>175</v>
      </c>
      <c r="F224" s="2" t="s">
        <v>898</v>
      </c>
      <c r="G224" s="2" t="s">
        <v>23</v>
      </c>
      <c r="H224" s="2" t="s">
        <v>24</v>
      </c>
      <c r="I224" s="2" t="s">
        <v>898</v>
      </c>
      <c r="J224" s="1" t="s">
        <v>899</v>
      </c>
      <c r="K224" s="14" t="s">
        <v>196</v>
      </c>
      <c r="L224" s="33">
        <v>10000</v>
      </c>
      <c r="M224" s="37">
        <v>5000</v>
      </c>
    </row>
    <row r="225" spans="1:13" x14ac:dyDescent="0.35">
      <c r="A225" s="23" t="s">
        <v>173</v>
      </c>
      <c r="B225" s="14" t="s">
        <v>174</v>
      </c>
      <c r="C225" s="2">
        <v>21</v>
      </c>
      <c r="D225" s="32" t="s">
        <v>609</v>
      </c>
      <c r="E225" s="2" t="s">
        <v>175</v>
      </c>
      <c r="F225" s="2" t="s">
        <v>610</v>
      </c>
      <c r="G225" s="2" t="s">
        <v>23</v>
      </c>
      <c r="H225" s="2" t="s">
        <v>24</v>
      </c>
      <c r="I225" s="2" t="s">
        <v>610</v>
      </c>
      <c r="J225" s="1" t="s">
        <v>611</v>
      </c>
      <c r="K225" s="14" t="s">
        <v>196</v>
      </c>
      <c r="L225" s="33">
        <v>390021</v>
      </c>
      <c r="M225" s="4">
        <v>207333</v>
      </c>
    </row>
    <row r="226" spans="1:13" x14ac:dyDescent="0.35">
      <c r="A226" s="23" t="s">
        <v>173</v>
      </c>
      <c r="B226" s="14" t="s">
        <v>174</v>
      </c>
      <c r="C226" s="2">
        <v>21</v>
      </c>
      <c r="D226" s="32" t="s">
        <v>1006</v>
      </c>
      <c r="E226" s="2" t="s">
        <v>175</v>
      </c>
      <c r="F226" s="2" t="s">
        <v>1007</v>
      </c>
      <c r="G226" s="2" t="s">
        <v>1008</v>
      </c>
      <c r="H226" s="2" t="s">
        <v>1009</v>
      </c>
      <c r="I226" s="2" t="s">
        <v>1010</v>
      </c>
      <c r="J226" s="1" t="s">
        <v>1011</v>
      </c>
      <c r="K226" s="14" t="s">
        <v>197</v>
      </c>
      <c r="L226" s="33">
        <v>32692</v>
      </c>
      <c r="M226" s="4">
        <v>1007</v>
      </c>
    </row>
    <row r="227" spans="1:13" x14ac:dyDescent="0.35">
      <c r="A227" s="23" t="s">
        <v>176</v>
      </c>
      <c r="B227" s="14" t="s">
        <v>177</v>
      </c>
      <c r="C227" s="2">
        <v>1</v>
      </c>
      <c r="D227" s="32" t="s">
        <v>405</v>
      </c>
      <c r="E227" s="2" t="s">
        <v>178</v>
      </c>
      <c r="F227" s="2" t="s">
        <v>406</v>
      </c>
      <c r="G227" s="2" t="s">
        <v>23</v>
      </c>
      <c r="H227" s="2" t="s">
        <v>24</v>
      </c>
      <c r="I227" s="2" t="s">
        <v>406</v>
      </c>
      <c r="J227" s="1" t="s">
        <v>407</v>
      </c>
      <c r="K227" s="14" t="s">
        <v>196</v>
      </c>
      <c r="L227" s="33">
        <v>15189</v>
      </c>
      <c r="M227" s="4">
        <v>8762</v>
      </c>
    </row>
    <row r="228" spans="1:13" x14ac:dyDescent="0.35">
      <c r="A228" s="23" t="s">
        <v>176</v>
      </c>
      <c r="B228" s="14" t="s">
        <v>177</v>
      </c>
      <c r="C228" s="2">
        <v>1</v>
      </c>
      <c r="D228" s="32" t="s">
        <v>500</v>
      </c>
      <c r="E228" s="2" t="s">
        <v>178</v>
      </c>
      <c r="F228" s="2" t="s">
        <v>501</v>
      </c>
      <c r="G228" s="2" t="s">
        <v>23</v>
      </c>
      <c r="H228" s="2" t="s">
        <v>24</v>
      </c>
      <c r="I228" s="2" t="s">
        <v>501</v>
      </c>
      <c r="J228" s="1" t="s">
        <v>502</v>
      </c>
      <c r="K228" s="14" t="s">
        <v>196</v>
      </c>
      <c r="L228" s="33">
        <v>12370</v>
      </c>
      <c r="M228" s="4">
        <v>1994</v>
      </c>
    </row>
    <row r="229" spans="1:13" x14ac:dyDescent="0.35">
      <c r="A229" s="23" t="s">
        <v>176</v>
      </c>
      <c r="B229" s="14" t="s">
        <v>177</v>
      </c>
      <c r="C229" s="2">
        <v>1</v>
      </c>
      <c r="D229" s="32" t="s">
        <v>923</v>
      </c>
      <c r="E229" s="2" t="s">
        <v>178</v>
      </c>
      <c r="F229" s="2" t="s">
        <v>924</v>
      </c>
      <c r="G229" s="2" t="s">
        <v>23</v>
      </c>
      <c r="H229" s="2" t="s">
        <v>24</v>
      </c>
      <c r="I229" s="2" t="s">
        <v>924</v>
      </c>
      <c r="J229" s="1" t="s">
        <v>925</v>
      </c>
      <c r="K229" s="14" t="s">
        <v>196</v>
      </c>
      <c r="L229" s="33">
        <v>66511</v>
      </c>
      <c r="M229" s="4">
        <v>25862</v>
      </c>
    </row>
    <row r="230" spans="1:13" x14ac:dyDescent="0.35">
      <c r="A230" s="23" t="s">
        <v>179</v>
      </c>
      <c r="B230" s="14" t="s">
        <v>180</v>
      </c>
      <c r="C230" s="2">
        <v>1</v>
      </c>
      <c r="D230" s="32" t="s">
        <v>999</v>
      </c>
      <c r="E230" s="2" t="s">
        <v>181</v>
      </c>
      <c r="F230" s="2" t="s">
        <v>740</v>
      </c>
      <c r="G230" s="2" t="s">
        <v>23</v>
      </c>
      <c r="H230" s="2" t="s">
        <v>24</v>
      </c>
      <c r="I230" s="2" t="s">
        <v>740</v>
      </c>
      <c r="J230" s="1" t="s">
        <v>1000</v>
      </c>
      <c r="K230" s="14" t="s">
        <v>198</v>
      </c>
      <c r="L230" s="33">
        <v>38345</v>
      </c>
      <c r="M230" s="4">
        <v>10479</v>
      </c>
    </row>
    <row r="231" spans="1:13" x14ac:dyDescent="0.35">
      <c r="A231" s="23" t="s">
        <v>179</v>
      </c>
      <c r="B231" s="14" t="s">
        <v>180</v>
      </c>
      <c r="C231" s="2">
        <v>1</v>
      </c>
      <c r="D231" s="32" t="s">
        <v>786</v>
      </c>
      <c r="E231" s="2" t="s">
        <v>181</v>
      </c>
      <c r="F231" s="2" t="s">
        <v>787</v>
      </c>
      <c r="G231" s="2" t="s">
        <v>23</v>
      </c>
      <c r="H231" s="2" t="s">
        <v>24</v>
      </c>
      <c r="I231" s="2" t="s">
        <v>787</v>
      </c>
      <c r="J231" s="1" t="s">
        <v>788</v>
      </c>
      <c r="K231" s="14" t="s">
        <v>196</v>
      </c>
      <c r="L231" s="33">
        <v>10000</v>
      </c>
      <c r="M231" s="4">
        <v>4357</v>
      </c>
    </row>
    <row r="232" spans="1:13" x14ac:dyDescent="0.35">
      <c r="A232" s="23" t="s">
        <v>179</v>
      </c>
      <c r="B232" s="14" t="s">
        <v>180</v>
      </c>
      <c r="C232" s="2">
        <v>1</v>
      </c>
      <c r="D232" s="32" t="s">
        <v>512</v>
      </c>
      <c r="E232" s="2" t="s">
        <v>181</v>
      </c>
      <c r="F232" s="2" t="s">
        <v>513</v>
      </c>
      <c r="G232" s="2" t="s">
        <v>23</v>
      </c>
      <c r="H232" s="2" t="s">
        <v>24</v>
      </c>
      <c r="I232" s="2" t="s">
        <v>513</v>
      </c>
      <c r="J232" s="1" t="s">
        <v>401</v>
      </c>
      <c r="K232" s="14" t="s">
        <v>196</v>
      </c>
      <c r="L232" s="33">
        <v>10000</v>
      </c>
      <c r="M232" s="4">
        <v>2500</v>
      </c>
    </row>
    <row r="233" spans="1:13" x14ac:dyDescent="0.35">
      <c r="A233" s="23" t="s">
        <v>179</v>
      </c>
      <c r="B233" s="14" t="s">
        <v>180</v>
      </c>
      <c r="C233" s="2">
        <v>1</v>
      </c>
      <c r="D233" s="32" t="s">
        <v>842</v>
      </c>
      <c r="E233" s="2" t="s">
        <v>181</v>
      </c>
      <c r="F233" s="2" t="s">
        <v>843</v>
      </c>
      <c r="G233" s="2" t="s">
        <v>23</v>
      </c>
      <c r="H233" s="2" t="s">
        <v>24</v>
      </c>
      <c r="I233" s="2" t="s">
        <v>843</v>
      </c>
      <c r="J233" s="1" t="s">
        <v>844</v>
      </c>
      <c r="K233" s="14" t="s">
        <v>196</v>
      </c>
      <c r="L233" s="33">
        <v>26688</v>
      </c>
      <c r="M233" s="4">
        <v>325</v>
      </c>
    </row>
    <row r="234" spans="1:13" x14ac:dyDescent="0.35">
      <c r="A234" s="23" t="s">
        <v>179</v>
      </c>
      <c r="B234" s="2" t="s">
        <v>180</v>
      </c>
      <c r="C234" s="2">
        <v>1</v>
      </c>
      <c r="D234" s="24" t="s">
        <v>414</v>
      </c>
      <c r="E234" s="2" t="s">
        <v>181</v>
      </c>
      <c r="F234" s="2" t="s">
        <v>415</v>
      </c>
      <c r="G234" s="2" t="s">
        <v>23</v>
      </c>
      <c r="H234" s="2" t="s">
        <v>24</v>
      </c>
      <c r="I234" s="2" t="s">
        <v>415</v>
      </c>
      <c r="J234" s="1" t="s">
        <v>416</v>
      </c>
      <c r="K234" s="14" t="s">
        <v>196</v>
      </c>
      <c r="L234" s="33">
        <v>20166</v>
      </c>
      <c r="M234" s="4">
        <v>2905</v>
      </c>
    </row>
    <row r="235" spans="1:13" x14ac:dyDescent="0.35">
      <c r="A235" s="23" t="s">
        <v>179</v>
      </c>
      <c r="B235" s="14" t="s">
        <v>180</v>
      </c>
      <c r="C235" s="2">
        <v>1</v>
      </c>
      <c r="D235" s="32" t="s">
        <v>574</v>
      </c>
      <c r="E235" s="2" t="s">
        <v>181</v>
      </c>
      <c r="F235" s="2" t="s">
        <v>575</v>
      </c>
      <c r="G235" s="2" t="s">
        <v>23</v>
      </c>
      <c r="H235" s="2" t="s">
        <v>24</v>
      </c>
      <c r="I235" s="2" t="s">
        <v>575</v>
      </c>
      <c r="J235" s="1" t="s">
        <v>576</v>
      </c>
      <c r="K235" s="14" t="s">
        <v>196</v>
      </c>
      <c r="L235" s="33">
        <v>47449</v>
      </c>
      <c r="M235" s="4">
        <v>200</v>
      </c>
    </row>
    <row r="236" spans="1:13" x14ac:dyDescent="0.35">
      <c r="A236" s="23" t="s">
        <v>179</v>
      </c>
      <c r="B236" s="2" t="s">
        <v>180</v>
      </c>
      <c r="C236" s="2">
        <v>1</v>
      </c>
      <c r="D236" s="24" t="s">
        <v>918</v>
      </c>
      <c r="E236" s="2" t="s">
        <v>181</v>
      </c>
      <c r="F236" s="2" t="s">
        <v>919</v>
      </c>
      <c r="G236" s="2" t="s">
        <v>23</v>
      </c>
      <c r="H236" s="2" t="s">
        <v>24</v>
      </c>
      <c r="I236" s="2" t="s">
        <v>919</v>
      </c>
      <c r="J236" s="1" t="s">
        <v>920</v>
      </c>
      <c r="K236" s="14" t="s">
        <v>196</v>
      </c>
      <c r="L236" s="33">
        <v>22357</v>
      </c>
      <c r="M236" s="4">
        <v>2678</v>
      </c>
    </row>
    <row r="237" spans="1:13" x14ac:dyDescent="0.35">
      <c r="A237" s="23" t="s">
        <v>179</v>
      </c>
      <c r="B237" s="14" t="s">
        <v>180</v>
      </c>
      <c r="C237" s="2">
        <v>1</v>
      </c>
      <c r="D237" s="32" t="s">
        <v>973</v>
      </c>
      <c r="E237" s="2" t="s">
        <v>181</v>
      </c>
      <c r="F237" s="2" t="s">
        <v>974</v>
      </c>
      <c r="G237" s="2" t="s">
        <v>23</v>
      </c>
      <c r="H237" s="2" t="s">
        <v>24</v>
      </c>
      <c r="I237" s="2" t="s">
        <v>974</v>
      </c>
      <c r="J237" s="1" t="s">
        <v>975</v>
      </c>
      <c r="K237" s="14" t="s">
        <v>196</v>
      </c>
      <c r="L237" s="33">
        <v>10000</v>
      </c>
      <c r="M237" s="4">
        <v>1</v>
      </c>
    </row>
    <row r="238" spans="1:13" x14ac:dyDescent="0.35">
      <c r="A238" s="23" t="s">
        <v>179</v>
      </c>
      <c r="B238" s="14" t="s">
        <v>180</v>
      </c>
      <c r="C238" s="2">
        <v>1</v>
      </c>
      <c r="D238" s="32" t="s">
        <v>594</v>
      </c>
      <c r="E238" s="2" t="s">
        <v>181</v>
      </c>
      <c r="F238" s="2" t="s">
        <v>595</v>
      </c>
      <c r="G238" s="2" t="s">
        <v>23</v>
      </c>
      <c r="H238" s="2" t="s">
        <v>24</v>
      </c>
      <c r="I238" s="2" t="s">
        <v>595</v>
      </c>
      <c r="J238" s="1" t="s">
        <v>596</v>
      </c>
      <c r="K238" s="14" t="s">
        <v>196</v>
      </c>
      <c r="L238" s="33">
        <v>21056</v>
      </c>
      <c r="M238" s="4">
        <v>5250</v>
      </c>
    </row>
    <row r="239" spans="1:13" x14ac:dyDescent="0.35">
      <c r="A239" s="23" t="s">
        <v>179</v>
      </c>
      <c r="B239" s="14" t="s">
        <v>180</v>
      </c>
      <c r="C239" s="2">
        <v>1</v>
      </c>
      <c r="D239" s="32" t="s">
        <v>200</v>
      </c>
      <c r="E239" s="2" t="s">
        <v>181</v>
      </c>
      <c r="F239" s="2" t="s">
        <v>201</v>
      </c>
      <c r="G239" s="2" t="s">
        <v>23</v>
      </c>
      <c r="H239" s="2" t="s">
        <v>24</v>
      </c>
      <c r="I239" s="2" t="s">
        <v>201</v>
      </c>
      <c r="J239" s="1" t="s">
        <v>202</v>
      </c>
      <c r="K239" s="14" t="s">
        <v>196</v>
      </c>
      <c r="L239" s="33">
        <v>109850</v>
      </c>
      <c r="M239" s="4">
        <v>6496</v>
      </c>
    </row>
    <row r="240" spans="1:13" x14ac:dyDescent="0.35">
      <c r="A240" s="23" t="s">
        <v>182</v>
      </c>
      <c r="B240" s="14" t="s">
        <v>183</v>
      </c>
      <c r="C240" s="2">
        <v>29</v>
      </c>
      <c r="D240" s="32" t="s">
        <v>476</v>
      </c>
      <c r="E240" s="2" t="s">
        <v>184</v>
      </c>
      <c r="F240" s="2" t="s">
        <v>477</v>
      </c>
      <c r="G240" s="2" t="s">
        <v>23</v>
      </c>
      <c r="H240" s="2" t="s">
        <v>24</v>
      </c>
      <c r="I240" s="2" t="s">
        <v>477</v>
      </c>
      <c r="J240" s="1" t="s">
        <v>478</v>
      </c>
      <c r="K240" s="14" t="s">
        <v>196</v>
      </c>
      <c r="L240" s="33">
        <v>11187</v>
      </c>
      <c r="M240" s="4">
        <v>2019</v>
      </c>
    </row>
    <row r="241" spans="1:13" x14ac:dyDescent="0.35">
      <c r="A241" s="23" t="s">
        <v>182</v>
      </c>
      <c r="B241" s="14" t="s">
        <v>183</v>
      </c>
      <c r="C241" s="2">
        <v>29</v>
      </c>
      <c r="D241" s="32" t="s">
        <v>832</v>
      </c>
      <c r="E241" s="2" t="s">
        <v>184</v>
      </c>
      <c r="F241" s="2" t="s">
        <v>833</v>
      </c>
      <c r="G241" s="2" t="s">
        <v>23</v>
      </c>
      <c r="H241" s="2" t="s">
        <v>24</v>
      </c>
      <c r="I241" s="2" t="s">
        <v>833</v>
      </c>
      <c r="J241" s="1" t="s">
        <v>834</v>
      </c>
      <c r="K241" s="14" t="s">
        <v>196</v>
      </c>
      <c r="L241" s="33">
        <v>12122</v>
      </c>
      <c r="M241" s="4">
        <v>3031</v>
      </c>
    </row>
    <row r="242" spans="1:13" x14ac:dyDescent="0.35">
      <c r="A242" s="23" t="s">
        <v>185</v>
      </c>
      <c r="B242" s="14" t="s">
        <v>186</v>
      </c>
      <c r="C242" s="2">
        <v>58</v>
      </c>
      <c r="D242" s="32" t="s">
        <v>820</v>
      </c>
      <c r="E242" s="2" t="s">
        <v>187</v>
      </c>
      <c r="F242" s="2" t="s">
        <v>821</v>
      </c>
      <c r="G242" s="2" t="s">
        <v>23</v>
      </c>
      <c r="H242" s="2" t="s">
        <v>24</v>
      </c>
      <c r="I242" s="2" t="s">
        <v>821</v>
      </c>
      <c r="J242" s="1" t="s">
        <v>822</v>
      </c>
      <c r="K242" s="14" t="s">
        <v>196</v>
      </c>
      <c r="L242" s="33">
        <v>60308</v>
      </c>
      <c r="M242" s="4">
        <v>284</v>
      </c>
    </row>
    <row r="243" spans="1:13" x14ac:dyDescent="0.35">
      <c r="A243" s="23" t="s">
        <v>185</v>
      </c>
      <c r="B243" s="14" t="s">
        <v>186</v>
      </c>
      <c r="C243" s="2">
        <v>58</v>
      </c>
      <c r="D243" s="32" t="s">
        <v>829</v>
      </c>
      <c r="E243" s="2" t="s">
        <v>187</v>
      </c>
      <c r="F243" s="2" t="s">
        <v>830</v>
      </c>
      <c r="G243" s="2" t="s">
        <v>23</v>
      </c>
      <c r="H243" s="2" t="s">
        <v>24</v>
      </c>
      <c r="I243" s="2" t="s">
        <v>830</v>
      </c>
      <c r="J243" s="1" t="s">
        <v>831</v>
      </c>
      <c r="K243" s="14" t="s">
        <v>196</v>
      </c>
      <c r="L243" s="33">
        <v>174023</v>
      </c>
      <c r="M243" s="4">
        <v>3999</v>
      </c>
    </row>
    <row r="244" spans="1:13" x14ac:dyDescent="0.35">
      <c r="A244" s="23" t="s">
        <v>185</v>
      </c>
      <c r="B244" s="14" t="s">
        <v>186</v>
      </c>
      <c r="C244" s="2">
        <v>58</v>
      </c>
      <c r="D244" s="32" t="s">
        <v>560</v>
      </c>
      <c r="E244" s="2" t="s">
        <v>187</v>
      </c>
      <c r="F244" s="2" t="s">
        <v>561</v>
      </c>
      <c r="G244" s="2" t="s">
        <v>23</v>
      </c>
      <c r="H244" s="2" t="s">
        <v>24</v>
      </c>
      <c r="I244" s="2" t="s">
        <v>561</v>
      </c>
      <c r="J244" s="1" t="s">
        <v>559</v>
      </c>
      <c r="K244" s="14" t="s">
        <v>196</v>
      </c>
      <c r="L244" s="33">
        <v>46678</v>
      </c>
      <c r="M244" s="4">
        <v>36704</v>
      </c>
    </row>
    <row r="245" spans="1:13" x14ac:dyDescent="0.35">
      <c r="A245" s="23" t="s">
        <v>185</v>
      </c>
      <c r="B245" s="14" t="s">
        <v>186</v>
      </c>
      <c r="C245" s="2">
        <v>58</v>
      </c>
      <c r="D245" s="32" t="s">
        <v>562</v>
      </c>
      <c r="E245" s="2" t="s">
        <v>187</v>
      </c>
      <c r="F245" s="2" t="s">
        <v>563</v>
      </c>
      <c r="G245" s="2" t="s">
        <v>23</v>
      </c>
      <c r="H245" s="2" t="s">
        <v>24</v>
      </c>
      <c r="I245" s="2" t="s">
        <v>563</v>
      </c>
      <c r="J245" s="1" t="s">
        <v>564</v>
      </c>
      <c r="K245" s="14" t="s">
        <v>196</v>
      </c>
      <c r="L245" s="33">
        <v>271678</v>
      </c>
      <c r="M245" s="4">
        <v>262987</v>
      </c>
    </row>
    <row r="246" spans="1:13" x14ac:dyDescent="0.35">
      <c r="A246" s="23" t="s">
        <v>185</v>
      </c>
      <c r="B246" s="14" t="s">
        <v>186</v>
      </c>
      <c r="C246" s="2">
        <v>58</v>
      </c>
      <c r="D246" s="32" t="s">
        <v>421</v>
      </c>
      <c r="E246" s="2" t="s">
        <v>187</v>
      </c>
      <c r="F246" s="2" t="s">
        <v>422</v>
      </c>
      <c r="G246" s="2" t="s">
        <v>23</v>
      </c>
      <c r="H246" s="2" t="s">
        <v>24</v>
      </c>
      <c r="I246" s="2" t="s">
        <v>422</v>
      </c>
      <c r="J246" s="1" t="s">
        <v>423</v>
      </c>
      <c r="K246" s="14" t="s">
        <v>196</v>
      </c>
      <c r="L246" s="33">
        <v>206931</v>
      </c>
      <c r="M246" s="4">
        <v>17696</v>
      </c>
    </row>
    <row r="247" spans="1:13" x14ac:dyDescent="0.35">
      <c r="A247" s="23" t="s">
        <v>185</v>
      </c>
      <c r="B247" s="14" t="s">
        <v>186</v>
      </c>
      <c r="C247" s="2">
        <v>58</v>
      </c>
      <c r="D247" s="32" t="s">
        <v>626</v>
      </c>
      <c r="E247" s="2" t="s">
        <v>187</v>
      </c>
      <c r="F247" s="2" t="s">
        <v>327</v>
      </c>
      <c r="G247" s="2" t="s">
        <v>627</v>
      </c>
      <c r="H247" s="2" t="s">
        <v>628</v>
      </c>
      <c r="I247" s="2" t="s">
        <v>629</v>
      </c>
      <c r="J247" s="1" t="s">
        <v>630</v>
      </c>
      <c r="K247" s="14" t="s">
        <v>197</v>
      </c>
      <c r="L247" s="33">
        <v>10000</v>
      </c>
      <c r="M247" s="4">
        <v>2500</v>
      </c>
    </row>
    <row r="248" spans="1:13" x14ac:dyDescent="0.35">
      <c r="A248" s="23" t="s">
        <v>188</v>
      </c>
      <c r="B248" s="14" t="s">
        <v>189</v>
      </c>
      <c r="C248" s="2">
        <v>1</v>
      </c>
      <c r="D248" s="32" t="s">
        <v>643</v>
      </c>
      <c r="E248" s="2" t="s">
        <v>190</v>
      </c>
      <c r="F248" s="2" t="s">
        <v>620</v>
      </c>
      <c r="G248" s="2" t="s">
        <v>644</v>
      </c>
      <c r="H248" s="2" t="s">
        <v>645</v>
      </c>
      <c r="I248" s="2" t="s">
        <v>646</v>
      </c>
      <c r="J248" s="1" t="s">
        <v>647</v>
      </c>
      <c r="K248" s="14" t="s">
        <v>197</v>
      </c>
      <c r="L248" s="33">
        <v>10000</v>
      </c>
      <c r="M248" s="4">
        <v>3652</v>
      </c>
    </row>
    <row r="249" spans="1:13" x14ac:dyDescent="0.35">
      <c r="A249" s="23" t="s">
        <v>191</v>
      </c>
      <c r="B249" s="14" t="s">
        <v>192</v>
      </c>
      <c r="C249" s="2">
        <v>2</v>
      </c>
      <c r="D249" s="32" t="s">
        <v>984</v>
      </c>
      <c r="E249" s="2" t="s">
        <v>193</v>
      </c>
      <c r="F249" s="2" t="s">
        <v>985</v>
      </c>
      <c r="G249" s="2" t="s">
        <v>23</v>
      </c>
      <c r="H249" s="2" t="s">
        <v>24</v>
      </c>
      <c r="I249" s="2" t="s">
        <v>985</v>
      </c>
      <c r="J249" s="1" t="s">
        <v>986</v>
      </c>
      <c r="K249" s="14" t="s">
        <v>196</v>
      </c>
      <c r="L249" s="33">
        <v>14459</v>
      </c>
      <c r="M249" s="4">
        <v>4434</v>
      </c>
    </row>
    <row r="250" spans="1:13" x14ac:dyDescent="0.35">
      <c r="A250" s="44" t="s">
        <v>5</v>
      </c>
      <c r="B250" s="45"/>
      <c r="C250" s="45"/>
      <c r="D250" s="46"/>
      <c r="E250" s="45"/>
      <c r="F250" s="45"/>
      <c r="G250" s="45"/>
      <c r="H250" s="45"/>
      <c r="I250" s="45"/>
      <c r="J250" s="47"/>
      <c r="K250" s="45"/>
      <c r="L250" s="49">
        <f>SUBTOTAL(109,Table1[
2024–25
Revised Final
Allocation
Amount])</f>
        <v>62540555</v>
      </c>
      <c r="M250" s="48">
        <f>SUBTOTAL(109,Table1[7th
Apportionment])</f>
        <v>8225417</v>
      </c>
    </row>
    <row r="251" spans="1:13" x14ac:dyDescent="0.35">
      <c r="A251" t="s">
        <v>6</v>
      </c>
      <c r="B251" s="14"/>
      <c r="C251" s="9"/>
      <c r="D251" s="9"/>
      <c r="I251" s="2"/>
      <c r="K251" s="6"/>
    </row>
    <row r="252" spans="1:13" x14ac:dyDescent="0.35">
      <c r="A252" t="s">
        <v>7</v>
      </c>
      <c r="B252" s="14"/>
      <c r="C252" s="9"/>
      <c r="D252" s="9"/>
      <c r="I252" s="2"/>
      <c r="K252" s="6" t="s">
        <v>13</v>
      </c>
    </row>
    <row r="253" spans="1:13" x14ac:dyDescent="0.35">
      <c r="A253" s="38" t="s">
        <v>1057</v>
      </c>
      <c r="B253" s="17"/>
      <c r="C253" s="9"/>
      <c r="D253" s="9"/>
      <c r="I253" s="2"/>
      <c r="K253" s="6"/>
    </row>
  </sheetData>
  <pageMargins left="0.7" right="0.7" top="0.75" bottom="0.75" header="0.3" footer="0.3"/>
  <pageSetup scale="60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4"/>
  <sheetViews>
    <sheetView zoomScaleNormal="100" workbookViewId="0">
      <pane ySplit="5" topLeftCell="A6" activePane="bottomLeft" state="frozen"/>
      <selection pane="bottomLeft"/>
    </sheetView>
  </sheetViews>
  <sheetFormatPr defaultColWidth="8.84375" defaultRowHeight="15.5" x14ac:dyDescent="0.35"/>
  <cols>
    <col min="1" max="1" width="12.69140625" style="2" customWidth="1"/>
    <col min="2" max="2" width="14" style="2" bestFit="1" customWidth="1"/>
    <col min="3" max="3" width="27.23046875" style="3" customWidth="1"/>
    <col min="4" max="4" width="16.4609375" style="7" customWidth="1"/>
    <col min="5" max="5" width="12.07421875" style="1" customWidth="1"/>
    <col min="6" max="16384" width="8.84375" style="1"/>
  </cols>
  <sheetData>
    <row r="1" spans="1:5" ht="23" x14ac:dyDescent="0.5">
      <c r="A1" s="22" t="s">
        <v>754</v>
      </c>
      <c r="B1" s="26"/>
      <c r="C1" s="12"/>
      <c r="D1" s="27"/>
    </row>
    <row r="2" spans="1:5" ht="20" x14ac:dyDescent="0.4">
      <c r="A2" s="50" t="s">
        <v>10</v>
      </c>
      <c r="B2" s="26"/>
      <c r="C2" s="12"/>
      <c r="D2" s="5"/>
    </row>
    <row r="3" spans="1:5" ht="18" x14ac:dyDescent="0.4">
      <c r="A3" s="51" t="s">
        <v>11</v>
      </c>
      <c r="B3" s="26"/>
      <c r="C3" s="12"/>
      <c r="D3" s="5"/>
    </row>
    <row r="4" spans="1:5" x14ac:dyDescent="0.35">
      <c r="A4" s="43" t="s">
        <v>19</v>
      </c>
      <c r="B4" s="26"/>
      <c r="C4" s="12"/>
      <c r="D4" s="5"/>
    </row>
    <row r="5" spans="1:5" ht="38.25" customHeight="1" x14ac:dyDescent="0.35">
      <c r="A5" s="40" t="s">
        <v>14</v>
      </c>
      <c r="B5" s="40" t="s">
        <v>15</v>
      </c>
      <c r="C5" s="40" t="s">
        <v>12</v>
      </c>
      <c r="D5" s="40" t="s">
        <v>16</v>
      </c>
      <c r="E5" s="40" t="s">
        <v>1058</v>
      </c>
    </row>
    <row r="6" spans="1:5" x14ac:dyDescent="0.35">
      <c r="A6" s="9" t="s">
        <v>22</v>
      </c>
      <c r="B6" s="32" t="s">
        <v>20</v>
      </c>
      <c r="C6" s="2" t="s">
        <v>1060</v>
      </c>
      <c r="D6" s="34">
        <v>17075</v>
      </c>
      <c r="E6" s="14" t="s">
        <v>1059</v>
      </c>
    </row>
    <row r="7" spans="1:5" x14ac:dyDescent="0.35">
      <c r="A7" s="9" t="s">
        <v>762</v>
      </c>
      <c r="B7" s="32" t="s">
        <v>759</v>
      </c>
      <c r="C7" s="2" t="s">
        <v>1060</v>
      </c>
      <c r="D7" s="34">
        <v>43167</v>
      </c>
      <c r="E7" s="2" t="s">
        <v>1061</v>
      </c>
    </row>
    <row r="8" spans="1:5" x14ac:dyDescent="0.35">
      <c r="A8" s="2" t="s">
        <v>30</v>
      </c>
      <c r="B8" s="15" t="s">
        <v>28</v>
      </c>
      <c r="C8" s="2" t="s">
        <v>1060</v>
      </c>
      <c r="D8" s="34">
        <v>151272</v>
      </c>
      <c r="E8" s="2" t="s">
        <v>1062</v>
      </c>
    </row>
    <row r="9" spans="1:5" x14ac:dyDescent="0.35">
      <c r="A9" s="2" t="s">
        <v>34</v>
      </c>
      <c r="B9" s="15" t="s">
        <v>32</v>
      </c>
      <c r="C9" s="2" t="s">
        <v>1060</v>
      </c>
      <c r="D9" s="34">
        <v>2828</v>
      </c>
      <c r="E9" s="2" t="s">
        <v>1063</v>
      </c>
    </row>
    <row r="10" spans="1:5" x14ac:dyDescent="0.35">
      <c r="A10" s="2" t="s">
        <v>37</v>
      </c>
      <c r="B10" s="15" t="s">
        <v>35</v>
      </c>
      <c r="C10" s="2" t="s">
        <v>1060</v>
      </c>
      <c r="D10" s="34">
        <v>39992</v>
      </c>
      <c r="E10" s="2" t="s">
        <v>1064</v>
      </c>
    </row>
    <row r="11" spans="1:5" x14ac:dyDescent="0.35">
      <c r="A11" s="2" t="s">
        <v>41</v>
      </c>
      <c r="B11" s="15" t="s">
        <v>39</v>
      </c>
      <c r="C11" s="2" t="s">
        <v>1060</v>
      </c>
      <c r="D11" s="34">
        <v>27632</v>
      </c>
      <c r="E11" s="2" t="s">
        <v>1065</v>
      </c>
    </row>
    <row r="12" spans="1:5" x14ac:dyDescent="0.35">
      <c r="A12" s="2" t="s">
        <v>44</v>
      </c>
      <c r="B12" s="15" t="s">
        <v>42</v>
      </c>
      <c r="C12" s="2" t="s">
        <v>1060</v>
      </c>
      <c r="D12" s="34">
        <v>745879</v>
      </c>
      <c r="E12" s="2" t="s">
        <v>1066</v>
      </c>
    </row>
    <row r="13" spans="1:5" x14ac:dyDescent="0.35">
      <c r="A13" s="2" t="s">
        <v>48</v>
      </c>
      <c r="B13" s="15" t="s">
        <v>46</v>
      </c>
      <c r="C13" s="2" t="s">
        <v>1060</v>
      </c>
      <c r="D13" s="34">
        <v>3469</v>
      </c>
      <c r="E13" s="2" t="s">
        <v>1067</v>
      </c>
    </row>
    <row r="14" spans="1:5" x14ac:dyDescent="0.35">
      <c r="A14" s="2" t="s">
        <v>51</v>
      </c>
      <c r="B14" s="15" t="s">
        <v>49</v>
      </c>
      <c r="C14" s="2" t="s">
        <v>1060</v>
      </c>
      <c r="D14" s="34">
        <v>12500</v>
      </c>
      <c r="E14" s="2" t="s">
        <v>1068</v>
      </c>
    </row>
    <row r="15" spans="1:5" x14ac:dyDescent="0.35">
      <c r="A15" s="2" t="s">
        <v>54</v>
      </c>
      <c r="B15" s="15" t="s">
        <v>52</v>
      </c>
      <c r="C15" s="2" t="s">
        <v>1060</v>
      </c>
      <c r="D15" s="34">
        <v>197602</v>
      </c>
      <c r="E15" s="2" t="s">
        <v>1069</v>
      </c>
    </row>
    <row r="16" spans="1:5" x14ac:dyDescent="0.35">
      <c r="A16" s="2" t="s">
        <v>57</v>
      </c>
      <c r="B16" s="15" t="s">
        <v>55</v>
      </c>
      <c r="C16" s="2" t="s">
        <v>1060</v>
      </c>
      <c r="D16" s="34">
        <v>2500</v>
      </c>
      <c r="E16" s="2" t="s">
        <v>1070</v>
      </c>
    </row>
    <row r="17" spans="1:5" x14ac:dyDescent="0.35">
      <c r="A17" s="2" t="s">
        <v>60</v>
      </c>
      <c r="B17" s="15" t="s">
        <v>58</v>
      </c>
      <c r="C17" s="2" t="s">
        <v>1060</v>
      </c>
      <c r="D17" s="34">
        <v>1184883</v>
      </c>
      <c r="E17" s="2" t="s">
        <v>1071</v>
      </c>
    </row>
    <row r="18" spans="1:5" x14ac:dyDescent="0.35">
      <c r="A18" s="2" t="s">
        <v>64</v>
      </c>
      <c r="B18" s="15" t="s">
        <v>62</v>
      </c>
      <c r="C18" s="2" t="s">
        <v>1060</v>
      </c>
      <c r="D18" s="34">
        <v>11347</v>
      </c>
      <c r="E18" s="2" t="s">
        <v>1072</v>
      </c>
    </row>
    <row r="19" spans="1:5" x14ac:dyDescent="0.35">
      <c r="A19" s="2" t="s">
        <v>67</v>
      </c>
      <c r="B19" s="15" t="s">
        <v>65</v>
      </c>
      <c r="C19" s="2" t="s">
        <v>1060</v>
      </c>
      <c r="D19" s="34">
        <v>40705</v>
      </c>
      <c r="E19" s="2" t="s">
        <v>1073</v>
      </c>
    </row>
    <row r="20" spans="1:5" x14ac:dyDescent="0.35">
      <c r="A20" s="2" t="s">
        <v>70</v>
      </c>
      <c r="B20" s="15" t="s">
        <v>68</v>
      </c>
      <c r="C20" s="2" t="s">
        <v>1060</v>
      </c>
      <c r="D20" s="34">
        <v>15691</v>
      </c>
      <c r="E20" s="2" t="s">
        <v>1074</v>
      </c>
    </row>
    <row r="21" spans="1:5" x14ac:dyDescent="0.35">
      <c r="A21" s="2" t="s">
        <v>73</v>
      </c>
      <c r="B21" s="15" t="s">
        <v>71</v>
      </c>
      <c r="C21" s="2" t="s">
        <v>1060</v>
      </c>
      <c r="D21" s="34">
        <v>2591581</v>
      </c>
      <c r="E21" s="2" t="s">
        <v>1075</v>
      </c>
    </row>
    <row r="22" spans="1:5" x14ac:dyDescent="0.35">
      <c r="A22" s="2" t="s">
        <v>82</v>
      </c>
      <c r="B22" s="15" t="s">
        <v>80</v>
      </c>
      <c r="C22" s="2" t="s">
        <v>1060</v>
      </c>
      <c r="D22" s="34">
        <v>6221</v>
      </c>
      <c r="E22" s="2" t="s">
        <v>1076</v>
      </c>
    </row>
    <row r="23" spans="1:5" x14ac:dyDescent="0.35">
      <c r="A23" s="2" t="s">
        <v>85</v>
      </c>
      <c r="B23" s="15" t="s">
        <v>83</v>
      </c>
      <c r="C23" s="2" t="s">
        <v>1060</v>
      </c>
      <c r="D23" s="34">
        <v>10000</v>
      </c>
      <c r="E23" s="2" t="s">
        <v>1077</v>
      </c>
    </row>
    <row r="24" spans="1:5" x14ac:dyDescent="0.35">
      <c r="A24" s="2" t="s">
        <v>88</v>
      </c>
      <c r="B24" s="15" t="s">
        <v>86</v>
      </c>
      <c r="C24" s="2" t="s">
        <v>1060</v>
      </c>
      <c r="D24" s="34">
        <v>1150</v>
      </c>
      <c r="E24" s="2" t="s">
        <v>1078</v>
      </c>
    </row>
    <row r="25" spans="1:5" x14ac:dyDescent="0.35">
      <c r="A25" s="2" t="s">
        <v>91</v>
      </c>
      <c r="B25" s="15" t="s">
        <v>89</v>
      </c>
      <c r="C25" s="2" t="s">
        <v>1060</v>
      </c>
      <c r="D25" s="34">
        <v>161463</v>
      </c>
      <c r="E25" s="2" t="s">
        <v>1079</v>
      </c>
    </row>
    <row r="26" spans="1:5" x14ac:dyDescent="0.35">
      <c r="A26" s="2" t="s">
        <v>94</v>
      </c>
      <c r="B26" s="15" t="s">
        <v>92</v>
      </c>
      <c r="C26" s="2" t="s">
        <v>1060</v>
      </c>
      <c r="D26" s="34">
        <v>15535</v>
      </c>
      <c r="E26" s="2" t="s">
        <v>1080</v>
      </c>
    </row>
    <row r="27" spans="1:5" x14ac:dyDescent="0.35">
      <c r="A27" s="2" t="s">
        <v>98</v>
      </c>
      <c r="B27" s="15" t="s">
        <v>96</v>
      </c>
      <c r="C27" s="2" t="s">
        <v>1060</v>
      </c>
      <c r="D27" s="34">
        <v>359112</v>
      </c>
      <c r="E27" s="2" t="s">
        <v>1081</v>
      </c>
    </row>
    <row r="28" spans="1:5" x14ac:dyDescent="0.35">
      <c r="A28" s="2" t="s">
        <v>103</v>
      </c>
      <c r="B28" s="15" t="s">
        <v>101</v>
      </c>
      <c r="C28" s="2" t="s">
        <v>1060</v>
      </c>
      <c r="D28" s="34">
        <v>7972</v>
      </c>
      <c r="E28" s="53" t="s">
        <v>1106</v>
      </c>
    </row>
    <row r="29" spans="1:5" x14ac:dyDescent="0.35">
      <c r="A29" s="2" t="s">
        <v>106</v>
      </c>
      <c r="B29" s="15" t="s">
        <v>104</v>
      </c>
      <c r="C29" s="2" t="s">
        <v>1060</v>
      </c>
      <c r="D29" s="34">
        <v>223873</v>
      </c>
      <c r="E29" s="2" t="s">
        <v>1082</v>
      </c>
    </row>
    <row r="30" spans="1:5" x14ac:dyDescent="0.35">
      <c r="A30" s="2" t="s">
        <v>109</v>
      </c>
      <c r="B30" s="15" t="s">
        <v>107</v>
      </c>
      <c r="C30" s="2" t="s">
        <v>1060</v>
      </c>
      <c r="D30" s="34">
        <v>57322</v>
      </c>
      <c r="E30" s="2" t="s">
        <v>1083</v>
      </c>
    </row>
    <row r="31" spans="1:5" x14ac:dyDescent="0.35">
      <c r="A31" s="2" t="s">
        <v>114</v>
      </c>
      <c r="B31" s="15" t="s">
        <v>112</v>
      </c>
      <c r="C31" s="2" t="s">
        <v>1060</v>
      </c>
      <c r="D31" s="34">
        <v>45995</v>
      </c>
      <c r="E31" s="2" t="s">
        <v>1084</v>
      </c>
    </row>
    <row r="32" spans="1:5" x14ac:dyDescent="0.35">
      <c r="A32" s="2" t="s">
        <v>117</v>
      </c>
      <c r="B32" s="15" t="s">
        <v>115</v>
      </c>
      <c r="C32" s="2" t="s">
        <v>1060</v>
      </c>
      <c r="D32" s="34">
        <v>230587</v>
      </c>
      <c r="E32" s="2" t="s">
        <v>1085</v>
      </c>
    </row>
    <row r="33" spans="1:5" x14ac:dyDescent="0.35">
      <c r="A33" s="2" t="s">
        <v>121</v>
      </c>
      <c r="B33" s="15" t="s">
        <v>119</v>
      </c>
      <c r="C33" s="2" t="s">
        <v>1060</v>
      </c>
      <c r="D33" s="34">
        <v>348192</v>
      </c>
      <c r="E33" s="2" t="s">
        <v>1086</v>
      </c>
    </row>
    <row r="34" spans="1:5" x14ac:dyDescent="0.35">
      <c r="A34" s="2" t="s">
        <v>130</v>
      </c>
      <c r="B34" s="15" t="s">
        <v>128</v>
      </c>
      <c r="C34" s="2" t="s">
        <v>1060</v>
      </c>
      <c r="D34" s="34">
        <v>2500</v>
      </c>
      <c r="E34" s="2" t="s">
        <v>1087</v>
      </c>
    </row>
    <row r="35" spans="1:5" x14ac:dyDescent="0.35">
      <c r="A35" s="2" t="s">
        <v>134</v>
      </c>
      <c r="B35" s="15" t="s">
        <v>132</v>
      </c>
      <c r="C35" s="2" t="s">
        <v>1060</v>
      </c>
      <c r="D35" s="34">
        <v>293559</v>
      </c>
      <c r="E35" s="2" t="s">
        <v>1088</v>
      </c>
    </row>
    <row r="36" spans="1:5" x14ac:dyDescent="0.35">
      <c r="A36" s="2" t="s">
        <v>138</v>
      </c>
      <c r="B36" s="15" t="s">
        <v>136</v>
      </c>
      <c r="C36" s="2" t="s">
        <v>1060</v>
      </c>
      <c r="D36" s="34">
        <v>4501</v>
      </c>
      <c r="E36" s="2" t="s">
        <v>1089</v>
      </c>
    </row>
    <row r="37" spans="1:5" x14ac:dyDescent="0.35">
      <c r="A37" s="2" t="s">
        <v>141</v>
      </c>
      <c r="B37" s="15" t="s">
        <v>139</v>
      </c>
      <c r="C37" s="2" t="s">
        <v>1060</v>
      </c>
      <c r="D37" s="34">
        <v>26474</v>
      </c>
      <c r="E37" s="2" t="s">
        <v>1090</v>
      </c>
    </row>
    <row r="38" spans="1:5" x14ac:dyDescent="0.35">
      <c r="A38" s="2" t="s">
        <v>145</v>
      </c>
      <c r="B38" s="15" t="s">
        <v>143</v>
      </c>
      <c r="C38" s="2" t="s">
        <v>1060</v>
      </c>
      <c r="D38" s="34">
        <v>85114</v>
      </c>
      <c r="E38" s="2" t="s">
        <v>1091</v>
      </c>
    </row>
    <row r="39" spans="1:5" x14ac:dyDescent="0.35">
      <c r="A39" s="2" t="s">
        <v>148</v>
      </c>
      <c r="B39" s="15" t="s">
        <v>146</v>
      </c>
      <c r="C39" s="2" t="s">
        <v>1060</v>
      </c>
      <c r="D39" s="34">
        <v>118601</v>
      </c>
      <c r="E39" s="2" t="s">
        <v>1092</v>
      </c>
    </row>
    <row r="40" spans="1:5" x14ac:dyDescent="0.35">
      <c r="A40" s="2" t="s">
        <v>154</v>
      </c>
      <c r="B40" s="15" t="s">
        <v>152</v>
      </c>
      <c r="C40" s="2" t="s">
        <v>1060</v>
      </c>
      <c r="D40" s="34">
        <v>9526</v>
      </c>
      <c r="E40" s="53" t="s">
        <v>1107</v>
      </c>
    </row>
    <row r="41" spans="1:5" x14ac:dyDescent="0.35">
      <c r="A41" s="2" t="s">
        <v>158</v>
      </c>
      <c r="B41" s="15" t="s">
        <v>155</v>
      </c>
      <c r="C41" s="2" t="s">
        <v>1060</v>
      </c>
      <c r="D41" s="34">
        <v>38279</v>
      </c>
      <c r="E41" s="2" t="s">
        <v>1093</v>
      </c>
    </row>
    <row r="42" spans="1:5" x14ac:dyDescent="0.35">
      <c r="A42" s="2" t="s">
        <v>163</v>
      </c>
      <c r="B42" s="15" t="s">
        <v>161</v>
      </c>
      <c r="C42" s="2" t="s">
        <v>1060</v>
      </c>
      <c r="D42" s="34">
        <v>12125</v>
      </c>
      <c r="E42" s="2" t="s">
        <v>1094</v>
      </c>
    </row>
    <row r="43" spans="1:5" x14ac:dyDescent="0.35">
      <c r="A43" s="2" t="s">
        <v>166</v>
      </c>
      <c r="B43" s="15" t="s">
        <v>164</v>
      </c>
      <c r="C43" s="2" t="s">
        <v>1060</v>
      </c>
      <c r="D43" s="34">
        <v>382188</v>
      </c>
      <c r="E43" s="2" t="s">
        <v>1095</v>
      </c>
    </row>
    <row r="44" spans="1:5" x14ac:dyDescent="0.35">
      <c r="A44" s="2" t="s">
        <v>169</v>
      </c>
      <c r="B44" s="15" t="s">
        <v>167</v>
      </c>
      <c r="C44" s="2" t="s">
        <v>1060</v>
      </c>
      <c r="D44" s="34">
        <v>3693</v>
      </c>
      <c r="E44" s="2" t="s">
        <v>1096</v>
      </c>
    </row>
    <row r="45" spans="1:5" x14ac:dyDescent="0.35">
      <c r="A45" s="2" t="s">
        <v>172</v>
      </c>
      <c r="B45" s="15" t="s">
        <v>170</v>
      </c>
      <c r="C45" s="2" t="s">
        <v>1060</v>
      </c>
      <c r="D45" s="34">
        <v>30501</v>
      </c>
      <c r="E45" s="2" t="s">
        <v>1097</v>
      </c>
    </row>
    <row r="46" spans="1:5" x14ac:dyDescent="0.35">
      <c r="A46" s="2" t="s">
        <v>175</v>
      </c>
      <c r="B46" s="15" t="s">
        <v>173</v>
      </c>
      <c r="C46" s="2" t="s">
        <v>1060</v>
      </c>
      <c r="D46" s="34">
        <v>253696</v>
      </c>
      <c r="E46" s="2" t="s">
        <v>1098</v>
      </c>
    </row>
    <row r="47" spans="1:5" x14ac:dyDescent="0.35">
      <c r="A47" s="2" t="s">
        <v>178</v>
      </c>
      <c r="B47" s="15" t="s">
        <v>176</v>
      </c>
      <c r="C47" s="2" t="s">
        <v>1060</v>
      </c>
      <c r="D47" s="34">
        <v>36618</v>
      </c>
      <c r="E47" s="2" t="s">
        <v>1099</v>
      </c>
    </row>
    <row r="48" spans="1:5" x14ac:dyDescent="0.35">
      <c r="A48" s="2" t="s">
        <v>181</v>
      </c>
      <c r="B48" s="15" t="s">
        <v>179</v>
      </c>
      <c r="C48" s="2" t="s">
        <v>1060</v>
      </c>
      <c r="D48" s="34">
        <v>35191</v>
      </c>
      <c r="E48" s="2" t="s">
        <v>1100</v>
      </c>
    </row>
    <row r="49" spans="1:5" x14ac:dyDescent="0.35">
      <c r="A49" s="2" t="s">
        <v>184</v>
      </c>
      <c r="B49" s="15" t="s">
        <v>182</v>
      </c>
      <c r="C49" s="2" t="s">
        <v>1060</v>
      </c>
      <c r="D49" s="34">
        <v>5050</v>
      </c>
      <c r="E49" s="2" t="s">
        <v>1101</v>
      </c>
    </row>
    <row r="50" spans="1:5" x14ac:dyDescent="0.35">
      <c r="A50" s="2" t="s">
        <v>187</v>
      </c>
      <c r="B50" s="15" t="s">
        <v>185</v>
      </c>
      <c r="C50" s="2" t="s">
        <v>1060</v>
      </c>
      <c r="D50" s="34">
        <v>324170</v>
      </c>
      <c r="E50" s="2" t="s">
        <v>1102</v>
      </c>
    </row>
    <row r="51" spans="1:5" x14ac:dyDescent="0.35">
      <c r="A51" s="2" t="s">
        <v>190</v>
      </c>
      <c r="B51" s="15" t="s">
        <v>188</v>
      </c>
      <c r="C51" s="2" t="s">
        <v>1060</v>
      </c>
      <c r="D51" s="34">
        <v>3652</v>
      </c>
      <c r="E51" s="2" t="s">
        <v>1103</v>
      </c>
    </row>
    <row r="52" spans="1:5" x14ac:dyDescent="0.35">
      <c r="A52" s="2" t="s">
        <v>193</v>
      </c>
      <c r="B52" s="15" t="s">
        <v>191</v>
      </c>
      <c r="C52" s="2" t="s">
        <v>1060</v>
      </c>
      <c r="D52" s="34">
        <v>4434</v>
      </c>
      <c r="E52" s="2" t="s">
        <v>1104</v>
      </c>
    </row>
    <row r="53" spans="1:5" x14ac:dyDescent="0.35">
      <c r="A53" s="44" t="s">
        <v>5</v>
      </c>
      <c r="B53" s="44"/>
      <c r="C53" s="45"/>
      <c r="D53" s="48">
        <f>SUBTOTAL(109,Table3[County 
Total])</f>
        <v>8225417</v>
      </c>
      <c r="E53" s="52"/>
    </row>
    <row r="54" spans="1:5" x14ac:dyDescent="0.35">
      <c r="A54" s="15" t="s">
        <v>6</v>
      </c>
      <c r="C54" s="3" t="s">
        <v>13</v>
      </c>
      <c r="D54" s="13"/>
    </row>
    <row r="55" spans="1:5" x14ac:dyDescent="0.35">
      <c r="A55" s="15" t="s">
        <v>7</v>
      </c>
      <c r="D55" s="13"/>
    </row>
    <row r="56" spans="1:5" x14ac:dyDescent="0.35">
      <c r="A56" s="39" t="s">
        <v>1057</v>
      </c>
      <c r="C56" s="3" t="s">
        <v>13</v>
      </c>
    </row>
    <row r="84" ht="15.75" customHeight="1" x14ac:dyDescent="0.35"/>
  </sheetData>
  <phoneticPr fontId="25" type="noConversion"/>
  <pageMargins left="1" right="1" top="0.75" bottom="0.75" header="0.3" footer="0.3"/>
  <pageSetup scale="79" fitToHeight="0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2024-25 Title IV, 7th - LEA</vt:lpstr>
      <vt:lpstr>2024-25 Title IV, 7th - Cty</vt:lpstr>
      <vt:lpstr>'2024-25 Title IV, 7th - Cty'!Print_Titles</vt:lpstr>
      <vt:lpstr>'2024-25 Title IV, 7th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Recip7-24: Title IV, Part A (CA Dept of Education)</dc:title>
  <dc:subject>Title IV, Part A, Student Support and Academic Enrichment Program seventh apportionment schedule for fiscal year 2024-25.</dc:subject>
  <dc:creator/>
  <cp:lastModifiedBy/>
  <dcterms:created xsi:type="dcterms:W3CDTF">2026-03-17T08:01:16Z</dcterms:created>
  <dcterms:modified xsi:type="dcterms:W3CDTF">2026-03-19T16:35:17Z</dcterms:modified>
</cp:coreProperties>
</file>