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filterPrivacy="1" defaultThemeVersion="124226"/>
  <xr:revisionPtr revIDLastSave="0" documentId="13_ncr:1_{DC81F40C-5C0D-4368-9728-0E98CD58F254}" xr6:coauthVersionLast="47" xr6:coauthVersionMax="47" xr10:uidLastSave="{00000000-0000-0000-0000-000000000000}"/>
  <bookViews>
    <workbookView xWindow="-28920" yWindow="-1770" windowWidth="29040" windowHeight="15840" xr2:uid="{00000000-000D-0000-FFFF-FFFF00000000}"/>
  </bookViews>
  <sheets>
    <sheet name="2025-26 UIMS(LEA) " sheetId="4" r:id="rId1"/>
    <sheet name="2025-26 UIMS(County)" sheetId="20" r:id="rId2"/>
  </sheets>
  <definedNames>
    <definedName name="_xlnm._FilterDatabase" localSheetId="1" hidden="1">'2025-26 UIMS(County)'!$A$1:$D$62</definedName>
    <definedName name="_xlnm._FilterDatabase" localSheetId="0" hidden="1">'2025-26 UIMS(LEA) '!$B$1:$H$62</definedName>
    <definedName name="CALSTARS_to_FI_Cal_Crosswalk">#REF!</definedName>
    <definedName name="CNIPS">#REF!</definedName>
    <definedName name="CNVAP">#REF!</definedName>
    <definedName name="Crosswalk">#REF!</definedName>
    <definedName name="Debbie">#REF!</definedName>
    <definedName name="EMP">#REF!</definedName>
    <definedName name="ENC">#REF!</definedName>
    <definedName name="GOV">#REF!</definedName>
    <definedName name="OpenDoc">#REF!</definedName>
    <definedName name="PARIS">#REF!</definedName>
    <definedName name="_xlnm.Print_Area" localSheetId="1">'2025-26 UIMS(County)'!$A$1:$D$64</definedName>
    <definedName name="_xlnm.Print_Area" localSheetId="0">'2025-26 UIMS(LEA) '!$B$1:$H$64</definedName>
    <definedName name="_xlnm.Print_Titles" localSheetId="1">'2025-26 UIMS(County)'!$1:$4</definedName>
    <definedName name="_xlnm.Print_Titles" localSheetId="0">'2025-26 UIMS(LEA) '!$1:$4</definedName>
    <definedName name="STD">#REF!</definedName>
    <definedName name="Vendor_Match_Result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3" i="20" l="1"/>
  <c r="H63" i="4"/>
</calcChain>
</file>

<file path=xl/sharedStrings.xml><?xml version="1.0" encoding="utf-8"?>
<sst xmlns="http://schemas.openxmlformats.org/spreadsheetml/2006/main" count="393" uniqueCount="263">
  <si>
    <t>Alameda</t>
  </si>
  <si>
    <t>Alpine</t>
  </si>
  <si>
    <t>Amador</t>
  </si>
  <si>
    <t>Butte</t>
  </si>
  <si>
    <t>Calaveras</t>
  </si>
  <si>
    <t>Colusa</t>
  </si>
  <si>
    <t>Contra Costa</t>
  </si>
  <si>
    <t>Del Norte</t>
  </si>
  <si>
    <t>El Dorado</t>
  </si>
  <si>
    <t>Fresno</t>
  </si>
  <si>
    <t>Glenn</t>
  </si>
  <si>
    <t>Humboldt</t>
  </si>
  <si>
    <t>Imperial</t>
  </si>
  <si>
    <t>Inyo</t>
  </si>
  <si>
    <t>Kern</t>
  </si>
  <si>
    <t>Kings</t>
  </si>
  <si>
    <t>Lake</t>
  </si>
  <si>
    <t>Lassen</t>
  </si>
  <si>
    <t>Los Angeles</t>
  </si>
  <si>
    <t xml:space="preserve">Madera </t>
  </si>
  <si>
    <t>Marin</t>
  </si>
  <si>
    <t>Mariposa</t>
  </si>
  <si>
    <t>Mendocino</t>
  </si>
  <si>
    <t>Merced</t>
  </si>
  <si>
    <t>Modoc</t>
  </si>
  <si>
    <t>Mono</t>
  </si>
  <si>
    <t>Monterey</t>
  </si>
  <si>
    <t>Napa</t>
  </si>
  <si>
    <t>Nevada</t>
  </si>
  <si>
    <t>Orange</t>
  </si>
  <si>
    <t>Placer</t>
  </si>
  <si>
    <t>Plumas</t>
  </si>
  <si>
    <t>Riverside</t>
  </si>
  <si>
    <t>Sacramento</t>
  </si>
  <si>
    <t>San Benito</t>
  </si>
  <si>
    <t>San Bernardino</t>
  </si>
  <si>
    <t>San Diego</t>
  </si>
  <si>
    <t>San Francisco</t>
  </si>
  <si>
    <t>San Joaquin</t>
  </si>
  <si>
    <t>San Luis Obispo</t>
  </si>
  <si>
    <t>San Mateo</t>
  </si>
  <si>
    <t>Santa Barbara</t>
  </si>
  <si>
    <t>Santa Clara</t>
  </si>
  <si>
    <t>Santa Cruz</t>
  </si>
  <si>
    <t>Shasta</t>
  </si>
  <si>
    <t>Sierra</t>
  </si>
  <si>
    <t>Siskiyou</t>
  </si>
  <si>
    <t>Solano</t>
  </si>
  <si>
    <t>Sonoma</t>
  </si>
  <si>
    <t>Stanislaus</t>
  </si>
  <si>
    <t>Sutter</t>
  </si>
  <si>
    <t>Tehama</t>
  </si>
  <si>
    <t>Trinity</t>
  </si>
  <si>
    <t>Tulare</t>
  </si>
  <si>
    <t>Tuolumne</t>
  </si>
  <si>
    <t>Ventura</t>
  </si>
  <si>
    <t>Yolo</t>
  </si>
  <si>
    <t>Yuba</t>
  </si>
  <si>
    <t>County Code</t>
  </si>
  <si>
    <t>County Name</t>
  </si>
  <si>
    <t>FI$Cal Supplier ID</t>
  </si>
  <si>
    <t>FI$Cal Address Sequence ID</t>
  </si>
  <si>
    <t>District Code</t>
  </si>
  <si>
    <t>Service Location Field</t>
  </si>
  <si>
    <t>Local Educational Agency</t>
  </si>
  <si>
    <t>Current Apportionment (100 percent)</t>
  </si>
  <si>
    <t>01</t>
  </si>
  <si>
    <t>0000011784</t>
  </si>
  <si>
    <t>02</t>
  </si>
  <si>
    <t>0000011785</t>
  </si>
  <si>
    <t>03</t>
  </si>
  <si>
    <t>0000011786</t>
  </si>
  <si>
    <t>04</t>
  </si>
  <si>
    <t>0000004172</t>
  </si>
  <si>
    <t>05</t>
  </si>
  <si>
    <t>0000011788</t>
  </si>
  <si>
    <t>06</t>
  </si>
  <si>
    <t>0000011787</t>
  </si>
  <si>
    <t>07</t>
  </si>
  <si>
    <t>0000009047</t>
  </si>
  <si>
    <t>08</t>
  </si>
  <si>
    <t>0000011789</t>
  </si>
  <si>
    <t>09</t>
  </si>
  <si>
    <t>0000011790</t>
  </si>
  <si>
    <t>0000006842</t>
  </si>
  <si>
    <t>0000011791</t>
  </si>
  <si>
    <t>0000011813</t>
  </si>
  <si>
    <t>0000011814</t>
  </si>
  <si>
    <t>0000008422</t>
  </si>
  <si>
    <t>0000040496</t>
  </si>
  <si>
    <t>0000012471</t>
  </si>
  <si>
    <t>0000011819</t>
  </si>
  <si>
    <t>0000011821</t>
  </si>
  <si>
    <t>0000044132</t>
  </si>
  <si>
    <t>0000011826</t>
  </si>
  <si>
    <t>0000004508</t>
  </si>
  <si>
    <t>0000011869</t>
  </si>
  <si>
    <t>0000004364</t>
  </si>
  <si>
    <t>0000011831</t>
  </si>
  <si>
    <t>0000004323</t>
  </si>
  <si>
    <t>0000011833</t>
  </si>
  <si>
    <t>0000008322</t>
  </si>
  <si>
    <t>0000011834</t>
  </si>
  <si>
    <t>0000011835</t>
  </si>
  <si>
    <t>0000012840</t>
  </si>
  <si>
    <t>0000012839</t>
  </si>
  <si>
    <t>0000011836</t>
  </si>
  <si>
    <t>0000011837</t>
  </si>
  <si>
    <t>0000004357</t>
  </si>
  <si>
    <t>0000011838</t>
  </si>
  <si>
    <t>0000011839</t>
  </si>
  <si>
    <t>0000007988</t>
  </si>
  <si>
    <t>0000011840</t>
  </si>
  <si>
    <t>0000011841</t>
  </si>
  <si>
    <t>0000011842</t>
  </si>
  <si>
    <t>0000011843</t>
  </si>
  <si>
    <t>0000002583</t>
  </si>
  <si>
    <t>0000011846</t>
  </si>
  <si>
    <t>0000011781</t>
  </si>
  <si>
    <t>0000011849</t>
  </si>
  <si>
    <t>0000011852</t>
  </si>
  <si>
    <t>0000011782</t>
  </si>
  <si>
    <t>0000011854</t>
  </si>
  <si>
    <t>0000011855</t>
  </si>
  <si>
    <t>0000013338</t>
  </si>
  <si>
    <t>0000004848</t>
  </si>
  <si>
    <t>0000011857</t>
  </si>
  <si>
    <t>0000004402</t>
  </si>
  <si>
    <t>0000011859</t>
  </si>
  <si>
    <t>0000004851</t>
  </si>
  <si>
    <t>0000001357</t>
  </si>
  <si>
    <t>0000011865</t>
  </si>
  <si>
    <t>0000011783</t>
  </si>
  <si>
    <t>Alameda County Office of Education</t>
  </si>
  <si>
    <t>Alpine County Office of Education</t>
  </si>
  <si>
    <t>Amador County Office of Education</t>
  </si>
  <si>
    <t>Butte County Office of Education</t>
  </si>
  <si>
    <t>Calaveras County Office of Education</t>
  </si>
  <si>
    <t>Colusa County Office of Education</t>
  </si>
  <si>
    <t>Contra Costa County Office of Education</t>
  </si>
  <si>
    <t>Del Norte County Office of Education</t>
  </si>
  <si>
    <t>El Dorado County Office of Education</t>
  </si>
  <si>
    <t>Fresno County Office of Education</t>
  </si>
  <si>
    <t>Glenn County Office of Education</t>
  </si>
  <si>
    <t>Humboldt County Office of Education</t>
  </si>
  <si>
    <t>Imperial County Office of Education</t>
  </si>
  <si>
    <t>Inyo County Office of Education</t>
  </si>
  <si>
    <t>Kern County Office of Education</t>
  </si>
  <si>
    <t>Kings County Office of Education</t>
  </si>
  <si>
    <t>Lake County Office of Education</t>
  </si>
  <si>
    <t>Lassen County Office of Education</t>
  </si>
  <si>
    <t>Los Angeles County Office of Education</t>
  </si>
  <si>
    <t>Madera County Office of Education</t>
  </si>
  <si>
    <t>Marin County Office of Education</t>
  </si>
  <si>
    <t>Mariposa County Office of Education</t>
  </si>
  <si>
    <t>Mendocino County Office of Education</t>
  </si>
  <si>
    <t>Merced County Office of Education</t>
  </si>
  <si>
    <t>Modoc County Office of Education</t>
  </si>
  <si>
    <t>Mono County Office of Education</t>
  </si>
  <si>
    <t>Monterey County Office of Education</t>
  </si>
  <si>
    <t>Napa County Office of Education</t>
  </si>
  <si>
    <t>Nevada County Office of Education</t>
  </si>
  <si>
    <t>Orange County Office of Education</t>
  </si>
  <si>
    <t>Placer County Office of Education</t>
  </si>
  <si>
    <t>Plumas County Office of Education</t>
  </si>
  <si>
    <t>Riverside County Office of Education</t>
  </si>
  <si>
    <t>Sacramento County Office of Education</t>
  </si>
  <si>
    <t>San Benito County Office of Education</t>
  </si>
  <si>
    <t>San Bernardino County Office of Education</t>
  </si>
  <si>
    <t>San Diego County Office of Education</t>
  </si>
  <si>
    <t>San Francisco County Office of Education</t>
  </si>
  <si>
    <t>San Joaquin County Office of Education</t>
  </si>
  <si>
    <t>San Luis Obispo County Office of Education</t>
  </si>
  <si>
    <t>San Mateo County Office of Education</t>
  </si>
  <si>
    <t>Santa Barbara County Office of Education</t>
  </si>
  <si>
    <t>Santa Clara County Office of Education</t>
  </si>
  <si>
    <t>Santa Cruz County Office of Education</t>
  </si>
  <si>
    <t>Shasta County Office of Education</t>
  </si>
  <si>
    <t>Sierra County Office of Education</t>
  </si>
  <si>
    <t>Siskiyou County Office of Education</t>
  </si>
  <si>
    <t>Solano County Office of Education</t>
  </si>
  <si>
    <t>Sonoma County Office of Education</t>
  </si>
  <si>
    <t>Stanislaus County Office of Education</t>
  </si>
  <si>
    <t>Sutter County Office of Education</t>
  </si>
  <si>
    <t>Tehama County Office of Education</t>
  </si>
  <si>
    <t>Trinity County Office of Education</t>
  </si>
  <si>
    <t>Tulare County Office of Education</t>
  </si>
  <si>
    <t>Tuolumne County Office of Education</t>
  </si>
  <si>
    <t>Ventura County Office of Education</t>
  </si>
  <si>
    <t>Yolo County Office of Education</t>
  </si>
  <si>
    <t>Yuba County Office of Education</t>
  </si>
  <si>
    <t>County Treasurer</t>
  </si>
  <si>
    <t>Invoice #</t>
  </si>
  <si>
    <t>County Total</t>
  </si>
  <si>
    <t>California Department of Education</t>
  </si>
  <si>
    <t>School Fiscal Services Division</t>
  </si>
  <si>
    <t>Statewide Total</t>
  </si>
  <si>
    <t>Schedule of Apportionment for the Unemployment Insurance Management System</t>
  </si>
  <si>
    <t>Maintained by County Superintendents of Schools</t>
  </si>
  <si>
    <t>County Summary for the Unemployment Insurance Management System</t>
  </si>
  <si>
    <t xml:space="preserve">Fiscal Year 2025–26 </t>
  </si>
  <si>
    <t>January 2026</t>
  </si>
  <si>
    <t>Fiscal Year 2025–26</t>
  </si>
  <si>
    <t>25-23318 01-05-2026</t>
  </si>
  <si>
    <t>Voucher</t>
  </si>
  <si>
    <t>00504610</t>
  </si>
  <si>
    <t>00504611</t>
  </si>
  <si>
    <t>00504612</t>
  </si>
  <si>
    <t>00504613</t>
  </si>
  <si>
    <t>00504614</t>
  </si>
  <si>
    <t>00504615</t>
  </si>
  <si>
    <t>00504616</t>
  </si>
  <si>
    <t>00504617</t>
  </si>
  <si>
    <t>00504618</t>
  </si>
  <si>
    <t>00504619</t>
  </si>
  <si>
    <t>00504620</t>
  </si>
  <si>
    <t>00504621</t>
  </si>
  <si>
    <t>00504622</t>
  </si>
  <si>
    <t>00504623</t>
  </si>
  <si>
    <t>00504624</t>
  </si>
  <si>
    <t>00504625</t>
  </si>
  <si>
    <t>00504626</t>
  </si>
  <si>
    <t>00504627</t>
  </si>
  <si>
    <t>00504628</t>
  </si>
  <si>
    <t>00504629</t>
  </si>
  <si>
    <t>00504630</t>
  </si>
  <si>
    <t>00504631</t>
  </si>
  <si>
    <t>00504632</t>
  </si>
  <si>
    <t>00504633</t>
  </si>
  <si>
    <t>00504634</t>
  </si>
  <si>
    <t>00504635</t>
  </si>
  <si>
    <t>00504636</t>
  </si>
  <si>
    <t>00504637</t>
  </si>
  <si>
    <t>00504638</t>
  </si>
  <si>
    <t>00504639</t>
  </si>
  <si>
    <t>00504640</t>
  </si>
  <si>
    <t>00504641</t>
  </si>
  <si>
    <t>00504642</t>
  </si>
  <si>
    <t>00504643</t>
  </si>
  <si>
    <t>00504644</t>
  </si>
  <si>
    <t>00504645</t>
  </si>
  <si>
    <t>00504646</t>
  </si>
  <si>
    <t>00504647</t>
  </si>
  <si>
    <t>00504648</t>
  </si>
  <si>
    <t>00504649</t>
  </si>
  <si>
    <t>00504650</t>
  </si>
  <si>
    <t>00504651</t>
  </si>
  <si>
    <t>00504652</t>
  </si>
  <si>
    <t>00504653</t>
  </si>
  <si>
    <t>00504654</t>
  </si>
  <si>
    <t>00504655</t>
  </si>
  <si>
    <t>00504656</t>
  </si>
  <si>
    <t>00504657</t>
  </si>
  <si>
    <t>00504658</t>
  </si>
  <si>
    <t>00504659</t>
  </si>
  <si>
    <t>00504660</t>
  </si>
  <si>
    <t>00504661</t>
  </si>
  <si>
    <t>00504662</t>
  </si>
  <si>
    <t>00504663</t>
  </si>
  <si>
    <t>00504664</t>
  </si>
  <si>
    <t>00504665</t>
  </si>
  <si>
    <t>00504666</t>
  </si>
  <si>
    <t>00504667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</si>
</sst>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\,\ yyyy"/>
  </numFmts>
  <fonts count="15" x14ac:knownFonts="1"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b/>
      <sz val="12"/>
      <color theme="0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sz val="10"/>
      <name val="Segoe UI"/>
      <family val="2"/>
    </font>
    <font>
      <sz val="10"/>
      <name val="Arial"/>
      <family val="2"/>
    </font>
    <font>
      <sz val="8"/>
      <name val="Arial"/>
      <family val="2"/>
    </font>
    <font>
      <b/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auto="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4">
    <xf numFmtId="0" fontId="0" fillId="0" borderId="0"/>
    <xf numFmtId="0" fontId="5" fillId="0" borderId="0"/>
    <xf numFmtId="44" fontId="5" fillId="0" borderId="0" applyFont="0" applyFill="0" applyBorder="0" applyAlignment="0" applyProtection="0"/>
    <xf numFmtId="0" fontId="4" fillId="0" borderId="0"/>
    <xf numFmtId="0" fontId="3" fillId="0" borderId="0"/>
    <xf numFmtId="0" fontId="2" fillId="0" borderId="0"/>
    <xf numFmtId="0" fontId="1" fillId="0" borderId="0"/>
    <xf numFmtId="0" fontId="6" fillId="0" borderId="0" applyNumberFormat="0" applyFill="0" applyAlignment="0" applyProtection="0"/>
    <xf numFmtId="0" fontId="11" fillId="0" borderId="0"/>
    <xf numFmtId="43" fontId="12" fillId="0" borderId="0" applyFont="0" applyFill="0" applyBorder="0" applyAlignment="0" applyProtection="0"/>
    <xf numFmtId="0" fontId="6" fillId="0" borderId="0" applyNumberFormat="0" applyFill="0" applyAlignment="0" applyProtection="0"/>
    <xf numFmtId="0" fontId="6" fillId="0" borderId="0" applyNumberFormat="0" applyFill="0" applyAlignment="0" applyProtection="0"/>
    <xf numFmtId="0" fontId="6" fillId="0" borderId="0" applyNumberFormat="0" applyFill="0" applyAlignment="0" applyProtection="0"/>
    <xf numFmtId="0" fontId="14" fillId="0" borderId="1" applyNumberFormat="0" applyFill="0" applyAlignment="0" applyProtection="0"/>
  </cellStyleXfs>
  <cellXfs count="29">
    <xf numFmtId="0" fontId="0" fillId="0" borderId="0" xfId="0"/>
    <xf numFmtId="0" fontId="6" fillId="0" borderId="0" xfId="0" applyFont="1"/>
    <xf numFmtId="0" fontId="7" fillId="0" borderId="0" xfId="0" applyFont="1"/>
    <xf numFmtId="0" fontId="6" fillId="0" borderId="2" xfId="0" applyFont="1" applyBorder="1" applyAlignment="1">
      <alignment horizontal="center"/>
    </xf>
    <xf numFmtId="0" fontId="7" fillId="0" borderId="0" xfId="0" applyFont="1" applyAlignment="1">
      <alignment horizontal="center"/>
    </xf>
    <xf numFmtId="164" fontId="7" fillId="0" borderId="0" xfId="0" applyNumberFormat="1" applyFont="1"/>
    <xf numFmtId="5" fontId="7" fillId="0" borderId="0" xfId="0" applyNumberFormat="1" applyFont="1" applyAlignment="1">
      <alignment horizontal="center"/>
    </xf>
    <xf numFmtId="5" fontId="7" fillId="0" borderId="0" xfId="0" applyNumberFormat="1" applyFont="1" applyAlignment="1">
      <alignment horizontal="left"/>
    </xf>
    <xf numFmtId="5" fontId="7" fillId="0" borderId="3" xfId="0" applyNumberFormat="1" applyFont="1" applyBorder="1" applyAlignment="1">
      <alignment horizontal="left"/>
    </xf>
    <xf numFmtId="5" fontId="7" fillId="0" borderId="4" xfId="0" applyNumberFormat="1" applyFont="1" applyBorder="1" applyAlignment="1">
      <alignment horizontal="left"/>
    </xf>
    <xf numFmtId="0" fontId="6" fillId="0" borderId="1" xfId="0" quotePrefix="1" applyFont="1" applyBorder="1" applyAlignment="1">
      <alignment horizontal="center"/>
    </xf>
    <xf numFmtId="0" fontId="6" fillId="0" borderId="0" xfId="0" quotePrefix="1" applyFont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9" fillId="0" borderId="0" xfId="7" applyFont="1" applyFill="1" applyProtection="1"/>
    <xf numFmtId="0" fontId="7" fillId="0" borderId="0" xfId="0" applyFont="1" applyAlignment="1">
      <alignment horizontal="left"/>
    </xf>
    <xf numFmtId="0" fontId="8" fillId="2" borderId="3" xfId="0" applyFont="1" applyFill="1" applyBorder="1" applyAlignment="1">
      <alignment horizontal="center" wrapText="1"/>
    </xf>
    <xf numFmtId="49" fontId="7" fillId="3" borderId="5" xfId="0" applyNumberFormat="1" applyFont="1" applyFill="1" applyBorder="1" applyAlignment="1">
      <alignment horizontal="left"/>
    </xf>
    <xf numFmtId="5" fontId="7" fillId="0" borderId="0" xfId="0" applyNumberFormat="1" applyFont="1"/>
    <xf numFmtId="5" fontId="7" fillId="0" borderId="3" xfId="0" applyNumberFormat="1" applyFont="1" applyBorder="1"/>
    <xf numFmtId="5" fontId="7" fillId="0" borderId="4" xfId="0" applyNumberFormat="1" applyFont="1" applyBorder="1"/>
    <xf numFmtId="0" fontId="8" fillId="2" borderId="6" xfId="0" applyFont="1" applyFill="1" applyBorder="1" applyAlignment="1">
      <alignment horizontal="center" wrapText="1"/>
    </xf>
    <xf numFmtId="0" fontId="7" fillId="0" borderId="0" xfId="0" quotePrefix="1" applyFont="1"/>
    <xf numFmtId="0" fontId="7" fillId="0" borderId="3" xfId="0" quotePrefix="1" applyFont="1" applyBorder="1"/>
    <xf numFmtId="0" fontId="10" fillId="0" borderId="0" xfId="10" applyFont="1"/>
    <xf numFmtId="0" fontId="14" fillId="0" borderId="1" xfId="13" applyAlignment="1">
      <alignment horizontal="left"/>
    </xf>
    <xf numFmtId="0" fontId="14" fillId="0" borderId="1" xfId="13" applyAlignment="1">
      <alignment horizontal="center"/>
    </xf>
    <xf numFmtId="5" fontId="14" fillId="0" borderId="1" xfId="13" applyNumberFormat="1"/>
    <xf numFmtId="0" fontId="14" fillId="0" borderId="1" xfId="13"/>
  </cellXfs>
  <cellStyles count="14">
    <cellStyle name="Comma 2" xfId="9" xr:uid="{C15FC5DC-480C-4B9F-A0B3-2EF244C36648}"/>
    <cellStyle name="Currency 2" xfId="2" xr:uid="{3A31F933-E445-4226-B38E-3E13228C8B03}"/>
    <cellStyle name="Heading 1" xfId="7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Normal" xfId="0" builtinId="0" customBuiltin="1"/>
    <cellStyle name="Normal 2" xfId="1" xr:uid="{8BEBEC81-42FA-4734-A23F-B97F1DD03BB8}"/>
    <cellStyle name="Normal 3" xfId="3" xr:uid="{6E759590-E8DA-4960-9695-2FCFA1195AF5}"/>
    <cellStyle name="Normal 4" xfId="4" xr:uid="{1F50DDA9-C982-414D-A6D9-F6285A60C351}"/>
    <cellStyle name="Normal 4 2" xfId="5" xr:uid="{6EFBAE77-43F1-446F-901C-6603157C41DE}"/>
    <cellStyle name="Normal 5" xfId="6" xr:uid="{961B1D61-7F81-4C50-8B72-E3FF90ADAF9F}"/>
    <cellStyle name="Normal 6" xfId="8" xr:uid="{3349FAEE-45C6-4D16-92EA-783795693E0B}"/>
    <cellStyle name="Total" xfId="13" builtinId="25" customBuiltin="1"/>
  </cellStyles>
  <dxfs count="3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</dxf>
    <dxf>
      <numFmt numFmtId="9" formatCode="&quot;$&quot;#,##0_);\(&quot;$&quot;#,##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9" formatCode="&quot;$&quot;#,##0_);\(&quot;$&quot;#,##0\)"/>
      <border diagonalUp="0" diagonalDown="0">
        <left style="thin">
          <color indexed="64"/>
        </left>
        <right/>
        <top/>
        <bottom/>
        <vertical/>
        <horizontal/>
      </border>
    </dxf>
    <dxf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double">
          <color indexed="64"/>
        </bottom>
      </border>
    </dxf>
    <dxf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9" formatCode="&quot;$&quot;#,##0_);\(&quot;$&quot;#,##0\)"/>
      <alignment horizontal="left" vertical="bottom" textRotation="0" wrapText="0" indent="0" justifyLastLine="0" shrinkToFit="0" readingOrder="0"/>
      <border diagonalUp="0" diagonalDown="0" outline="0">
        <left/>
        <right/>
        <top/>
        <bottom style="double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center" vertical="bottom" textRotation="0" wrapText="0" indent="0" justifyLastLine="0" shrinkToFit="0" readingOrder="0"/>
      <border diagonalUp="0" diagonalDown="0">
        <left/>
        <right/>
        <top/>
        <bottom style="double">
          <color indexed="64"/>
        </bottom>
        <vertical/>
        <horizontal/>
      </border>
    </dxf>
    <dxf>
      <border outline="0">
        <top style="double">
          <color auto="1"/>
        </top>
      </border>
    </dxf>
    <dxf>
      <border outline="0">
        <bottom style="double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family val="2"/>
        <scheme val="none"/>
      </font>
      <fill>
        <patternFill patternType="solid">
          <fgColor indexed="64"/>
          <bgColor rgb="FF008000"/>
        </patternFill>
      </fill>
      <alignment horizontal="center" vertical="bottom" textRotation="0" wrapText="1" indent="0" justifyLastLine="0" shrinkToFit="0" readingOrder="0"/>
    </dxf>
    <dxf>
      <numFmt numFmtId="9" formatCode="&quot;$&quot;#,##0_);\(&quot;$&quot;#,##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9" formatCode="&quot;$&quot;#,##0_);\(&quot;$&quot;#,##0\)"/>
    </dxf>
    <dxf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9" formatCode="&quot;$&quot;#,##0_);\(&quot;$&quot;#,##0\)"/>
      <alignment horizontal="left" vertical="bottom" textRotation="0" wrapText="0" indent="0" justifyLastLine="0" shrinkToFit="0" readingOrder="0"/>
      <border diagonalUp="0" diagonalDown="0">
        <left/>
        <right/>
        <top/>
        <bottom style="double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center" vertical="bottom" textRotation="0" wrapText="0" indent="0" justifyLastLine="0" shrinkToFit="0" readingOrder="0"/>
      <border diagonalUp="0" diagonalDown="0">
        <left/>
        <right/>
        <top/>
        <bottom style="double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center" vertical="bottom" textRotation="0" wrapText="0" indent="0" justifyLastLine="0" shrinkToFit="0" readingOrder="0"/>
      <border diagonalUp="0" diagonalDown="0">
        <left/>
        <right/>
        <top/>
        <bottom style="double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center" vertical="bottom" textRotation="0" wrapText="0" indent="0" justifyLastLine="0" shrinkToFit="0" readingOrder="0"/>
      <border diagonalUp="0" diagonalDown="0">
        <left/>
        <right/>
        <top/>
        <bottom style="double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center" vertical="bottom" textRotation="0" wrapText="0" indent="0" justifyLastLine="0" shrinkToFit="0" readingOrder="0"/>
      <border diagonalUp="0" diagonalDown="0">
        <left/>
        <right/>
        <top/>
        <bottom style="double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center" vertical="bottom" textRotation="0" wrapText="0" indent="0" justifyLastLine="0" shrinkToFit="0" readingOrder="0"/>
      <border diagonalUp="0" diagonalDown="0">
        <left/>
        <right/>
        <top/>
        <bottom style="double">
          <color indexed="64"/>
        </bottom>
        <vertical/>
        <horizontal/>
      </border>
    </dxf>
    <dxf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9" formatCode="&quot;$&quot;#,##0_);\(&quot;$&quot;#,##0\)"/>
      <alignment horizontal="left" vertical="bottom" textRotation="0" wrapText="0" indent="0" justifyLastLine="0" shrinkToFit="0" readingOrder="0"/>
      <border diagonalUp="0" diagonalDown="0">
        <left/>
        <right/>
        <top/>
        <bottom style="double">
          <color indexed="64"/>
        </bottom>
        <vertical/>
        <horizontal/>
      </border>
    </dxf>
    <dxf>
      <border outline="0">
        <top style="double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border outline="0">
        <bottom style="double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family val="2"/>
        <scheme val="none"/>
      </font>
      <fill>
        <patternFill patternType="solid">
          <fgColor indexed="64"/>
          <bgColor rgb="FF008000"/>
        </patternFill>
      </fill>
      <alignment horizontal="center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E21F463-C5C6-4341-84F4-3615256D0505}" name="Table1" displayName="Table1" ref="A4:H63" totalsRowCount="1" headerRowDxfId="30" dataDxfId="28" headerRowBorderDxfId="29" tableBorderDxfId="27" totalsRowCellStyle="Total">
  <autoFilter ref="A4:H62" xr:uid="{8E21F463-C5C6-4341-84F4-3615256D0505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xr3:uid="{291C0A0D-F33A-457D-A00B-9A7E920A16F7}" name="County Name" totalsRowLabel="Statewide Total" dataDxfId="26" totalsRowDxfId="25" totalsRowCellStyle="Total"/>
    <tableColumn id="2" xr3:uid="{567F65AF-7BE1-4952-B9A6-65594401EA8A}" name="FI$Cal Supplier ID" dataDxfId="24" totalsRowDxfId="23" totalsRowCellStyle="Total"/>
    <tableColumn id="3" xr3:uid="{5944F25A-493B-47AE-8114-0586496525C7}" name="FI$Cal Address Sequence ID" dataDxfId="22" totalsRowDxfId="21" totalsRowCellStyle="Total"/>
    <tableColumn id="4" xr3:uid="{F33084B0-4016-46AA-B423-2E8C5476F4DE}" name="County Code" dataDxfId="20" totalsRowDxfId="19" totalsRowCellStyle="Total"/>
    <tableColumn id="5" xr3:uid="{0AD5DBF4-D7FB-4282-9EC3-FDDE6B36A62B}" name="District Code" dataDxfId="18" totalsRowDxfId="17" totalsRowCellStyle="Total"/>
    <tableColumn id="6" xr3:uid="{0C2DCD12-4E38-4197-9632-F27F755CC0C2}" name="Service Location Field" dataDxfId="16" totalsRowDxfId="15" totalsRowCellStyle="Total"/>
    <tableColumn id="7" xr3:uid="{62D73EA0-4876-4A36-A4E5-B1EF94DDBA21}" name="Local Educational Agency" dataDxfId="14" totalsRowDxfId="13" totalsRowCellStyle="Total"/>
    <tableColumn id="8" xr3:uid="{7CB2213E-2D8D-459D-A7F4-76CCB72AA243}" name="Current Apportionment (100 percent)" totalsRowFunction="sum" dataDxfId="12" totalsRowDxfId="11" totalsRowCellStyle="Total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Schedule of apportionment for the Unemployment Insurance Management System.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AA4F5256-6052-45B6-9BBD-D461E3C08EE6}" name="Table2" displayName="Table2" ref="A4:E63" totalsRowCount="1" headerRowDxfId="10" headerRowBorderDxfId="9" tableBorderDxfId="8" totalsRowCellStyle="Total">
  <tableColumns count="5">
    <tableColumn id="1" xr3:uid="{A030BE32-88BF-4810-BF8C-72A9E0CD3130}" name="County Code" totalsRowLabel="Statewide Total" dataDxfId="7" totalsRowCellStyle="Total"/>
    <tableColumn id="2" xr3:uid="{41479881-008F-40F9-8BCE-A49C5451853F}" name="County Treasurer" dataDxfId="6" totalsRowDxfId="5" totalsRowCellStyle="Total"/>
    <tableColumn id="3" xr3:uid="{F9EEF726-3ED0-418A-879E-E78EFBC14D18}" name="Invoice #" dataDxfId="4" totalsRowDxfId="3" totalsRowCellStyle="Total"/>
    <tableColumn id="4" xr3:uid="{ECFE807A-1D86-456D-91A9-A1C96AFF4715}" name="County Total" totalsRowFunction="sum" dataDxfId="2" totalsRowDxfId="1" totalsRowCellStyle="Total"/>
    <tableColumn id="5" xr3:uid="{1373A791-3C11-4C01-9E7F-00C2DAEC3F23}" name="Voucher" dataDxfId="0" totalsRowCellStyle="Total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The County Summary provides a subtotal for each county receiving funds in the specified apportionment."/>
    </ext>
  </extLst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6"/>
  <sheetViews>
    <sheetView tabSelected="1" zoomScaleNormal="100" workbookViewId="0">
      <pane ySplit="4" topLeftCell="A5" activePane="bottomLeft" state="frozen"/>
      <selection pane="bottomLeft"/>
    </sheetView>
  </sheetViews>
  <sheetFormatPr defaultColWidth="9.23046875" defaultRowHeight="15.5" x14ac:dyDescent="0.35"/>
  <cols>
    <col min="1" max="1" width="13.84375" style="2" customWidth="1"/>
    <col min="2" max="2" width="12" style="2" customWidth="1"/>
    <col min="3" max="3" width="9.84375" style="2" customWidth="1"/>
    <col min="4" max="4" width="7.4609375" style="2" customWidth="1"/>
    <col min="5" max="5" width="7.69140625" style="2" customWidth="1"/>
    <col min="6" max="6" width="10.07421875" style="2" customWidth="1"/>
    <col min="7" max="7" width="37.84375" style="2" bestFit="1" customWidth="1"/>
    <col min="8" max="8" width="14.07421875" style="2" customWidth="1"/>
    <col min="9" max="16384" width="9.23046875" style="2"/>
  </cols>
  <sheetData>
    <row r="1" spans="1:8" ht="20" x14ac:dyDescent="0.4">
      <c r="A1" s="14" t="s">
        <v>197</v>
      </c>
      <c r="B1" s="1"/>
      <c r="C1" s="1"/>
      <c r="D1" s="1"/>
      <c r="E1" s="1"/>
      <c r="F1" s="1"/>
      <c r="G1" s="1"/>
      <c r="H1" s="10"/>
    </row>
    <row r="2" spans="1:8" ht="18" x14ac:dyDescent="0.4">
      <c r="A2" s="24" t="s">
        <v>198</v>
      </c>
      <c r="B2" s="1"/>
      <c r="C2" s="1"/>
      <c r="D2" s="1"/>
      <c r="E2" s="1"/>
      <c r="F2" s="1"/>
      <c r="G2" s="1"/>
      <c r="H2" s="11"/>
    </row>
    <row r="3" spans="1:8" x14ac:dyDescent="0.35">
      <c r="A3" s="1" t="s">
        <v>200</v>
      </c>
      <c r="B3" s="1"/>
      <c r="C3" s="1"/>
      <c r="D3" s="1"/>
      <c r="E3" s="1"/>
      <c r="F3" s="1"/>
      <c r="G3" s="1"/>
      <c r="H3" s="3"/>
    </row>
    <row r="4" spans="1:8" ht="62.5" thickBot="1" x14ac:dyDescent="0.4">
      <c r="A4" s="16" t="s">
        <v>59</v>
      </c>
      <c r="B4" s="16" t="s">
        <v>60</v>
      </c>
      <c r="C4" s="16" t="s">
        <v>61</v>
      </c>
      <c r="D4" s="16" t="s">
        <v>58</v>
      </c>
      <c r="E4" s="16" t="s">
        <v>62</v>
      </c>
      <c r="F4" s="16" t="s">
        <v>63</v>
      </c>
      <c r="G4" s="16" t="s">
        <v>64</v>
      </c>
      <c r="H4" s="16" t="s">
        <v>65</v>
      </c>
    </row>
    <row r="5" spans="1:8" ht="16" thickTop="1" x14ac:dyDescent="0.35">
      <c r="A5" s="9" t="s">
        <v>0</v>
      </c>
      <c r="B5" s="4" t="s">
        <v>67</v>
      </c>
      <c r="C5" s="4">
        <v>1</v>
      </c>
      <c r="D5" s="13" t="s">
        <v>66</v>
      </c>
      <c r="E5" s="4">
        <v>10017</v>
      </c>
      <c r="F5" s="4">
        <v>10017</v>
      </c>
      <c r="G5" s="9" t="s">
        <v>133</v>
      </c>
      <c r="H5" s="20">
        <v>57520</v>
      </c>
    </row>
    <row r="6" spans="1:8" x14ac:dyDescent="0.35">
      <c r="A6" s="7" t="s">
        <v>1</v>
      </c>
      <c r="B6" s="4" t="s">
        <v>69</v>
      </c>
      <c r="C6" s="4">
        <v>1</v>
      </c>
      <c r="D6" s="4" t="s">
        <v>68</v>
      </c>
      <c r="E6" s="4">
        <v>10025</v>
      </c>
      <c r="F6" s="4">
        <v>10025</v>
      </c>
      <c r="G6" s="7" t="s">
        <v>134</v>
      </c>
      <c r="H6" s="18">
        <v>104</v>
      </c>
    </row>
    <row r="7" spans="1:8" x14ac:dyDescent="0.35">
      <c r="A7" s="7" t="s">
        <v>2</v>
      </c>
      <c r="B7" s="4" t="s">
        <v>71</v>
      </c>
      <c r="C7" s="4">
        <v>1</v>
      </c>
      <c r="D7" s="4" t="s">
        <v>70</v>
      </c>
      <c r="E7" s="4">
        <v>10033</v>
      </c>
      <c r="F7" s="4">
        <v>10033</v>
      </c>
      <c r="G7" s="7" t="s">
        <v>135</v>
      </c>
      <c r="H7" s="18">
        <v>1263</v>
      </c>
    </row>
    <row r="8" spans="1:8" x14ac:dyDescent="0.35">
      <c r="A8" s="7" t="s">
        <v>3</v>
      </c>
      <c r="B8" s="4" t="s">
        <v>73</v>
      </c>
      <c r="C8" s="4">
        <v>5</v>
      </c>
      <c r="D8" s="4" t="s">
        <v>72</v>
      </c>
      <c r="E8" s="4">
        <v>10041</v>
      </c>
      <c r="F8" s="4">
        <v>10041</v>
      </c>
      <c r="G8" s="7" t="s">
        <v>136</v>
      </c>
      <c r="H8" s="18">
        <v>1969</v>
      </c>
    </row>
    <row r="9" spans="1:8" x14ac:dyDescent="0.35">
      <c r="A9" s="7" t="s">
        <v>4</v>
      </c>
      <c r="B9" s="4" t="s">
        <v>75</v>
      </c>
      <c r="C9" s="4">
        <v>1</v>
      </c>
      <c r="D9" s="4" t="s">
        <v>74</v>
      </c>
      <c r="E9" s="4">
        <v>10058</v>
      </c>
      <c r="F9" s="4">
        <v>10058</v>
      </c>
      <c r="G9" s="7" t="s">
        <v>137</v>
      </c>
      <c r="H9" s="18">
        <v>1936</v>
      </c>
    </row>
    <row r="10" spans="1:8" x14ac:dyDescent="0.35">
      <c r="A10" s="7" t="s">
        <v>5</v>
      </c>
      <c r="B10" s="4" t="s">
        <v>77</v>
      </c>
      <c r="C10" s="4">
        <v>1</v>
      </c>
      <c r="D10" s="4" t="s">
        <v>76</v>
      </c>
      <c r="E10" s="4">
        <v>10066</v>
      </c>
      <c r="F10" s="4">
        <v>10066</v>
      </c>
      <c r="G10" s="7" t="s">
        <v>138</v>
      </c>
      <c r="H10" s="18">
        <v>2103</v>
      </c>
    </row>
    <row r="11" spans="1:8" x14ac:dyDescent="0.35">
      <c r="A11" s="7" t="s">
        <v>6</v>
      </c>
      <c r="B11" s="4" t="s">
        <v>79</v>
      </c>
      <c r="C11" s="4">
        <v>50</v>
      </c>
      <c r="D11" s="4" t="s">
        <v>78</v>
      </c>
      <c r="E11" s="4">
        <v>10074</v>
      </c>
      <c r="F11" s="4">
        <v>10074</v>
      </c>
      <c r="G11" s="7" t="s">
        <v>139</v>
      </c>
      <c r="H11" s="18">
        <v>46249</v>
      </c>
    </row>
    <row r="12" spans="1:8" x14ac:dyDescent="0.35">
      <c r="A12" s="7" t="s">
        <v>7</v>
      </c>
      <c r="B12" s="4" t="s">
        <v>81</v>
      </c>
      <c r="C12" s="4">
        <v>1</v>
      </c>
      <c r="D12" s="4" t="s">
        <v>80</v>
      </c>
      <c r="E12" s="4">
        <v>10082</v>
      </c>
      <c r="F12" s="4">
        <v>10082</v>
      </c>
      <c r="G12" s="7" t="s">
        <v>140</v>
      </c>
      <c r="H12" s="18">
        <v>1564</v>
      </c>
    </row>
    <row r="13" spans="1:8" x14ac:dyDescent="0.35">
      <c r="A13" s="7" t="s">
        <v>8</v>
      </c>
      <c r="B13" s="4" t="s">
        <v>83</v>
      </c>
      <c r="C13" s="4">
        <v>1</v>
      </c>
      <c r="D13" s="4" t="s">
        <v>82</v>
      </c>
      <c r="E13" s="4">
        <v>10090</v>
      </c>
      <c r="F13" s="4">
        <v>10090</v>
      </c>
      <c r="G13" s="7" t="s">
        <v>141</v>
      </c>
      <c r="H13" s="18">
        <v>8474</v>
      </c>
    </row>
    <row r="14" spans="1:8" x14ac:dyDescent="0.35">
      <c r="A14" s="7" t="s">
        <v>9</v>
      </c>
      <c r="B14" s="4" t="s">
        <v>84</v>
      </c>
      <c r="C14" s="4">
        <v>10</v>
      </c>
      <c r="D14" s="4">
        <v>10</v>
      </c>
      <c r="E14" s="4">
        <v>10108</v>
      </c>
      <c r="F14" s="4">
        <v>10108</v>
      </c>
      <c r="G14" s="7" t="s">
        <v>142</v>
      </c>
      <c r="H14" s="18">
        <v>71243</v>
      </c>
    </row>
    <row r="15" spans="1:8" x14ac:dyDescent="0.35">
      <c r="A15" s="7" t="s">
        <v>10</v>
      </c>
      <c r="B15" s="4" t="s">
        <v>85</v>
      </c>
      <c r="C15" s="4">
        <v>5</v>
      </c>
      <c r="D15" s="4">
        <v>11</v>
      </c>
      <c r="E15" s="4">
        <v>10116</v>
      </c>
      <c r="F15" s="4">
        <v>10116</v>
      </c>
      <c r="G15" s="7" t="s">
        <v>143</v>
      </c>
      <c r="H15" s="18">
        <v>2564</v>
      </c>
    </row>
    <row r="16" spans="1:8" x14ac:dyDescent="0.35">
      <c r="A16" s="7" t="s">
        <v>11</v>
      </c>
      <c r="B16" s="4" t="s">
        <v>86</v>
      </c>
      <c r="C16" s="4">
        <v>1</v>
      </c>
      <c r="D16" s="4">
        <v>12</v>
      </c>
      <c r="E16" s="4">
        <v>10124</v>
      </c>
      <c r="F16" s="4">
        <v>10124</v>
      </c>
      <c r="G16" s="7" t="s">
        <v>144</v>
      </c>
      <c r="H16" s="18">
        <v>8063</v>
      </c>
    </row>
    <row r="17" spans="1:8" x14ac:dyDescent="0.35">
      <c r="A17" s="7" t="s">
        <v>12</v>
      </c>
      <c r="B17" s="4" t="s">
        <v>87</v>
      </c>
      <c r="C17" s="4">
        <v>1</v>
      </c>
      <c r="D17" s="4">
        <v>13</v>
      </c>
      <c r="E17" s="4">
        <v>10132</v>
      </c>
      <c r="F17" s="4">
        <v>10132</v>
      </c>
      <c r="G17" s="7" t="s">
        <v>145</v>
      </c>
      <c r="H17" s="18">
        <v>13565</v>
      </c>
    </row>
    <row r="18" spans="1:8" x14ac:dyDescent="0.35">
      <c r="A18" s="7" t="s">
        <v>13</v>
      </c>
      <c r="B18" s="4" t="s">
        <v>88</v>
      </c>
      <c r="C18" s="4">
        <v>14</v>
      </c>
      <c r="D18" s="4">
        <v>14</v>
      </c>
      <c r="E18" s="4">
        <v>10140</v>
      </c>
      <c r="F18" s="4">
        <v>10140</v>
      </c>
      <c r="G18" s="7" t="s">
        <v>146</v>
      </c>
      <c r="H18" s="18">
        <v>1186</v>
      </c>
    </row>
    <row r="19" spans="1:8" x14ac:dyDescent="0.35">
      <c r="A19" s="7" t="s">
        <v>14</v>
      </c>
      <c r="B19" s="4" t="s">
        <v>89</v>
      </c>
      <c r="C19" s="4">
        <v>2</v>
      </c>
      <c r="D19" s="4">
        <v>15</v>
      </c>
      <c r="E19" s="4">
        <v>10157</v>
      </c>
      <c r="F19" s="4">
        <v>10157</v>
      </c>
      <c r="G19" s="7" t="s">
        <v>147</v>
      </c>
      <c r="H19" s="18">
        <v>67368</v>
      </c>
    </row>
    <row r="20" spans="1:8" x14ac:dyDescent="0.35">
      <c r="A20" s="7" t="s">
        <v>15</v>
      </c>
      <c r="B20" s="4" t="s">
        <v>90</v>
      </c>
      <c r="C20" s="4">
        <v>22</v>
      </c>
      <c r="D20" s="4">
        <v>16</v>
      </c>
      <c r="E20" s="4">
        <v>10165</v>
      </c>
      <c r="F20" s="4">
        <v>10165</v>
      </c>
      <c r="G20" s="7" t="s">
        <v>148</v>
      </c>
      <c r="H20" s="18">
        <v>9123</v>
      </c>
    </row>
    <row r="21" spans="1:8" x14ac:dyDescent="0.35">
      <c r="A21" s="7" t="s">
        <v>16</v>
      </c>
      <c r="B21" s="4" t="s">
        <v>91</v>
      </c>
      <c r="C21" s="4">
        <v>5</v>
      </c>
      <c r="D21" s="4">
        <v>17</v>
      </c>
      <c r="E21" s="4">
        <v>10173</v>
      </c>
      <c r="F21" s="4">
        <v>10173</v>
      </c>
      <c r="G21" s="7" t="s">
        <v>149</v>
      </c>
      <c r="H21" s="18">
        <v>3411</v>
      </c>
    </row>
    <row r="22" spans="1:8" x14ac:dyDescent="0.35">
      <c r="A22" s="7" t="s">
        <v>17</v>
      </c>
      <c r="B22" s="4" t="s">
        <v>92</v>
      </c>
      <c r="C22" s="4">
        <v>1</v>
      </c>
      <c r="D22" s="4">
        <v>18</v>
      </c>
      <c r="E22" s="4">
        <v>10181</v>
      </c>
      <c r="F22" s="4">
        <v>10181</v>
      </c>
      <c r="G22" s="7" t="s">
        <v>150</v>
      </c>
      <c r="H22" s="18">
        <v>1387</v>
      </c>
    </row>
    <row r="23" spans="1:8" x14ac:dyDescent="0.35">
      <c r="A23" s="7" t="s">
        <v>18</v>
      </c>
      <c r="B23" s="4" t="s">
        <v>93</v>
      </c>
      <c r="C23" s="4">
        <v>1</v>
      </c>
      <c r="D23" s="4">
        <v>19</v>
      </c>
      <c r="E23" s="4">
        <v>10199</v>
      </c>
      <c r="F23" s="4">
        <v>10199</v>
      </c>
      <c r="G23" s="7" t="s">
        <v>151</v>
      </c>
      <c r="H23" s="18">
        <v>408776</v>
      </c>
    </row>
    <row r="24" spans="1:8" x14ac:dyDescent="0.35">
      <c r="A24" s="7" t="s">
        <v>19</v>
      </c>
      <c r="B24" s="4" t="s">
        <v>94</v>
      </c>
      <c r="C24" s="4">
        <v>1</v>
      </c>
      <c r="D24" s="4">
        <v>20</v>
      </c>
      <c r="E24" s="4">
        <v>10207</v>
      </c>
      <c r="F24" s="4">
        <v>10207</v>
      </c>
      <c r="G24" s="7" t="s">
        <v>152</v>
      </c>
      <c r="H24" s="18">
        <v>11744</v>
      </c>
    </row>
    <row r="25" spans="1:8" x14ac:dyDescent="0.35">
      <c r="A25" s="7" t="s">
        <v>20</v>
      </c>
      <c r="B25" s="4" t="s">
        <v>95</v>
      </c>
      <c r="C25" s="4">
        <v>121</v>
      </c>
      <c r="D25" s="4">
        <v>21</v>
      </c>
      <c r="E25" s="4">
        <v>10215</v>
      </c>
      <c r="F25" s="4">
        <v>10215</v>
      </c>
      <c r="G25" s="7" t="s">
        <v>153</v>
      </c>
      <c r="H25" s="18">
        <v>7428</v>
      </c>
    </row>
    <row r="26" spans="1:8" x14ac:dyDescent="0.35">
      <c r="A26" s="7" t="s">
        <v>21</v>
      </c>
      <c r="B26" s="4" t="s">
        <v>96</v>
      </c>
      <c r="C26" s="4">
        <v>1</v>
      </c>
      <c r="D26" s="4">
        <v>22</v>
      </c>
      <c r="E26" s="4">
        <v>10223</v>
      </c>
      <c r="F26" s="4">
        <v>10223</v>
      </c>
      <c r="G26" s="7" t="s">
        <v>154</v>
      </c>
      <c r="H26" s="18">
        <v>714</v>
      </c>
    </row>
    <row r="27" spans="1:8" x14ac:dyDescent="0.35">
      <c r="A27" s="7" t="s">
        <v>22</v>
      </c>
      <c r="B27" s="4" t="s">
        <v>97</v>
      </c>
      <c r="C27" s="4">
        <v>31</v>
      </c>
      <c r="D27" s="4">
        <v>23</v>
      </c>
      <c r="E27" s="4">
        <v>10231</v>
      </c>
      <c r="F27" s="4">
        <v>10231</v>
      </c>
      <c r="G27" s="7" t="s">
        <v>155</v>
      </c>
      <c r="H27" s="18">
        <v>5327</v>
      </c>
    </row>
    <row r="28" spans="1:8" x14ac:dyDescent="0.35">
      <c r="A28" s="7" t="s">
        <v>23</v>
      </c>
      <c r="B28" s="4" t="s">
        <v>98</v>
      </c>
      <c r="C28" s="4">
        <v>1</v>
      </c>
      <c r="D28" s="4">
        <v>24</v>
      </c>
      <c r="E28" s="4">
        <v>10249</v>
      </c>
      <c r="F28" s="4">
        <v>10249</v>
      </c>
      <c r="G28" s="7" t="s">
        <v>156</v>
      </c>
      <c r="H28" s="18">
        <v>22140</v>
      </c>
    </row>
    <row r="29" spans="1:8" x14ac:dyDescent="0.35">
      <c r="A29" s="7" t="s">
        <v>24</v>
      </c>
      <c r="B29" s="4" t="s">
        <v>99</v>
      </c>
      <c r="C29" s="4">
        <v>6</v>
      </c>
      <c r="D29" s="4">
        <v>25</v>
      </c>
      <c r="E29" s="4">
        <v>10256</v>
      </c>
      <c r="F29" s="4">
        <v>10256</v>
      </c>
      <c r="G29" s="7" t="s">
        <v>157</v>
      </c>
      <c r="H29" s="18">
        <v>651</v>
      </c>
    </row>
    <row r="30" spans="1:8" x14ac:dyDescent="0.35">
      <c r="A30" s="7" t="s">
        <v>25</v>
      </c>
      <c r="B30" s="4" t="s">
        <v>100</v>
      </c>
      <c r="C30" s="4">
        <v>1</v>
      </c>
      <c r="D30" s="4">
        <v>26</v>
      </c>
      <c r="E30" s="4">
        <v>10264</v>
      </c>
      <c r="F30" s="4">
        <v>10264</v>
      </c>
      <c r="G30" s="7" t="s">
        <v>158</v>
      </c>
      <c r="H30" s="18">
        <v>614</v>
      </c>
    </row>
    <row r="31" spans="1:8" x14ac:dyDescent="0.35">
      <c r="A31" s="7" t="s">
        <v>26</v>
      </c>
      <c r="B31" s="4" t="s">
        <v>101</v>
      </c>
      <c r="C31" s="4">
        <v>11</v>
      </c>
      <c r="D31" s="4">
        <v>27</v>
      </c>
      <c r="E31" s="4">
        <v>10272</v>
      </c>
      <c r="F31" s="4">
        <v>10272</v>
      </c>
      <c r="G31" s="7" t="s">
        <v>159</v>
      </c>
      <c r="H31" s="18">
        <v>24567</v>
      </c>
    </row>
    <row r="32" spans="1:8" x14ac:dyDescent="0.35">
      <c r="A32" s="7" t="s">
        <v>27</v>
      </c>
      <c r="B32" s="4" t="s">
        <v>102</v>
      </c>
      <c r="C32" s="4">
        <v>1</v>
      </c>
      <c r="D32" s="4">
        <v>28</v>
      </c>
      <c r="E32" s="4">
        <v>10280</v>
      </c>
      <c r="F32" s="4">
        <v>10280</v>
      </c>
      <c r="G32" s="7" t="s">
        <v>160</v>
      </c>
      <c r="H32" s="18">
        <v>6074</v>
      </c>
    </row>
    <row r="33" spans="1:8" x14ac:dyDescent="0.35">
      <c r="A33" s="7" t="s">
        <v>28</v>
      </c>
      <c r="B33" s="4" t="s">
        <v>103</v>
      </c>
      <c r="C33" s="4">
        <v>1</v>
      </c>
      <c r="D33" s="4">
        <v>29</v>
      </c>
      <c r="E33" s="4">
        <v>10298</v>
      </c>
      <c r="F33" s="4">
        <v>10298</v>
      </c>
      <c r="G33" s="7" t="s">
        <v>161</v>
      </c>
      <c r="H33" s="18">
        <v>3875</v>
      </c>
    </row>
    <row r="34" spans="1:8" x14ac:dyDescent="0.35">
      <c r="A34" s="7" t="s">
        <v>29</v>
      </c>
      <c r="B34" s="4" t="s">
        <v>104</v>
      </c>
      <c r="C34" s="4">
        <v>4</v>
      </c>
      <c r="D34" s="4">
        <v>30</v>
      </c>
      <c r="E34" s="4">
        <v>10306</v>
      </c>
      <c r="F34" s="4">
        <v>10306</v>
      </c>
      <c r="G34" s="7" t="s">
        <v>162</v>
      </c>
      <c r="H34" s="18">
        <v>141115</v>
      </c>
    </row>
    <row r="35" spans="1:8" x14ac:dyDescent="0.35">
      <c r="A35" s="7" t="s">
        <v>30</v>
      </c>
      <c r="B35" s="4" t="s">
        <v>105</v>
      </c>
      <c r="C35" s="4">
        <v>4</v>
      </c>
      <c r="D35" s="4">
        <v>31</v>
      </c>
      <c r="E35" s="4">
        <v>10314</v>
      </c>
      <c r="F35" s="4">
        <v>10314</v>
      </c>
      <c r="G35" s="7" t="s">
        <v>163</v>
      </c>
      <c r="H35" s="18">
        <v>20615</v>
      </c>
    </row>
    <row r="36" spans="1:8" x14ac:dyDescent="0.35">
      <c r="A36" s="7" t="s">
        <v>31</v>
      </c>
      <c r="B36" s="4" t="s">
        <v>106</v>
      </c>
      <c r="C36" s="4">
        <v>1</v>
      </c>
      <c r="D36" s="4">
        <v>32</v>
      </c>
      <c r="E36" s="4">
        <v>10322</v>
      </c>
      <c r="F36" s="4">
        <v>10322</v>
      </c>
      <c r="G36" s="7" t="s">
        <v>164</v>
      </c>
      <c r="H36" s="18">
        <v>925</v>
      </c>
    </row>
    <row r="37" spans="1:8" x14ac:dyDescent="0.35">
      <c r="A37" s="7" t="s">
        <v>32</v>
      </c>
      <c r="B37" s="4" t="s">
        <v>107</v>
      </c>
      <c r="C37" s="4">
        <v>14</v>
      </c>
      <c r="D37" s="4">
        <v>33</v>
      </c>
      <c r="E37" s="4">
        <v>10330</v>
      </c>
      <c r="F37" s="4">
        <v>10330</v>
      </c>
      <c r="G37" s="7" t="s">
        <v>165</v>
      </c>
      <c r="H37" s="18">
        <v>110526</v>
      </c>
    </row>
    <row r="38" spans="1:8" x14ac:dyDescent="0.35">
      <c r="A38" s="7" t="s">
        <v>33</v>
      </c>
      <c r="B38" s="4" t="s">
        <v>108</v>
      </c>
      <c r="C38" s="4">
        <v>52</v>
      </c>
      <c r="D38" s="4">
        <v>34</v>
      </c>
      <c r="E38" s="4">
        <v>10348</v>
      </c>
      <c r="F38" s="4">
        <v>10348</v>
      </c>
      <c r="G38" s="7" t="s">
        <v>166</v>
      </c>
      <c r="H38" s="18">
        <v>69105</v>
      </c>
    </row>
    <row r="39" spans="1:8" x14ac:dyDescent="0.35">
      <c r="A39" s="7" t="s">
        <v>34</v>
      </c>
      <c r="B39" s="4" t="s">
        <v>109</v>
      </c>
      <c r="C39" s="4">
        <v>1</v>
      </c>
      <c r="D39" s="4">
        <v>35</v>
      </c>
      <c r="E39" s="4">
        <v>10355</v>
      </c>
      <c r="F39" s="4">
        <v>10355</v>
      </c>
      <c r="G39" s="7" t="s">
        <v>167</v>
      </c>
      <c r="H39" s="18">
        <v>4412</v>
      </c>
    </row>
    <row r="40" spans="1:8" x14ac:dyDescent="0.35">
      <c r="A40" s="7" t="s">
        <v>35</v>
      </c>
      <c r="B40" s="4" t="s">
        <v>110</v>
      </c>
      <c r="C40" s="4">
        <v>4</v>
      </c>
      <c r="D40" s="4">
        <v>36</v>
      </c>
      <c r="E40" s="4">
        <v>10363</v>
      </c>
      <c r="F40" s="4">
        <v>10363</v>
      </c>
      <c r="G40" s="7" t="s">
        <v>168</v>
      </c>
      <c r="H40" s="18">
        <v>129033</v>
      </c>
    </row>
    <row r="41" spans="1:8" x14ac:dyDescent="0.35">
      <c r="A41" s="7" t="s">
        <v>36</v>
      </c>
      <c r="B41" s="4" t="s">
        <v>111</v>
      </c>
      <c r="C41" s="4">
        <v>2</v>
      </c>
      <c r="D41" s="4">
        <v>37</v>
      </c>
      <c r="E41" s="4">
        <v>10371</v>
      </c>
      <c r="F41" s="4">
        <v>10371</v>
      </c>
      <c r="G41" s="7" t="s">
        <v>169</v>
      </c>
      <c r="H41" s="18">
        <v>112035</v>
      </c>
    </row>
    <row r="42" spans="1:8" x14ac:dyDescent="0.35">
      <c r="A42" s="7" t="s">
        <v>37</v>
      </c>
      <c r="B42" s="4" t="s">
        <v>112</v>
      </c>
      <c r="C42" s="4">
        <v>1</v>
      </c>
      <c r="D42" s="4">
        <v>38</v>
      </c>
      <c r="E42" s="4">
        <v>10389</v>
      </c>
      <c r="F42" s="4">
        <v>10389</v>
      </c>
      <c r="G42" s="7" t="s">
        <v>170</v>
      </c>
      <c r="H42" s="18">
        <v>16561</v>
      </c>
    </row>
    <row r="43" spans="1:8" x14ac:dyDescent="0.35">
      <c r="A43" s="7" t="s">
        <v>38</v>
      </c>
      <c r="B43" s="4" t="s">
        <v>113</v>
      </c>
      <c r="C43" s="4">
        <v>1</v>
      </c>
      <c r="D43" s="4">
        <v>39</v>
      </c>
      <c r="E43" s="4">
        <v>10397</v>
      </c>
      <c r="F43" s="4">
        <v>10397</v>
      </c>
      <c r="G43" s="7" t="s">
        <v>171</v>
      </c>
      <c r="H43" s="18">
        <v>44663</v>
      </c>
    </row>
    <row r="44" spans="1:8" x14ac:dyDescent="0.35">
      <c r="A44" s="7" t="s">
        <v>39</v>
      </c>
      <c r="B44" s="4" t="s">
        <v>114</v>
      </c>
      <c r="C44" s="4">
        <v>1</v>
      </c>
      <c r="D44" s="4">
        <v>40</v>
      </c>
      <c r="E44" s="4">
        <v>10405</v>
      </c>
      <c r="F44" s="4">
        <v>10405</v>
      </c>
      <c r="G44" s="7" t="s">
        <v>172</v>
      </c>
      <c r="H44" s="18">
        <v>11738</v>
      </c>
    </row>
    <row r="45" spans="1:8" x14ac:dyDescent="0.35">
      <c r="A45" s="7" t="s">
        <v>40</v>
      </c>
      <c r="B45" s="4" t="s">
        <v>115</v>
      </c>
      <c r="C45" s="4">
        <v>9</v>
      </c>
      <c r="D45" s="4">
        <v>41</v>
      </c>
      <c r="E45" s="4">
        <v>10413</v>
      </c>
      <c r="F45" s="4">
        <v>10413</v>
      </c>
      <c r="G45" s="7" t="s">
        <v>173</v>
      </c>
      <c r="H45" s="18">
        <v>25037</v>
      </c>
    </row>
    <row r="46" spans="1:8" x14ac:dyDescent="0.35">
      <c r="A46" s="7" t="s">
        <v>41</v>
      </c>
      <c r="B46" s="4" t="s">
        <v>116</v>
      </c>
      <c r="C46" s="4">
        <v>39</v>
      </c>
      <c r="D46" s="4">
        <v>42</v>
      </c>
      <c r="E46" s="4">
        <v>10421</v>
      </c>
      <c r="F46" s="4">
        <v>10421</v>
      </c>
      <c r="G46" s="7" t="s">
        <v>174</v>
      </c>
      <c r="H46" s="18">
        <v>21965</v>
      </c>
    </row>
    <row r="47" spans="1:8" x14ac:dyDescent="0.35">
      <c r="A47" s="7" t="s">
        <v>42</v>
      </c>
      <c r="B47" s="4" t="s">
        <v>117</v>
      </c>
      <c r="C47" s="4">
        <v>3</v>
      </c>
      <c r="D47" s="4">
        <v>43</v>
      </c>
      <c r="E47" s="4">
        <v>10439</v>
      </c>
      <c r="F47" s="4">
        <v>10439</v>
      </c>
      <c r="G47" s="7" t="s">
        <v>175</v>
      </c>
      <c r="H47" s="18">
        <v>78519</v>
      </c>
    </row>
    <row r="48" spans="1:8" x14ac:dyDescent="0.35">
      <c r="A48" s="7" t="s">
        <v>43</v>
      </c>
      <c r="B48" s="4" t="s">
        <v>118</v>
      </c>
      <c r="C48" s="4">
        <v>1</v>
      </c>
      <c r="D48" s="4">
        <v>44</v>
      </c>
      <c r="E48" s="4">
        <v>10447</v>
      </c>
      <c r="F48" s="4">
        <v>10447</v>
      </c>
      <c r="G48" s="7" t="s">
        <v>176</v>
      </c>
      <c r="H48" s="18">
        <v>15475</v>
      </c>
    </row>
    <row r="49" spans="1:8" x14ac:dyDescent="0.35">
      <c r="A49" s="7" t="s">
        <v>44</v>
      </c>
      <c r="B49" s="4" t="s">
        <v>119</v>
      </c>
      <c r="C49" s="4">
        <v>1</v>
      </c>
      <c r="D49" s="4">
        <v>45</v>
      </c>
      <c r="E49" s="4">
        <v>10454</v>
      </c>
      <c r="F49" s="4">
        <v>10454</v>
      </c>
      <c r="G49" s="7" t="s">
        <v>177</v>
      </c>
      <c r="H49" s="18">
        <v>10162</v>
      </c>
    </row>
    <row r="50" spans="1:8" x14ac:dyDescent="0.35">
      <c r="A50" s="7" t="s">
        <v>45</v>
      </c>
      <c r="B50" s="4" t="s">
        <v>120</v>
      </c>
      <c r="C50" s="4">
        <v>1</v>
      </c>
      <c r="D50" s="4">
        <v>46</v>
      </c>
      <c r="E50" s="4">
        <v>10462</v>
      </c>
      <c r="F50" s="4">
        <v>10462</v>
      </c>
      <c r="G50" s="7" t="s">
        <v>178</v>
      </c>
      <c r="H50" s="18">
        <v>244</v>
      </c>
    </row>
    <row r="51" spans="1:8" x14ac:dyDescent="0.35">
      <c r="A51" s="7" t="s">
        <v>46</v>
      </c>
      <c r="B51" s="4" t="s">
        <v>121</v>
      </c>
      <c r="C51" s="4">
        <v>1</v>
      </c>
      <c r="D51" s="4">
        <v>47</v>
      </c>
      <c r="E51" s="4">
        <v>10470</v>
      </c>
      <c r="F51" s="4">
        <v>10470</v>
      </c>
      <c r="G51" s="7" t="s">
        <v>179</v>
      </c>
      <c r="H51" s="18">
        <v>1959</v>
      </c>
    </row>
    <row r="52" spans="1:8" x14ac:dyDescent="0.35">
      <c r="A52" s="7" t="s">
        <v>47</v>
      </c>
      <c r="B52" s="4" t="s">
        <v>122</v>
      </c>
      <c r="C52" s="4">
        <v>3</v>
      </c>
      <c r="D52" s="4">
        <v>48</v>
      </c>
      <c r="E52" s="4">
        <v>10488</v>
      </c>
      <c r="F52" s="4">
        <v>10488</v>
      </c>
      <c r="G52" s="7" t="s">
        <v>180</v>
      </c>
      <c r="H52" s="18">
        <v>17590</v>
      </c>
    </row>
    <row r="53" spans="1:8" x14ac:dyDescent="0.35">
      <c r="A53" s="7" t="s">
        <v>48</v>
      </c>
      <c r="B53" s="4" t="s">
        <v>123</v>
      </c>
      <c r="C53" s="4">
        <v>6</v>
      </c>
      <c r="D53" s="4">
        <v>49</v>
      </c>
      <c r="E53" s="4">
        <v>10496</v>
      </c>
      <c r="F53" s="4">
        <v>10496</v>
      </c>
      <c r="G53" s="7" t="s">
        <v>181</v>
      </c>
      <c r="H53" s="18">
        <v>21103</v>
      </c>
    </row>
    <row r="54" spans="1:8" x14ac:dyDescent="0.35">
      <c r="A54" s="7" t="s">
        <v>49</v>
      </c>
      <c r="B54" s="4" t="s">
        <v>124</v>
      </c>
      <c r="C54" s="4">
        <v>35</v>
      </c>
      <c r="D54" s="4">
        <v>50</v>
      </c>
      <c r="E54" s="4">
        <v>10504</v>
      </c>
      <c r="F54" s="4">
        <v>10504</v>
      </c>
      <c r="G54" s="7" t="s">
        <v>182</v>
      </c>
      <c r="H54" s="18">
        <v>39158</v>
      </c>
    </row>
    <row r="55" spans="1:8" x14ac:dyDescent="0.35">
      <c r="A55" s="7" t="s">
        <v>50</v>
      </c>
      <c r="B55" s="4" t="s">
        <v>125</v>
      </c>
      <c r="C55" s="4">
        <v>21</v>
      </c>
      <c r="D55" s="4">
        <v>51</v>
      </c>
      <c r="E55" s="4">
        <v>10512</v>
      </c>
      <c r="F55" s="4">
        <v>10512</v>
      </c>
      <c r="G55" s="7" t="s">
        <v>183</v>
      </c>
      <c r="H55" s="18">
        <v>6287</v>
      </c>
    </row>
    <row r="56" spans="1:8" x14ac:dyDescent="0.35">
      <c r="A56" s="7" t="s">
        <v>51</v>
      </c>
      <c r="B56" s="4" t="s">
        <v>126</v>
      </c>
      <c r="C56" s="4">
        <v>1</v>
      </c>
      <c r="D56" s="4">
        <v>52</v>
      </c>
      <c r="E56" s="4">
        <v>10520</v>
      </c>
      <c r="F56" s="4">
        <v>10520</v>
      </c>
      <c r="G56" s="7" t="s">
        <v>184</v>
      </c>
      <c r="H56" s="18">
        <v>4762</v>
      </c>
    </row>
    <row r="57" spans="1:8" x14ac:dyDescent="0.35">
      <c r="A57" s="7" t="s">
        <v>52</v>
      </c>
      <c r="B57" s="4" t="s">
        <v>127</v>
      </c>
      <c r="C57" s="4">
        <v>22</v>
      </c>
      <c r="D57" s="4">
        <v>53</v>
      </c>
      <c r="E57" s="4">
        <v>10538</v>
      </c>
      <c r="F57" s="4">
        <v>10538</v>
      </c>
      <c r="G57" s="7" t="s">
        <v>185</v>
      </c>
      <c r="H57" s="18">
        <v>927</v>
      </c>
    </row>
    <row r="58" spans="1:8" x14ac:dyDescent="0.35">
      <c r="A58" s="7" t="s">
        <v>53</v>
      </c>
      <c r="B58" s="4" t="s">
        <v>128</v>
      </c>
      <c r="C58" s="4">
        <v>1</v>
      </c>
      <c r="D58" s="4">
        <v>54</v>
      </c>
      <c r="E58" s="4">
        <v>10546</v>
      </c>
      <c r="F58" s="4">
        <v>10546</v>
      </c>
      <c r="G58" s="7" t="s">
        <v>186</v>
      </c>
      <c r="H58" s="18">
        <v>35990</v>
      </c>
    </row>
    <row r="59" spans="1:8" x14ac:dyDescent="0.35">
      <c r="A59" s="7" t="s">
        <v>54</v>
      </c>
      <c r="B59" s="4" t="s">
        <v>129</v>
      </c>
      <c r="C59" s="4">
        <v>29</v>
      </c>
      <c r="D59" s="4">
        <v>55</v>
      </c>
      <c r="E59" s="4">
        <v>10553</v>
      </c>
      <c r="F59" s="4">
        <v>10553</v>
      </c>
      <c r="G59" s="7" t="s">
        <v>187</v>
      </c>
      <c r="H59" s="18">
        <v>2303</v>
      </c>
    </row>
    <row r="60" spans="1:8" x14ac:dyDescent="0.35">
      <c r="A60" s="7" t="s">
        <v>55</v>
      </c>
      <c r="B60" s="4" t="s">
        <v>130</v>
      </c>
      <c r="C60" s="4">
        <v>58</v>
      </c>
      <c r="D60" s="4">
        <v>56</v>
      </c>
      <c r="E60" s="4">
        <v>10561</v>
      </c>
      <c r="F60" s="4">
        <v>10561</v>
      </c>
      <c r="G60" s="7" t="s">
        <v>188</v>
      </c>
      <c r="H60" s="18">
        <v>38890</v>
      </c>
    </row>
    <row r="61" spans="1:8" x14ac:dyDescent="0.35">
      <c r="A61" s="7" t="s">
        <v>56</v>
      </c>
      <c r="B61" s="4" t="s">
        <v>131</v>
      </c>
      <c r="C61" s="4">
        <v>1</v>
      </c>
      <c r="D61" s="4">
        <v>57</v>
      </c>
      <c r="E61" s="4">
        <v>10579</v>
      </c>
      <c r="F61" s="4">
        <v>10579</v>
      </c>
      <c r="G61" s="7" t="s">
        <v>189</v>
      </c>
      <c r="H61" s="18">
        <v>10215</v>
      </c>
    </row>
    <row r="62" spans="1:8" ht="16" thickBot="1" x14ac:dyDescent="0.4">
      <c r="A62" s="8" t="s">
        <v>57</v>
      </c>
      <c r="B62" s="12" t="s">
        <v>132</v>
      </c>
      <c r="C62" s="12">
        <v>2</v>
      </c>
      <c r="D62" s="12">
        <v>58</v>
      </c>
      <c r="E62" s="12">
        <v>10587</v>
      </c>
      <c r="F62" s="12">
        <v>10587</v>
      </c>
      <c r="G62" s="8" t="s">
        <v>190</v>
      </c>
      <c r="H62" s="19">
        <v>5716</v>
      </c>
    </row>
    <row r="63" spans="1:8" ht="16" thickTop="1" x14ac:dyDescent="0.35">
      <c r="A63" s="25" t="s">
        <v>196</v>
      </c>
      <c r="B63" s="26"/>
      <c r="C63" s="26"/>
      <c r="D63" s="26"/>
      <c r="E63" s="26"/>
      <c r="F63" s="26"/>
      <c r="G63" s="25"/>
      <c r="H63" s="27">
        <f>SUBTOTAL(109,Table1[Current Apportionment (100 percent)])</f>
        <v>1788032</v>
      </c>
    </row>
    <row r="64" spans="1:8" x14ac:dyDescent="0.35">
      <c r="A64" s="15" t="s">
        <v>194</v>
      </c>
      <c r="C64" s="5"/>
      <c r="D64" s="5"/>
      <c r="E64" s="5"/>
      <c r="F64" s="5"/>
      <c r="G64" s="5"/>
      <c r="H64" s="6"/>
    </row>
    <row r="65" spans="1:1" x14ac:dyDescent="0.35">
      <c r="A65" s="15" t="s">
        <v>195</v>
      </c>
    </row>
    <row r="66" spans="1:1" x14ac:dyDescent="0.35">
      <c r="A66" s="17" t="s">
        <v>201</v>
      </c>
    </row>
  </sheetData>
  <printOptions horizontalCentered="1"/>
  <pageMargins left="0.7" right="0.7" top="0.75" bottom="0.75" header="0.3" footer="0.3"/>
  <pageSetup scale="48" fitToHeight="0" orientation="landscape" r:id="rId1"/>
  <headerFooter alignWithMargins="0">
    <oddFooter>&amp;L&amp;Z&amp;F&amp;R&amp;P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756BD3-40A1-4D91-BE42-DB368EA137DA}">
  <sheetPr>
    <pageSetUpPr fitToPage="1"/>
  </sheetPr>
  <dimension ref="A1:E66"/>
  <sheetViews>
    <sheetView zoomScaleNormal="100" workbookViewId="0">
      <pane ySplit="4" topLeftCell="A5" activePane="bottomLeft" state="frozen"/>
      <selection pane="bottomLeft"/>
    </sheetView>
  </sheetViews>
  <sheetFormatPr defaultColWidth="9.23046875" defaultRowHeight="15.5" x14ac:dyDescent="0.35"/>
  <cols>
    <col min="1" max="1" width="12.84375" style="2" customWidth="1"/>
    <col min="2" max="2" width="18.3046875" style="2" customWidth="1"/>
    <col min="3" max="3" width="22.07421875" style="2" customWidth="1"/>
    <col min="4" max="4" width="25.23046875" style="2" customWidth="1"/>
    <col min="5" max="5" width="11.765625" style="2" bestFit="1" customWidth="1"/>
    <col min="6" max="16384" width="9.23046875" style="2"/>
  </cols>
  <sheetData>
    <row r="1" spans="1:5" ht="20" x14ac:dyDescent="0.4">
      <c r="A1" s="14" t="s">
        <v>199</v>
      </c>
      <c r="B1" s="1"/>
      <c r="C1" s="1"/>
      <c r="D1" s="10"/>
    </row>
    <row r="2" spans="1:5" ht="18" x14ac:dyDescent="0.4">
      <c r="A2" s="24" t="s">
        <v>198</v>
      </c>
      <c r="B2" s="1"/>
      <c r="C2" s="1"/>
      <c r="D2" s="11"/>
    </row>
    <row r="3" spans="1:5" x14ac:dyDescent="0.35">
      <c r="A3" s="1" t="s">
        <v>202</v>
      </c>
      <c r="B3" s="1"/>
      <c r="C3" s="1"/>
      <c r="D3" s="3"/>
    </row>
    <row r="4" spans="1:5" ht="16" thickBot="1" x14ac:dyDescent="0.4">
      <c r="A4" s="16" t="s">
        <v>58</v>
      </c>
      <c r="B4" s="16" t="s">
        <v>191</v>
      </c>
      <c r="C4" s="16" t="s">
        <v>192</v>
      </c>
      <c r="D4" s="21" t="s">
        <v>193</v>
      </c>
      <c r="E4" s="16" t="s">
        <v>204</v>
      </c>
    </row>
    <row r="5" spans="1:5" ht="16" thickTop="1" x14ac:dyDescent="0.35">
      <c r="A5" s="13" t="s">
        <v>66</v>
      </c>
      <c r="B5" s="9" t="s">
        <v>0</v>
      </c>
      <c r="C5" s="4" t="s">
        <v>203</v>
      </c>
      <c r="D5" s="18">
        <v>57520</v>
      </c>
      <c r="E5" s="22" t="s">
        <v>205</v>
      </c>
    </row>
    <row r="6" spans="1:5" x14ac:dyDescent="0.35">
      <c r="A6" s="4" t="s">
        <v>68</v>
      </c>
      <c r="B6" s="7" t="s">
        <v>1</v>
      </c>
      <c r="C6" s="4" t="s">
        <v>203</v>
      </c>
      <c r="D6" s="18">
        <v>104</v>
      </c>
      <c r="E6" s="22" t="s">
        <v>206</v>
      </c>
    </row>
    <row r="7" spans="1:5" x14ac:dyDescent="0.35">
      <c r="A7" s="4" t="s">
        <v>70</v>
      </c>
      <c r="B7" s="7" t="s">
        <v>2</v>
      </c>
      <c r="C7" s="4" t="s">
        <v>203</v>
      </c>
      <c r="D7" s="18">
        <v>1263</v>
      </c>
      <c r="E7" s="22" t="s">
        <v>207</v>
      </c>
    </row>
    <row r="8" spans="1:5" x14ac:dyDescent="0.35">
      <c r="A8" s="4" t="s">
        <v>72</v>
      </c>
      <c r="B8" s="7" t="s">
        <v>3</v>
      </c>
      <c r="C8" s="4" t="s">
        <v>203</v>
      </c>
      <c r="D8" s="18">
        <v>1969</v>
      </c>
      <c r="E8" s="22" t="s">
        <v>208</v>
      </c>
    </row>
    <row r="9" spans="1:5" x14ac:dyDescent="0.35">
      <c r="A9" s="4" t="s">
        <v>74</v>
      </c>
      <c r="B9" s="7" t="s">
        <v>4</v>
      </c>
      <c r="C9" s="4" t="s">
        <v>203</v>
      </c>
      <c r="D9" s="18">
        <v>1936</v>
      </c>
      <c r="E9" s="22" t="s">
        <v>209</v>
      </c>
    </row>
    <row r="10" spans="1:5" x14ac:dyDescent="0.35">
      <c r="A10" s="4" t="s">
        <v>76</v>
      </c>
      <c r="B10" s="7" t="s">
        <v>5</v>
      </c>
      <c r="C10" s="4" t="s">
        <v>203</v>
      </c>
      <c r="D10" s="18">
        <v>2103</v>
      </c>
      <c r="E10" s="22" t="s">
        <v>210</v>
      </c>
    </row>
    <row r="11" spans="1:5" x14ac:dyDescent="0.35">
      <c r="A11" s="4" t="s">
        <v>78</v>
      </c>
      <c r="B11" s="7" t="s">
        <v>6</v>
      </c>
      <c r="C11" s="4" t="s">
        <v>203</v>
      </c>
      <c r="D11" s="18">
        <v>46249</v>
      </c>
      <c r="E11" s="22" t="s">
        <v>211</v>
      </c>
    </row>
    <row r="12" spans="1:5" x14ac:dyDescent="0.35">
      <c r="A12" s="4" t="s">
        <v>80</v>
      </c>
      <c r="B12" s="7" t="s">
        <v>7</v>
      </c>
      <c r="C12" s="4" t="s">
        <v>203</v>
      </c>
      <c r="D12" s="18">
        <v>1564</v>
      </c>
      <c r="E12" s="22" t="s">
        <v>212</v>
      </c>
    </row>
    <row r="13" spans="1:5" x14ac:dyDescent="0.35">
      <c r="A13" s="4" t="s">
        <v>82</v>
      </c>
      <c r="B13" s="7" t="s">
        <v>8</v>
      </c>
      <c r="C13" s="4" t="s">
        <v>203</v>
      </c>
      <c r="D13" s="18">
        <v>8474</v>
      </c>
      <c r="E13" s="22" t="s">
        <v>213</v>
      </c>
    </row>
    <row r="14" spans="1:5" x14ac:dyDescent="0.35">
      <c r="A14" s="4">
        <v>10</v>
      </c>
      <c r="B14" s="7" t="s">
        <v>9</v>
      </c>
      <c r="C14" s="4" t="s">
        <v>203</v>
      </c>
      <c r="D14" s="18">
        <v>71243</v>
      </c>
      <c r="E14" s="22" t="s">
        <v>214</v>
      </c>
    </row>
    <row r="15" spans="1:5" x14ac:dyDescent="0.35">
      <c r="A15" s="4">
        <v>11</v>
      </c>
      <c r="B15" s="7" t="s">
        <v>10</v>
      </c>
      <c r="C15" s="4" t="s">
        <v>203</v>
      </c>
      <c r="D15" s="18">
        <v>2564</v>
      </c>
      <c r="E15" s="22" t="s">
        <v>215</v>
      </c>
    </row>
    <row r="16" spans="1:5" x14ac:dyDescent="0.35">
      <c r="A16" s="4">
        <v>12</v>
      </c>
      <c r="B16" s="7" t="s">
        <v>11</v>
      </c>
      <c r="C16" s="4" t="s">
        <v>203</v>
      </c>
      <c r="D16" s="18">
        <v>8063</v>
      </c>
      <c r="E16" s="22" t="s">
        <v>216</v>
      </c>
    </row>
    <row r="17" spans="1:5" x14ac:dyDescent="0.35">
      <c r="A17" s="4">
        <v>13</v>
      </c>
      <c r="B17" s="7" t="s">
        <v>12</v>
      </c>
      <c r="C17" s="4" t="s">
        <v>203</v>
      </c>
      <c r="D17" s="18">
        <v>13565</v>
      </c>
      <c r="E17" s="22" t="s">
        <v>217</v>
      </c>
    </row>
    <row r="18" spans="1:5" x14ac:dyDescent="0.35">
      <c r="A18" s="4">
        <v>14</v>
      </c>
      <c r="B18" s="7" t="s">
        <v>13</v>
      </c>
      <c r="C18" s="4" t="s">
        <v>203</v>
      </c>
      <c r="D18" s="18">
        <v>1186</v>
      </c>
      <c r="E18" s="22" t="s">
        <v>218</v>
      </c>
    </row>
    <row r="19" spans="1:5" x14ac:dyDescent="0.35">
      <c r="A19" s="4">
        <v>15</v>
      </c>
      <c r="B19" s="7" t="s">
        <v>14</v>
      </c>
      <c r="C19" s="4" t="s">
        <v>203</v>
      </c>
      <c r="D19" s="18">
        <v>67368</v>
      </c>
      <c r="E19" s="22" t="s">
        <v>219</v>
      </c>
    </row>
    <row r="20" spans="1:5" x14ac:dyDescent="0.35">
      <c r="A20" s="4">
        <v>16</v>
      </c>
      <c r="B20" s="7" t="s">
        <v>15</v>
      </c>
      <c r="C20" s="4" t="s">
        <v>203</v>
      </c>
      <c r="D20" s="18">
        <v>9123</v>
      </c>
      <c r="E20" s="22" t="s">
        <v>220</v>
      </c>
    </row>
    <row r="21" spans="1:5" x14ac:dyDescent="0.35">
      <c r="A21" s="4">
        <v>17</v>
      </c>
      <c r="B21" s="7" t="s">
        <v>16</v>
      </c>
      <c r="C21" s="4" t="s">
        <v>203</v>
      </c>
      <c r="D21" s="18">
        <v>3411</v>
      </c>
      <c r="E21" s="22" t="s">
        <v>221</v>
      </c>
    </row>
    <row r="22" spans="1:5" x14ac:dyDescent="0.35">
      <c r="A22" s="4">
        <v>18</v>
      </c>
      <c r="B22" s="7" t="s">
        <v>17</v>
      </c>
      <c r="C22" s="4" t="s">
        <v>203</v>
      </c>
      <c r="D22" s="18">
        <v>1387</v>
      </c>
      <c r="E22" s="22" t="s">
        <v>222</v>
      </c>
    </row>
    <row r="23" spans="1:5" x14ac:dyDescent="0.35">
      <c r="A23" s="4">
        <v>19</v>
      </c>
      <c r="B23" s="7" t="s">
        <v>18</v>
      </c>
      <c r="C23" s="4" t="s">
        <v>203</v>
      </c>
      <c r="D23" s="18">
        <v>408776</v>
      </c>
      <c r="E23" s="22" t="s">
        <v>223</v>
      </c>
    </row>
    <row r="24" spans="1:5" x14ac:dyDescent="0.35">
      <c r="A24" s="4">
        <v>20</v>
      </c>
      <c r="B24" s="7" t="s">
        <v>19</v>
      </c>
      <c r="C24" s="4" t="s">
        <v>203</v>
      </c>
      <c r="D24" s="18">
        <v>11744</v>
      </c>
      <c r="E24" s="22" t="s">
        <v>224</v>
      </c>
    </row>
    <row r="25" spans="1:5" x14ac:dyDescent="0.35">
      <c r="A25" s="4">
        <v>21</v>
      </c>
      <c r="B25" s="7" t="s">
        <v>20</v>
      </c>
      <c r="C25" s="4" t="s">
        <v>203</v>
      </c>
      <c r="D25" s="18">
        <v>7428</v>
      </c>
      <c r="E25" s="22" t="s">
        <v>225</v>
      </c>
    </row>
    <row r="26" spans="1:5" x14ac:dyDescent="0.35">
      <c r="A26" s="4">
        <v>22</v>
      </c>
      <c r="B26" s="7" t="s">
        <v>21</v>
      </c>
      <c r="C26" s="4" t="s">
        <v>203</v>
      </c>
      <c r="D26" s="18">
        <v>714</v>
      </c>
      <c r="E26" s="22" t="s">
        <v>226</v>
      </c>
    </row>
    <row r="27" spans="1:5" x14ac:dyDescent="0.35">
      <c r="A27" s="4">
        <v>23</v>
      </c>
      <c r="B27" s="7" t="s">
        <v>22</v>
      </c>
      <c r="C27" s="4" t="s">
        <v>203</v>
      </c>
      <c r="D27" s="18">
        <v>5327</v>
      </c>
      <c r="E27" s="22" t="s">
        <v>227</v>
      </c>
    </row>
    <row r="28" spans="1:5" x14ac:dyDescent="0.35">
      <c r="A28" s="4">
        <v>24</v>
      </c>
      <c r="B28" s="7" t="s">
        <v>23</v>
      </c>
      <c r="C28" s="4" t="s">
        <v>203</v>
      </c>
      <c r="D28" s="18">
        <v>22140</v>
      </c>
      <c r="E28" s="22" t="s">
        <v>228</v>
      </c>
    </row>
    <row r="29" spans="1:5" x14ac:dyDescent="0.35">
      <c r="A29" s="4">
        <v>25</v>
      </c>
      <c r="B29" s="7" t="s">
        <v>24</v>
      </c>
      <c r="C29" s="4" t="s">
        <v>203</v>
      </c>
      <c r="D29" s="18">
        <v>651</v>
      </c>
      <c r="E29" s="22" t="s">
        <v>229</v>
      </c>
    </row>
    <row r="30" spans="1:5" x14ac:dyDescent="0.35">
      <c r="A30" s="4">
        <v>26</v>
      </c>
      <c r="B30" s="7" t="s">
        <v>25</v>
      </c>
      <c r="C30" s="4" t="s">
        <v>203</v>
      </c>
      <c r="D30" s="18">
        <v>614</v>
      </c>
      <c r="E30" s="22" t="s">
        <v>230</v>
      </c>
    </row>
    <row r="31" spans="1:5" x14ac:dyDescent="0.35">
      <c r="A31" s="4">
        <v>27</v>
      </c>
      <c r="B31" s="7" t="s">
        <v>26</v>
      </c>
      <c r="C31" s="4" t="s">
        <v>203</v>
      </c>
      <c r="D31" s="18">
        <v>24567</v>
      </c>
      <c r="E31" s="22" t="s">
        <v>231</v>
      </c>
    </row>
    <row r="32" spans="1:5" x14ac:dyDescent="0.35">
      <c r="A32" s="4">
        <v>28</v>
      </c>
      <c r="B32" s="7" t="s">
        <v>27</v>
      </c>
      <c r="C32" s="4" t="s">
        <v>203</v>
      </c>
      <c r="D32" s="18">
        <v>6074</v>
      </c>
      <c r="E32" s="22" t="s">
        <v>232</v>
      </c>
    </row>
    <row r="33" spans="1:5" x14ac:dyDescent="0.35">
      <c r="A33" s="4">
        <v>29</v>
      </c>
      <c r="B33" s="7" t="s">
        <v>28</v>
      </c>
      <c r="C33" s="4" t="s">
        <v>203</v>
      </c>
      <c r="D33" s="18">
        <v>3875</v>
      </c>
      <c r="E33" s="22" t="s">
        <v>233</v>
      </c>
    </row>
    <row r="34" spans="1:5" x14ac:dyDescent="0.35">
      <c r="A34" s="4">
        <v>30</v>
      </c>
      <c r="B34" s="7" t="s">
        <v>29</v>
      </c>
      <c r="C34" s="4" t="s">
        <v>203</v>
      </c>
      <c r="D34" s="18">
        <v>141115</v>
      </c>
      <c r="E34" s="22" t="s">
        <v>234</v>
      </c>
    </row>
    <row r="35" spans="1:5" x14ac:dyDescent="0.35">
      <c r="A35" s="4">
        <v>31</v>
      </c>
      <c r="B35" s="7" t="s">
        <v>30</v>
      </c>
      <c r="C35" s="4" t="s">
        <v>203</v>
      </c>
      <c r="D35" s="18">
        <v>20615</v>
      </c>
      <c r="E35" s="22" t="s">
        <v>235</v>
      </c>
    </row>
    <row r="36" spans="1:5" x14ac:dyDescent="0.35">
      <c r="A36" s="4">
        <v>32</v>
      </c>
      <c r="B36" s="7" t="s">
        <v>31</v>
      </c>
      <c r="C36" s="4" t="s">
        <v>203</v>
      </c>
      <c r="D36" s="18">
        <v>925</v>
      </c>
      <c r="E36" s="22" t="s">
        <v>236</v>
      </c>
    </row>
    <row r="37" spans="1:5" x14ac:dyDescent="0.35">
      <c r="A37" s="4">
        <v>33</v>
      </c>
      <c r="B37" s="7" t="s">
        <v>32</v>
      </c>
      <c r="C37" s="4" t="s">
        <v>203</v>
      </c>
      <c r="D37" s="18">
        <v>110526</v>
      </c>
      <c r="E37" s="22" t="s">
        <v>237</v>
      </c>
    </row>
    <row r="38" spans="1:5" x14ac:dyDescent="0.35">
      <c r="A38" s="4">
        <v>34</v>
      </c>
      <c r="B38" s="7" t="s">
        <v>33</v>
      </c>
      <c r="C38" s="4" t="s">
        <v>203</v>
      </c>
      <c r="D38" s="18">
        <v>69105</v>
      </c>
      <c r="E38" s="22" t="s">
        <v>238</v>
      </c>
    </row>
    <row r="39" spans="1:5" x14ac:dyDescent="0.35">
      <c r="A39" s="4">
        <v>35</v>
      </c>
      <c r="B39" s="7" t="s">
        <v>34</v>
      </c>
      <c r="C39" s="4" t="s">
        <v>203</v>
      </c>
      <c r="D39" s="18">
        <v>4412</v>
      </c>
      <c r="E39" s="22" t="s">
        <v>239</v>
      </c>
    </row>
    <row r="40" spans="1:5" x14ac:dyDescent="0.35">
      <c r="A40" s="4">
        <v>36</v>
      </c>
      <c r="B40" s="7" t="s">
        <v>35</v>
      </c>
      <c r="C40" s="4" t="s">
        <v>203</v>
      </c>
      <c r="D40" s="18">
        <v>129033</v>
      </c>
      <c r="E40" s="22" t="s">
        <v>240</v>
      </c>
    </row>
    <row r="41" spans="1:5" x14ac:dyDescent="0.35">
      <c r="A41" s="4">
        <v>37</v>
      </c>
      <c r="B41" s="7" t="s">
        <v>36</v>
      </c>
      <c r="C41" s="4" t="s">
        <v>203</v>
      </c>
      <c r="D41" s="18">
        <v>112035</v>
      </c>
      <c r="E41" s="22" t="s">
        <v>241</v>
      </c>
    </row>
    <row r="42" spans="1:5" x14ac:dyDescent="0.35">
      <c r="A42" s="4">
        <v>38</v>
      </c>
      <c r="B42" s="7" t="s">
        <v>37</v>
      </c>
      <c r="C42" s="4" t="s">
        <v>203</v>
      </c>
      <c r="D42" s="18">
        <v>16561</v>
      </c>
      <c r="E42" s="22" t="s">
        <v>242</v>
      </c>
    </row>
    <row r="43" spans="1:5" x14ac:dyDescent="0.35">
      <c r="A43" s="4">
        <v>39</v>
      </c>
      <c r="B43" s="7" t="s">
        <v>38</v>
      </c>
      <c r="C43" s="4" t="s">
        <v>203</v>
      </c>
      <c r="D43" s="18">
        <v>44663</v>
      </c>
      <c r="E43" s="22" t="s">
        <v>243</v>
      </c>
    </row>
    <row r="44" spans="1:5" x14ac:dyDescent="0.35">
      <c r="A44" s="4">
        <v>40</v>
      </c>
      <c r="B44" s="7" t="s">
        <v>39</v>
      </c>
      <c r="C44" s="4" t="s">
        <v>203</v>
      </c>
      <c r="D44" s="18">
        <v>11738</v>
      </c>
      <c r="E44" s="22" t="s">
        <v>244</v>
      </c>
    </row>
    <row r="45" spans="1:5" x14ac:dyDescent="0.35">
      <c r="A45" s="4">
        <v>41</v>
      </c>
      <c r="B45" s="7" t="s">
        <v>40</v>
      </c>
      <c r="C45" s="4" t="s">
        <v>203</v>
      </c>
      <c r="D45" s="18">
        <v>25037</v>
      </c>
      <c r="E45" s="22" t="s">
        <v>245</v>
      </c>
    </row>
    <row r="46" spans="1:5" x14ac:dyDescent="0.35">
      <c r="A46" s="4">
        <v>42</v>
      </c>
      <c r="B46" s="7" t="s">
        <v>41</v>
      </c>
      <c r="C46" s="4" t="s">
        <v>203</v>
      </c>
      <c r="D46" s="18">
        <v>21965</v>
      </c>
      <c r="E46" s="22" t="s">
        <v>246</v>
      </c>
    </row>
    <row r="47" spans="1:5" x14ac:dyDescent="0.35">
      <c r="A47" s="4">
        <v>43</v>
      </c>
      <c r="B47" s="7" t="s">
        <v>42</v>
      </c>
      <c r="C47" s="4" t="s">
        <v>203</v>
      </c>
      <c r="D47" s="18">
        <v>78519</v>
      </c>
      <c r="E47" s="22" t="s">
        <v>247</v>
      </c>
    </row>
    <row r="48" spans="1:5" x14ac:dyDescent="0.35">
      <c r="A48" s="4">
        <v>44</v>
      </c>
      <c r="B48" s="7" t="s">
        <v>43</v>
      </c>
      <c r="C48" s="4" t="s">
        <v>203</v>
      </c>
      <c r="D48" s="18">
        <v>15475</v>
      </c>
      <c r="E48" s="22" t="s">
        <v>248</v>
      </c>
    </row>
    <row r="49" spans="1:5" x14ac:dyDescent="0.35">
      <c r="A49" s="4">
        <v>45</v>
      </c>
      <c r="B49" s="7" t="s">
        <v>44</v>
      </c>
      <c r="C49" s="4" t="s">
        <v>203</v>
      </c>
      <c r="D49" s="18">
        <v>10162</v>
      </c>
      <c r="E49" s="22" t="s">
        <v>249</v>
      </c>
    </row>
    <row r="50" spans="1:5" x14ac:dyDescent="0.35">
      <c r="A50" s="4">
        <v>46</v>
      </c>
      <c r="B50" s="7" t="s">
        <v>45</v>
      </c>
      <c r="C50" s="4" t="s">
        <v>203</v>
      </c>
      <c r="D50" s="18">
        <v>244</v>
      </c>
      <c r="E50" s="22" t="s">
        <v>250</v>
      </c>
    </row>
    <row r="51" spans="1:5" x14ac:dyDescent="0.35">
      <c r="A51" s="4">
        <v>47</v>
      </c>
      <c r="B51" s="7" t="s">
        <v>46</v>
      </c>
      <c r="C51" s="4" t="s">
        <v>203</v>
      </c>
      <c r="D51" s="18">
        <v>1959</v>
      </c>
      <c r="E51" s="22" t="s">
        <v>251</v>
      </c>
    </row>
    <row r="52" spans="1:5" x14ac:dyDescent="0.35">
      <c r="A52" s="4">
        <v>48</v>
      </c>
      <c r="B52" s="7" t="s">
        <v>47</v>
      </c>
      <c r="C52" s="4" t="s">
        <v>203</v>
      </c>
      <c r="D52" s="18">
        <v>17590</v>
      </c>
      <c r="E52" s="22" t="s">
        <v>252</v>
      </c>
    </row>
    <row r="53" spans="1:5" x14ac:dyDescent="0.35">
      <c r="A53" s="4">
        <v>49</v>
      </c>
      <c r="B53" s="7" t="s">
        <v>48</v>
      </c>
      <c r="C53" s="4" t="s">
        <v>203</v>
      </c>
      <c r="D53" s="18">
        <v>21103</v>
      </c>
      <c r="E53" s="22" t="s">
        <v>253</v>
      </c>
    </row>
    <row r="54" spans="1:5" x14ac:dyDescent="0.35">
      <c r="A54" s="4">
        <v>50</v>
      </c>
      <c r="B54" s="7" t="s">
        <v>49</v>
      </c>
      <c r="C54" s="4" t="s">
        <v>203</v>
      </c>
      <c r="D54" s="18">
        <v>39158</v>
      </c>
      <c r="E54" s="22" t="s">
        <v>254</v>
      </c>
    </row>
    <row r="55" spans="1:5" x14ac:dyDescent="0.35">
      <c r="A55" s="4">
        <v>51</v>
      </c>
      <c r="B55" s="7" t="s">
        <v>50</v>
      </c>
      <c r="C55" s="4" t="s">
        <v>203</v>
      </c>
      <c r="D55" s="18">
        <v>6287</v>
      </c>
      <c r="E55" s="22" t="s">
        <v>255</v>
      </c>
    </row>
    <row r="56" spans="1:5" x14ac:dyDescent="0.35">
      <c r="A56" s="4">
        <v>52</v>
      </c>
      <c r="B56" s="7" t="s">
        <v>51</v>
      </c>
      <c r="C56" s="4" t="s">
        <v>203</v>
      </c>
      <c r="D56" s="18">
        <v>4762</v>
      </c>
      <c r="E56" s="22" t="s">
        <v>256</v>
      </c>
    </row>
    <row r="57" spans="1:5" x14ac:dyDescent="0.35">
      <c r="A57" s="4">
        <v>53</v>
      </c>
      <c r="B57" s="7" t="s">
        <v>52</v>
      </c>
      <c r="C57" s="4" t="s">
        <v>203</v>
      </c>
      <c r="D57" s="18">
        <v>927</v>
      </c>
      <c r="E57" s="22" t="s">
        <v>257</v>
      </c>
    </row>
    <row r="58" spans="1:5" x14ac:dyDescent="0.35">
      <c r="A58" s="4">
        <v>54</v>
      </c>
      <c r="B58" s="7" t="s">
        <v>53</v>
      </c>
      <c r="C58" s="4" t="s">
        <v>203</v>
      </c>
      <c r="D58" s="18">
        <v>35990</v>
      </c>
      <c r="E58" s="22" t="s">
        <v>258</v>
      </c>
    </row>
    <row r="59" spans="1:5" x14ac:dyDescent="0.35">
      <c r="A59" s="4">
        <v>55</v>
      </c>
      <c r="B59" s="7" t="s">
        <v>54</v>
      </c>
      <c r="C59" s="4" t="s">
        <v>203</v>
      </c>
      <c r="D59" s="18">
        <v>2303</v>
      </c>
      <c r="E59" s="22" t="s">
        <v>259</v>
      </c>
    </row>
    <row r="60" spans="1:5" x14ac:dyDescent="0.35">
      <c r="A60" s="4">
        <v>56</v>
      </c>
      <c r="B60" s="7" t="s">
        <v>55</v>
      </c>
      <c r="C60" s="4" t="s">
        <v>203</v>
      </c>
      <c r="D60" s="18">
        <v>38890</v>
      </c>
      <c r="E60" s="22" t="s">
        <v>260</v>
      </c>
    </row>
    <row r="61" spans="1:5" x14ac:dyDescent="0.35">
      <c r="A61" s="4">
        <v>57</v>
      </c>
      <c r="B61" s="7" t="s">
        <v>56</v>
      </c>
      <c r="C61" s="4" t="s">
        <v>203</v>
      </c>
      <c r="D61" s="18">
        <v>10215</v>
      </c>
      <c r="E61" s="22" t="s">
        <v>261</v>
      </c>
    </row>
    <row r="62" spans="1:5" ht="16" thickBot="1" x14ac:dyDescent="0.4">
      <c r="A62" s="12">
        <v>58</v>
      </c>
      <c r="B62" s="8" t="s">
        <v>57</v>
      </c>
      <c r="C62" s="12" t="s">
        <v>203</v>
      </c>
      <c r="D62" s="19">
        <v>5716</v>
      </c>
      <c r="E62" s="23" t="s">
        <v>262</v>
      </c>
    </row>
    <row r="63" spans="1:5" ht="16" thickTop="1" x14ac:dyDescent="0.35">
      <c r="A63" s="28" t="s">
        <v>196</v>
      </c>
      <c r="B63" s="25"/>
      <c r="C63" s="25"/>
      <c r="D63" s="27">
        <f>SUBTOTAL(109,Table2[County Total])</f>
        <v>1788032</v>
      </c>
      <c r="E63" s="28"/>
    </row>
    <row r="64" spans="1:5" x14ac:dyDescent="0.35">
      <c r="A64" s="15" t="s">
        <v>194</v>
      </c>
      <c r="B64" s="5"/>
      <c r="C64" s="5"/>
      <c r="D64" s="6"/>
    </row>
    <row r="65" spans="1:1" x14ac:dyDescent="0.35">
      <c r="A65" s="15" t="s">
        <v>195</v>
      </c>
    </row>
    <row r="66" spans="1:1" x14ac:dyDescent="0.35">
      <c r="A66" s="17" t="s">
        <v>201</v>
      </c>
    </row>
  </sheetData>
  <phoneticPr fontId="13" type="noConversion"/>
  <printOptions horizontalCentered="1"/>
  <pageMargins left="0.7" right="0.7" top="0.75" bottom="0.75" header="0.3" footer="0.3"/>
  <pageSetup scale="48" fitToHeight="0" orientation="landscape" r:id="rId1"/>
  <headerFooter alignWithMargins="0">
    <oddFooter>&amp;L&amp;Z&amp;F&amp;R&amp;P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2025-26 UIMS(LEA) </vt:lpstr>
      <vt:lpstr>2025-26 UIMS(County)</vt:lpstr>
      <vt:lpstr>'2025-26 UIMS(County)'!Print_Area</vt:lpstr>
      <vt:lpstr>'2025-26 UIMS(LEA) '!Print_Area</vt:lpstr>
      <vt:lpstr>'2025-26 UIMS(County)'!Print_Titles</vt:lpstr>
      <vt:lpstr>'2025-26 UIMS(LEA)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Recip1-25: UIMS (CA Dept of Education)</dc:title>
  <dc:subject>Schedule of apportionment for the unemployment insurance management system (UIMS) for fiscal year 2025-26.</dc:subject>
  <dc:creator/>
  <cp:lastModifiedBy/>
  <dcterms:created xsi:type="dcterms:W3CDTF">2026-01-23T16:55:46Z</dcterms:created>
  <dcterms:modified xsi:type="dcterms:W3CDTF">2026-01-26T17:47:36Z</dcterms:modified>
</cp:coreProperties>
</file>