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SPI\WAIVER Office\Annual Reports\2020 Annual Report Docs\"/>
    </mc:Choice>
  </mc:AlternateContent>
  <xr:revisionPtr revIDLastSave="0" documentId="13_ncr:1_{BEC7476D-7059-4C05-8411-6DDA4EEAB394}" xr6:coauthVersionLast="36" xr6:coauthVersionMax="36" xr10:uidLastSave="{00000000-0000-0000-0000-000000000000}"/>
  <bookViews>
    <workbookView xWindow="0" yWindow="0" windowWidth="25200" windowHeight="11175" xr2:uid="{C5101AAF-C04F-481B-B263-162D6D6DC3E4}"/>
  </bookViews>
  <sheets>
    <sheet name="Summary of Actions" sheetId="2" r:id="rId1"/>
    <sheet name="Summary of Actions Totals" sheetId="3" r:id="rId2"/>
  </sheets>
  <definedNames>
    <definedName name="_xlnm._FilterDatabase" localSheetId="0" hidden="1">'Summary of Actions'!#REF!</definedName>
    <definedName name="_xlnm.Print_Area" localSheetId="0">'Summary of Actions'!$A$1:$I$31</definedName>
    <definedName name="_xlnm.Print_Area" localSheetId="1">'Summary of Actions Totals'!$A$1:$B$23</definedName>
    <definedName name="_xlnm.Print_Titles" localSheetId="0">'Summary of Actions'!$6:$6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B19" i="3" l="1"/>
</calcChain>
</file>

<file path=xl/sharedStrings.xml><?xml version="1.0" encoding="utf-8"?>
<sst xmlns="http://schemas.openxmlformats.org/spreadsheetml/2006/main" count="117" uniqueCount="83">
  <si>
    <t>Charter School Program</t>
  </si>
  <si>
    <t>Nonclassroom-Based Funding</t>
  </si>
  <si>
    <t>Class Size Penalties</t>
  </si>
  <si>
    <t>Portions of 41376(a), (c), and (d)</t>
  </si>
  <si>
    <t>Over Limit on Grades 1-3</t>
  </si>
  <si>
    <t>Community Day Schools (CDS)</t>
  </si>
  <si>
    <t>48916.1(d), and portions of 48660, and 48661</t>
  </si>
  <si>
    <t>Colocate Facilities and Commingle Grade Levels</t>
  </si>
  <si>
    <t>48661(a)</t>
  </si>
  <si>
    <t>Colocate Facilities</t>
  </si>
  <si>
    <t>48663(a)</t>
  </si>
  <si>
    <t>Minimum School Day</t>
  </si>
  <si>
    <t>Equity Length of Time</t>
  </si>
  <si>
    <t>Federal Program Waiver</t>
  </si>
  <si>
    <t>Instructional Time Requirement Audit Penalty</t>
  </si>
  <si>
    <t>46201(a) and 47612.5</t>
  </si>
  <si>
    <t>Charter - Minimum Instructional Time</t>
  </si>
  <si>
    <t>Other Waivers</t>
  </si>
  <si>
    <t>45134(c)</t>
  </si>
  <si>
    <t>Employment - Retirement System</t>
  </si>
  <si>
    <t>Other Waiver</t>
  </si>
  <si>
    <t>Sale or Lease of Surplus Property</t>
  </si>
  <si>
    <t>17455, 14577, 17461(a), 17466, 17472, 17473, 17474</t>
  </si>
  <si>
    <t>Lease of Surplus Property</t>
  </si>
  <si>
    <t>17473, 17474, 17455, 17466, 17468, 17469, 17470, 17472, and 17475</t>
  </si>
  <si>
    <t>Sale of Surplus Property</t>
  </si>
  <si>
    <t>School Construction Bonds</t>
  </si>
  <si>
    <t>Bond Indebtedness Limit</t>
  </si>
  <si>
    <t>School District Reorganization</t>
  </si>
  <si>
    <t>35511, 35780, 5020</t>
  </si>
  <si>
    <t>Lapsation of a Small District</t>
  </si>
  <si>
    <t>5020 and portions of 5019, 5021, and 5030</t>
  </si>
  <si>
    <t>Elimination of Election Requirement</t>
  </si>
  <si>
    <t>Schoolsite Council Statute</t>
  </si>
  <si>
    <t>Shared Schoolsite Council</t>
  </si>
  <si>
    <t>Shared Schoolsite Council with Reduced Number and Composition</t>
  </si>
  <si>
    <t>Special Education Program</t>
  </si>
  <si>
    <t>One Year Notice to Change SELPA</t>
  </si>
  <si>
    <t>51224.5</t>
  </si>
  <si>
    <t>Algebra I Requirement for Graduation</t>
  </si>
  <si>
    <t>56366(d)</t>
  </si>
  <si>
    <t>Child Specific/ NPA or NPS Certification</t>
  </si>
  <si>
    <t>Educational Interpreter for Deaf and Hard of Hearing</t>
  </si>
  <si>
    <t>56362(c)</t>
  </si>
  <si>
    <t>Resource Teacher Caseload</t>
  </si>
  <si>
    <t>Extended School Year (Summer School)</t>
  </si>
  <si>
    <t>State Meal Mandate</t>
  </si>
  <si>
    <t>49550</t>
  </si>
  <si>
    <t>Summer School Session</t>
  </si>
  <si>
    <t>Election of Governing Board</t>
  </si>
  <si>
    <t>Size of Governing Board</t>
  </si>
  <si>
    <r>
      <rPr>
        <i/>
        <sz val="12"/>
        <rFont val="Arial"/>
        <family val="2"/>
      </rPr>
      <t>5 CCR</t>
    </r>
    <r>
      <rPr>
        <sz val="12"/>
        <rFont val="Arial"/>
        <family val="2"/>
      </rPr>
      <t xml:space="preserve"> Section 11963.6</t>
    </r>
  </si>
  <si>
    <t>Summary of Actions Taken on Waivers by the State Board of Education</t>
  </si>
  <si>
    <t>Approved</t>
  </si>
  <si>
    <t>Denied</t>
  </si>
  <si>
    <t>Withdrawn</t>
  </si>
  <si>
    <t>January 2020–December 2020</t>
  </si>
  <si>
    <r>
      <t>Waiver Topic/</t>
    </r>
    <r>
      <rPr>
        <i/>
        <sz val="12"/>
        <rFont val="Arial"/>
        <family val="2"/>
      </rPr>
      <t xml:space="preserve">Education Code (EC) or California Code of Regulations, </t>
    </r>
    <r>
      <rPr>
        <sz val="12"/>
        <rFont val="Arial"/>
        <family val="2"/>
      </rPr>
      <t>Title 5</t>
    </r>
    <r>
      <rPr>
        <i/>
        <sz val="12"/>
        <rFont val="Arial"/>
        <family val="2"/>
      </rPr>
      <t xml:space="preserve"> (5 CCR) </t>
    </r>
    <r>
      <rPr>
        <sz val="12"/>
        <rFont val="Arial"/>
        <family val="2"/>
      </rPr>
      <t>Waiver/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Title </t>
    </r>
  </si>
  <si>
    <t>Dated June 2021
Prepared for the California State Board of Education</t>
  </si>
  <si>
    <t>Waiver Topic</t>
  </si>
  <si>
    <r>
      <rPr>
        <i/>
        <sz val="12"/>
        <color theme="0"/>
        <rFont val="Arial"/>
        <family val="2"/>
      </rPr>
      <t>EC or CCR</t>
    </r>
    <r>
      <rPr>
        <sz val="12"/>
        <color theme="0"/>
        <rFont val="Arial"/>
        <family val="2"/>
      </rPr>
      <t xml:space="preserve"> Waived</t>
    </r>
  </si>
  <si>
    <r>
      <rPr>
        <i/>
        <sz val="12"/>
        <color theme="0"/>
        <rFont val="Arial"/>
        <family val="2"/>
      </rPr>
      <t>EC</t>
    </r>
    <r>
      <rPr>
        <sz val="12"/>
        <color theme="0"/>
        <rFont val="Arial"/>
        <family val="2"/>
      </rPr>
      <t xml:space="preserve"> Title </t>
    </r>
  </si>
  <si>
    <t>Approved with Conditions</t>
  </si>
  <si>
    <t>No Action</t>
  </si>
  <si>
    <t>Total</t>
  </si>
  <si>
    <r>
      <rPr>
        <i/>
        <sz val="12"/>
        <rFont val="Arial"/>
        <family val="2"/>
      </rPr>
      <t>5 CCR</t>
    </r>
    <r>
      <rPr>
        <sz val="12"/>
        <rFont val="Arial"/>
        <family val="2"/>
      </rPr>
      <t>, Section 3043(d)</t>
    </r>
  </si>
  <si>
    <r>
      <rPr>
        <i/>
        <sz val="12"/>
        <rFont val="Arial"/>
        <family val="2"/>
      </rPr>
      <t>5 CCR</t>
    </r>
    <r>
      <rPr>
        <sz val="12"/>
        <rFont val="Arial"/>
        <family val="2"/>
      </rPr>
      <t>, Section 3051.16(c)</t>
    </r>
  </si>
  <si>
    <t>56195.1</t>
  </si>
  <si>
    <t>65000–65001(a)–(d)</t>
  </si>
  <si>
    <t>Various</t>
  </si>
  <si>
    <t>37202</t>
  </si>
  <si>
    <t>Summary of Actions Totals</t>
  </si>
  <si>
    <t>January 2020 - December 2020</t>
  </si>
  <si>
    <t xml:space="preserve">Total </t>
  </si>
  <si>
    <t>Prepared by:</t>
  </si>
  <si>
    <t>California Department of Education</t>
  </si>
  <si>
    <t xml:space="preserve">
Prepared for the California State Board of Education</t>
  </si>
  <si>
    <t>Dated June 2021</t>
  </si>
  <si>
    <t>June 2021</t>
  </si>
  <si>
    <t>TOTALS</t>
  </si>
  <si>
    <t>15102, 15106, 15268, and 15270</t>
  </si>
  <si>
    <t>Carl D. Perkins Vocational and Technical Education Act</t>
  </si>
  <si>
    <t>Public Law (PL) 115-224 Section 131(c)(1)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</si>
</sst>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4"/>
      <color theme="1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0" borderId="0"/>
    <xf numFmtId="0" fontId="6" fillId="0" borderId="0">
      <alignment wrapText="1"/>
    </xf>
  </cellStyleXfs>
  <cellXfs count="46">
    <xf numFmtId="0" fontId="0" fillId="0" borderId="0" xfId="0"/>
    <xf numFmtId="0" fontId="1" fillId="0" borderId="0" xfId="2"/>
    <xf numFmtId="0" fontId="6" fillId="0" borderId="0" xfId="3">
      <alignment wrapText="1"/>
    </xf>
    <xf numFmtId="0" fontId="7" fillId="0" borderId="0" xfId="1" applyFont="1" applyBorder="1" applyAlignment="1">
      <alignment vertical="center"/>
    </xf>
    <xf numFmtId="0" fontId="8" fillId="0" borderId="0" xfId="2" applyFont="1"/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1" fillId="0" borderId="0" xfId="2" applyAlignment="1">
      <alignment horizontal="left" wrapText="1"/>
    </xf>
    <xf numFmtId="0" fontId="1" fillId="0" borderId="0" xfId="2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" fontId="3" fillId="0" borderId="0" xfId="2" applyNumberFormat="1" applyFont="1" applyFill="1" applyBorder="1" applyAlignment="1">
      <alignment horizontal="center" vertical="center" wrapText="1"/>
    </xf>
    <xf numFmtId="0" fontId="1" fillId="0" borderId="4" xfId="2" applyBorder="1"/>
    <xf numFmtId="0" fontId="1" fillId="0" borderId="0" xfId="2" applyBorder="1"/>
    <xf numFmtId="0" fontId="5" fillId="0" borderId="3" xfId="2" applyFont="1" applyBorder="1" applyAlignment="1">
      <alignment vertical="center" wrapText="1"/>
    </xf>
    <xf numFmtId="0" fontId="6" fillId="0" borderId="3" xfId="3" applyBorder="1">
      <alignment wrapText="1"/>
    </xf>
    <xf numFmtId="0" fontId="6" fillId="0" borderId="0" xfId="3" applyBorder="1">
      <alignment wrapText="1"/>
    </xf>
    <xf numFmtId="0" fontId="1" fillId="0" borderId="3" xfId="2" applyBorder="1"/>
    <xf numFmtId="1" fontId="1" fillId="0" borderId="0" xfId="2" applyNumberFormat="1" applyBorder="1"/>
    <xf numFmtId="0" fontId="5" fillId="0" borderId="3" xfId="2" applyFont="1" applyBorder="1" applyAlignment="1">
      <alignment horizontal="left"/>
    </xf>
    <xf numFmtId="0" fontId="5" fillId="0" borderId="3" xfId="2" applyFont="1" applyBorder="1" applyAlignment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14" fontId="5" fillId="0" borderId="0" xfId="2" applyNumberFormat="1" applyFont="1" applyAlignment="1">
      <alignment horizontal="left" vertical="center"/>
    </xf>
    <xf numFmtId="0" fontId="11" fillId="0" borderId="3" xfId="3" applyFont="1" applyBorder="1">
      <alignment wrapText="1"/>
    </xf>
    <xf numFmtId="0" fontId="3" fillId="0" borderId="3" xfId="3" applyFont="1" applyBorder="1">
      <alignment wrapText="1"/>
    </xf>
    <xf numFmtId="0" fontId="3" fillId="0" borderId="3" xfId="3" quotePrefix="1" applyNumberFormat="1" applyFont="1" applyBorder="1">
      <alignment wrapText="1"/>
    </xf>
    <xf numFmtId="0" fontId="5" fillId="0" borderId="4" xfId="3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vertical="center"/>
    </xf>
    <xf numFmtId="1" fontId="3" fillId="0" borderId="4" xfId="2" applyNumberFormat="1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1" fontId="11" fillId="0" borderId="4" xfId="3" applyNumberFormat="1" applyFont="1" applyFill="1" applyBorder="1" applyAlignment="1">
      <alignment horizontal="center" vertical="center" wrapText="1"/>
    </xf>
    <xf numFmtId="0" fontId="11" fillId="0" borderId="2" xfId="3" applyFont="1" applyBorder="1">
      <alignment wrapText="1"/>
    </xf>
    <xf numFmtId="0" fontId="6" fillId="0" borderId="4" xfId="3" applyBorder="1">
      <alignment wrapText="1"/>
    </xf>
    <xf numFmtId="0" fontId="5" fillId="0" borderId="4" xfId="2" applyFont="1" applyFill="1" applyBorder="1" applyAlignment="1">
      <alignment vertical="center"/>
    </xf>
    <xf numFmtId="49" fontId="5" fillId="0" borderId="4" xfId="2" applyNumberFormat="1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center" vertical="center"/>
    </xf>
  </cellXfs>
  <cellStyles count="4">
    <cellStyle name="Heading 1" xfId="1" builtinId="16"/>
    <cellStyle name="Normal" xfId="0" builtinId="0"/>
    <cellStyle name="Normal 2" xfId="3" xr:uid="{7288E205-A116-4A7A-931E-6A14E40E5965}"/>
    <cellStyle name="Normal 3" xfId="2" xr:uid="{9A93C823-3F7F-427E-95DC-EA8801191251}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7E00"/>
        </patternFill>
      </fill>
    </dxf>
  </dxfs>
  <tableStyles count="0" defaultTableStyle="TableStyleMedium2" defaultPivotStyle="PivotStyleLight16"/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412747-A9D7-4473-B80F-6B86E0435818}" name="SumOfAction" displayName="SumOfAction" ref="A6:I33" totalsRowCount="1" headerRowDxfId="28" dataDxfId="27" totalsRowDxfId="26">
  <sortState ref="A7:I32">
    <sortCondition ref="A6:A32"/>
  </sortState>
  <tableColumns count="9">
    <tableColumn id="9" xr3:uid="{DC2EA503-38C4-4218-A567-1B8D26C379AA}" name="Waiver Topic" totalsRowLabel="TOTALS" dataDxfId="25" totalsRowDxfId="24" totalsRowCellStyle="Normal 2"/>
    <tableColumn id="1" xr3:uid="{09A95DF3-9DB9-48B3-A2A7-9FE91AF8904E}" name="EC or CCR Waived" dataDxfId="23" totalsRowDxfId="22" totalsRowCellStyle="Normal 2"/>
    <tableColumn id="2" xr3:uid="{43E22750-58FC-487D-9A6E-A03068295A93}" name="EC Title " dataDxfId="21" totalsRowDxfId="20" totalsRowCellStyle="Normal 2"/>
    <tableColumn id="3" xr3:uid="{5B8D43A3-1589-4D8B-B227-3C30B6D57981}" name="Approved" totalsRowFunction="sum" dataDxfId="19" totalsRowDxfId="18" totalsRowCellStyle="Normal 2"/>
    <tableColumn id="4" xr3:uid="{47F06C28-49D1-4F65-AFBF-D16379EEFE0C}" name="Approved with Conditions" totalsRowFunction="sum" dataDxfId="17" totalsRowDxfId="16" totalsRowCellStyle="Normal 2"/>
    <tableColumn id="5" xr3:uid="{974E6FB1-A5ED-45C8-8B89-6269FBA2C0A5}" name="Denied" totalsRowFunction="sum" dataDxfId="15" totalsRowDxfId="14" totalsRowCellStyle="Normal 2"/>
    <tableColumn id="6" xr3:uid="{B1321E6D-91CC-4D16-A3DA-3994F1EAB80D}" name="Withdrawn" totalsRowFunction="sum" dataDxfId="13" totalsRowDxfId="12" totalsRowCellStyle="Normal 2"/>
    <tableColumn id="7" xr3:uid="{DE72137B-3A6C-4A2E-9B76-39A40942B206}" name="No Action" totalsRowFunction="sum" dataDxfId="11" totalsRowDxfId="10" totalsRowCellStyle="Normal 2"/>
    <tableColumn id="8" xr3:uid="{54BFC06B-37BA-4637-A87A-49607E9146A9}" name="Total" totalsRowFunction="sum" dataDxfId="9" totalsRowDxfId="8" totalsRowCellStyle="Normal 2"/>
  </tableColumns>
  <tableStyleInfo name="TableStyleLight15" showFirstColumn="0" showLastColumn="0" showRowStripes="0" showColumnStripes="0"/>
  <extLst>
    <ext xmlns:x14="http://schemas.microsoft.com/office/spreadsheetml/2009/9/main" uri="{504A1905-F514-4f6f-8877-14C23A59335A}">
      <x14:table altTextSummary="This table lists the Waiver Topic, EC section, and State Board of Education action on waivers requested by local educational agenci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97BD90-790A-432C-B398-46636E1B91BE}" name="SumOfAction_Totals" displayName="SumOfAction_Totals" ref="A5:B19" totalsRowCount="1" headerRowDxfId="7" dataDxfId="6" totalsRowDxfId="5" totalsRowBorderDxfId="4">
  <tableColumns count="2">
    <tableColumn id="1" xr3:uid="{A7638515-D282-48A5-A138-271FFE3C1571}" name="Waiver Topic" totalsRowLabel="TOTALS" dataDxfId="3" totalsRowDxfId="2" totalsRowCellStyle="Normal 2"/>
    <tableColumn id="2" xr3:uid="{2590BECF-8B1E-471A-AA24-93055BD83E4D}" name="Total " totalsRowFunction="sum" dataDxfId="1" totalsRowDxfId="0" totalsRowCellStyle="Normal 2"/>
  </tableColumns>
  <tableStyleInfo name="TableStyleMedium15" showFirstColumn="0" showLastColumn="0" showRowStripes="0" showColumnStripes="0"/>
  <extLst>
    <ext xmlns:x14="http://schemas.microsoft.com/office/spreadsheetml/2009/9/main" uri="{504A1905-F514-4f6f-8877-14C23A59335A}">
      <x14:table altTextSummary="Summary of Actions Total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0A55-178B-47C6-9598-6B9B50520286}">
  <sheetPr>
    <pageSetUpPr fitToPage="1"/>
  </sheetPr>
  <dimension ref="A1:DZ223"/>
  <sheetViews>
    <sheetView showGridLines="0" tabSelected="1" zoomScaleNormal="100" workbookViewId="0"/>
  </sheetViews>
  <sheetFormatPr defaultColWidth="9.140625" defaultRowHeight="15" x14ac:dyDescent="0.25"/>
  <cols>
    <col min="1" max="1" width="46.5703125" style="1" customWidth="1"/>
    <col min="2" max="2" width="53" style="1" customWidth="1"/>
    <col min="3" max="3" width="47.5703125" style="1" customWidth="1"/>
    <col min="4" max="9" width="17.140625" style="1" customWidth="1"/>
    <col min="10" max="10" width="15.140625" style="2" bestFit="1" customWidth="1"/>
    <col min="11" max="11" width="19" style="1" bestFit="1" customWidth="1"/>
    <col min="12" max="12" width="14.85546875" style="1" bestFit="1" customWidth="1"/>
    <col min="13" max="13" width="14.5703125" style="1" bestFit="1" customWidth="1"/>
    <col min="14" max="14" width="23.5703125" style="1" bestFit="1" customWidth="1"/>
    <col min="15" max="15" width="23.42578125" style="1" bestFit="1" customWidth="1"/>
    <col min="16" max="16" width="14.85546875" style="1" bestFit="1" customWidth="1"/>
    <col min="17" max="17" width="14.5703125" style="1" bestFit="1" customWidth="1"/>
    <col min="18" max="18" width="23.5703125" style="1" bestFit="1" customWidth="1"/>
    <col min="19" max="19" width="24.85546875" style="1" bestFit="1" customWidth="1"/>
    <col min="20" max="20" width="14.85546875" style="1" bestFit="1" customWidth="1"/>
    <col min="21" max="21" width="14.5703125" style="1" bestFit="1" customWidth="1"/>
    <col min="22" max="22" width="17.5703125" style="1" bestFit="1" customWidth="1"/>
    <col min="23" max="23" width="19" style="1" bestFit="1" customWidth="1"/>
    <col min="24" max="24" width="14.85546875" style="1" bestFit="1" customWidth="1"/>
    <col min="25" max="25" width="14.5703125" style="1" bestFit="1" customWidth="1"/>
    <col min="26" max="26" width="15.140625" style="1" bestFit="1" customWidth="1"/>
    <col min="27" max="27" width="19" style="1" bestFit="1" customWidth="1"/>
    <col min="28" max="28" width="15.140625" style="1" bestFit="1" customWidth="1"/>
    <col min="29" max="29" width="19" style="1" bestFit="1" customWidth="1"/>
    <col min="30" max="30" width="4.5703125" style="1" bestFit="1" customWidth="1"/>
    <col min="31" max="31" width="9.85546875" style="1" bestFit="1" customWidth="1"/>
    <col min="32" max="32" width="11.28515625" style="1" bestFit="1" customWidth="1"/>
    <col min="33" max="33" width="4.85546875" style="1" bestFit="1" customWidth="1"/>
    <col min="34" max="34" width="18.28515625" style="1" bestFit="1" customWidth="1"/>
    <col min="35" max="35" width="7.140625" style="1" bestFit="1" customWidth="1"/>
    <col min="36" max="36" width="16.140625" style="1" bestFit="1" customWidth="1"/>
    <col min="37" max="37" width="7.28515625" style="1" bestFit="1" customWidth="1"/>
    <col min="38" max="38" width="4.5703125" style="1" bestFit="1" customWidth="1"/>
    <col min="39" max="39" width="10.5703125" style="1" bestFit="1" customWidth="1"/>
    <col min="40" max="40" width="19" style="1" bestFit="1" customWidth="1"/>
    <col min="41" max="41" width="4.85546875" style="1" bestFit="1" customWidth="1"/>
    <col min="42" max="42" width="7.140625" style="1" bestFit="1" customWidth="1"/>
    <col min="43" max="43" width="5.5703125" style="1" bestFit="1" customWidth="1"/>
    <col min="44" max="44" width="6.5703125" style="1" bestFit="1" customWidth="1"/>
    <col min="45" max="45" width="15.7109375" style="1" bestFit="1" customWidth="1"/>
    <col min="46" max="47" width="8.5703125" style="1" bestFit="1" customWidth="1"/>
    <col min="48" max="48" width="14.5703125" style="1" bestFit="1" customWidth="1"/>
    <col min="49" max="49" width="11.42578125" style="1" bestFit="1" customWidth="1"/>
    <col min="50" max="50" width="14.85546875" style="1" bestFit="1" customWidth="1"/>
    <col min="51" max="51" width="19" style="1" bestFit="1" customWidth="1"/>
    <col min="52" max="52" width="13.85546875" style="1" bestFit="1" customWidth="1"/>
    <col min="53" max="53" width="11.42578125" style="1" bestFit="1" customWidth="1"/>
    <col min="54" max="54" width="17.42578125" style="1" bestFit="1" customWidth="1"/>
    <col min="55" max="55" width="5.140625" style="1" bestFit="1" customWidth="1"/>
    <col min="56" max="56" width="20.5703125" style="1" bestFit="1" customWidth="1"/>
    <col min="57" max="57" width="8.28515625" style="1" bestFit="1" customWidth="1"/>
    <col min="58" max="58" width="8.140625" style="1" bestFit="1" customWidth="1"/>
    <col min="59" max="59" width="5.140625" style="1" bestFit="1" customWidth="1"/>
    <col min="60" max="60" width="6" style="1" bestFit="1" customWidth="1"/>
    <col min="61" max="61" width="20.42578125" style="1" bestFit="1" customWidth="1"/>
    <col min="62" max="62" width="8.140625" style="1" bestFit="1" customWidth="1"/>
    <col min="63" max="63" width="22.7109375" style="1" bestFit="1" customWidth="1"/>
    <col min="64" max="64" width="17.140625" style="1" bestFit="1" customWidth="1"/>
    <col min="65" max="65" width="15.7109375" style="1" bestFit="1" customWidth="1"/>
    <col min="66" max="66" width="27.85546875" style="1" bestFit="1" customWidth="1"/>
    <col min="67" max="67" width="35.28515625" style="1" bestFit="1" customWidth="1"/>
    <col min="68" max="68" width="31.28515625" style="1" bestFit="1" customWidth="1"/>
    <col min="69" max="69" width="31.85546875" style="1" bestFit="1" customWidth="1"/>
    <col min="70" max="70" width="25.5703125" style="1" bestFit="1" customWidth="1"/>
    <col min="71" max="71" width="24.85546875" style="1" bestFit="1" customWidth="1"/>
    <col min="72" max="73" width="12.140625" style="1" bestFit="1" customWidth="1"/>
    <col min="74" max="74" width="6" style="1" bestFit="1" customWidth="1"/>
    <col min="75" max="75" width="15.28515625" style="1" bestFit="1" customWidth="1"/>
    <col min="76" max="76" width="8.140625" style="1" bestFit="1" customWidth="1"/>
    <col min="77" max="77" width="6" style="1" bestFit="1" customWidth="1"/>
    <col min="78" max="78" width="9.140625" style="1"/>
    <col min="79" max="79" width="8.28515625" style="1" bestFit="1" customWidth="1"/>
    <col min="80" max="80" width="22.140625" style="1" bestFit="1" customWidth="1"/>
    <col min="81" max="81" width="10.7109375" style="1" bestFit="1" customWidth="1"/>
    <col min="82" max="82" width="14.28515625" style="1" bestFit="1" customWidth="1"/>
    <col min="83" max="83" width="10.140625" style="1" bestFit="1" customWidth="1"/>
    <col min="84" max="84" width="13.28515625" style="1" bestFit="1" customWidth="1"/>
    <col min="85" max="85" width="9.5703125" style="1" bestFit="1" customWidth="1"/>
    <col min="86" max="86" width="5" style="1" bestFit="1" customWidth="1"/>
    <col min="87" max="87" width="19.42578125" style="1" bestFit="1" customWidth="1"/>
    <col min="88" max="88" width="17.85546875" style="1" bestFit="1" customWidth="1"/>
    <col min="89" max="89" width="19.5703125" style="1" bestFit="1" customWidth="1"/>
    <col min="90" max="90" width="20.140625" style="1" bestFit="1" customWidth="1"/>
    <col min="91" max="91" width="19" style="1" bestFit="1" customWidth="1"/>
    <col min="92" max="92" width="19.5703125" style="1" bestFit="1" customWidth="1"/>
    <col min="93" max="93" width="7.5703125" style="1" bestFit="1" customWidth="1"/>
    <col min="94" max="94" width="11.140625" style="1" bestFit="1" customWidth="1"/>
    <col min="95" max="95" width="7.5703125" style="1" bestFit="1" customWidth="1"/>
    <col min="96" max="96" width="14.85546875" style="1" bestFit="1" customWidth="1"/>
    <col min="97" max="97" width="48.42578125" style="1" bestFit="1" customWidth="1"/>
    <col min="98" max="98" width="44.28515625" style="1" bestFit="1" customWidth="1"/>
    <col min="99" max="99" width="16.28515625" style="1" bestFit="1" customWidth="1"/>
    <col min="100" max="100" width="21.42578125" style="1" bestFit="1" customWidth="1"/>
    <col min="101" max="101" width="40.28515625" style="1" bestFit="1" customWidth="1"/>
    <col min="102" max="102" width="5.140625" style="1" bestFit="1" customWidth="1"/>
    <col min="103" max="103" width="7.140625" style="1" bestFit="1" customWidth="1"/>
    <col min="104" max="104" width="7" style="1" bestFit="1" customWidth="1"/>
    <col min="105" max="16384" width="9.140625" style="1"/>
  </cols>
  <sheetData>
    <row r="1" spans="1:104" ht="37.5" customHeight="1" x14ac:dyDescent="0.25">
      <c r="A1" s="3" t="s">
        <v>52</v>
      </c>
      <c r="C1" s="4"/>
      <c r="D1" s="4"/>
      <c r="E1" s="4"/>
      <c r="F1" s="4"/>
      <c r="G1" s="4"/>
      <c r="H1" s="4"/>
      <c r="I1" s="4"/>
    </row>
    <row r="2" spans="1:104" ht="18" x14ac:dyDescent="0.25">
      <c r="A2" s="5" t="s">
        <v>56</v>
      </c>
      <c r="C2" s="4"/>
      <c r="D2" s="4"/>
      <c r="E2" s="4"/>
      <c r="F2" s="4"/>
      <c r="G2" s="4"/>
      <c r="H2" s="4"/>
      <c r="I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</row>
    <row r="3" spans="1:104" ht="18" x14ac:dyDescent="0.25">
      <c r="A3" s="6" t="s">
        <v>57</v>
      </c>
      <c r="C3" s="4"/>
      <c r="D3" s="4"/>
      <c r="E3" s="4"/>
      <c r="F3" s="4"/>
      <c r="G3" s="4"/>
      <c r="H3" s="4"/>
      <c r="I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4" ht="18" x14ac:dyDescent="0.25">
      <c r="A4" s="6" t="s">
        <v>77</v>
      </c>
      <c r="C4" s="4"/>
      <c r="D4" s="4"/>
      <c r="E4" s="4"/>
      <c r="F4" s="4"/>
      <c r="G4" s="4"/>
      <c r="H4" s="4"/>
      <c r="I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</row>
    <row r="5" spans="1:104" ht="18" x14ac:dyDescent="0.25">
      <c r="A5" s="29" t="s">
        <v>76</v>
      </c>
      <c r="B5" s="7"/>
      <c r="C5" s="4"/>
      <c r="D5" s="4"/>
      <c r="E5" s="4"/>
      <c r="F5" s="4"/>
      <c r="G5" s="4"/>
      <c r="H5" s="4"/>
      <c r="I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</row>
    <row r="6" spans="1:104" s="8" customFormat="1" ht="47.25" x14ac:dyDescent="0.2">
      <c r="A6" s="21" t="s">
        <v>59</v>
      </c>
      <c r="B6" s="21" t="s">
        <v>60</v>
      </c>
      <c r="C6" s="21" t="s">
        <v>61</v>
      </c>
      <c r="D6" s="21" t="s">
        <v>53</v>
      </c>
      <c r="E6" s="22" t="s">
        <v>62</v>
      </c>
      <c r="F6" s="21" t="s">
        <v>54</v>
      </c>
      <c r="G6" s="21" t="s">
        <v>55</v>
      </c>
      <c r="H6" s="21" t="s">
        <v>63</v>
      </c>
      <c r="I6" s="21" t="s">
        <v>64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</row>
    <row r="7" spans="1:104" s="8" customFormat="1" ht="35.1" customHeight="1" x14ac:dyDescent="0.2">
      <c r="A7" s="42" t="s">
        <v>0</v>
      </c>
      <c r="B7" s="43" t="s">
        <v>51</v>
      </c>
      <c r="C7" s="44" t="s">
        <v>1</v>
      </c>
      <c r="D7" s="45">
        <v>10</v>
      </c>
      <c r="E7" s="45">
        <v>0</v>
      </c>
      <c r="F7" s="45">
        <v>0</v>
      </c>
      <c r="G7" s="45">
        <v>0</v>
      </c>
      <c r="H7" s="45">
        <v>0</v>
      </c>
      <c r="I7" s="45">
        <v>10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</row>
    <row r="8" spans="1:104" s="8" customFormat="1" ht="35.1" customHeight="1" x14ac:dyDescent="0.2">
      <c r="A8" s="24" t="s">
        <v>2</v>
      </c>
      <c r="B8" s="25" t="s">
        <v>3</v>
      </c>
      <c r="C8" s="26" t="s">
        <v>4</v>
      </c>
      <c r="D8" s="23">
        <v>0</v>
      </c>
      <c r="E8" s="23">
        <v>1</v>
      </c>
      <c r="F8" s="23">
        <v>0</v>
      </c>
      <c r="G8" s="23">
        <v>0</v>
      </c>
      <c r="H8" s="23">
        <v>0</v>
      </c>
      <c r="I8" s="23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</row>
    <row r="9" spans="1:104" s="8" customFormat="1" ht="35.1" customHeight="1" x14ac:dyDescent="0.2">
      <c r="A9" s="24" t="s">
        <v>5</v>
      </c>
      <c r="B9" s="25" t="s">
        <v>8</v>
      </c>
      <c r="C9" s="26" t="s">
        <v>9</v>
      </c>
      <c r="D9" s="23">
        <v>0</v>
      </c>
      <c r="E9" s="23">
        <v>3</v>
      </c>
      <c r="F9" s="23">
        <v>0</v>
      </c>
      <c r="G9" s="23">
        <v>1</v>
      </c>
      <c r="H9" s="23">
        <v>0</v>
      </c>
      <c r="I9" s="23">
        <v>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</row>
    <row r="10" spans="1:104" s="8" customFormat="1" ht="35.1" customHeight="1" x14ac:dyDescent="0.2">
      <c r="A10" s="24" t="s">
        <v>5</v>
      </c>
      <c r="B10" s="25" t="s">
        <v>6</v>
      </c>
      <c r="C10" s="26" t="s">
        <v>7</v>
      </c>
      <c r="D10" s="23">
        <v>0</v>
      </c>
      <c r="E10" s="23">
        <v>2</v>
      </c>
      <c r="F10" s="23">
        <v>0</v>
      </c>
      <c r="G10" s="23">
        <v>0</v>
      </c>
      <c r="H10" s="23">
        <v>0</v>
      </c>
      <c r="I10" s="23">
        <v>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</row>
    <row r="11" spans="1:104" s="8" customFormat="1" ht="35.1" customHeight="1" x14ac:dyDescent="0.2">
      <c r="A11" s="24" t="s">
        <v>5</v>
      </c>
      <c r="B11" s="25" t="s">
        <v>10</v>
      </c>
      <c r="C11" s="26" t="s">
        <v>11</v>
      </c>
      <c r="D11" s="23">
        <v>0</v>
      </c>
      <c r="E11" s="23">
        <v>1</v>
      </c>
      <c r="F11" s="23">
        <v>0</v>
      </c>
      <c r="G11" s="23">
        <v>1</v>
      </c>
      <c r="H11" s="23">
        <v>0</v>
      </c>
      <c r="I11" s="23">
        <v>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</row>
    <row r="12" spans="1:104" s="8" customFormat="1" ht="35.1" customHeight="1" x14ac:dyDescent="0.2">
      <c r="A12" s="24" t="s">
        <v>12</v>
      </c>
      <c r="B12" s="25" t="s">
        <v>70</v>
      </c>
      <c r="C12" s="26" t="s">
        <v>12</v>
      </c>
      <c r="D12" s="23">
        <v>1</v>
      </c>
      <c r="E12" s="23">
        <v>0</v>
      </c>
      <c r="F12" s="23">
        <v>0</v>
      </c>
      <c r="G12" s="23">
        <v>0</v>
      </c>
      <c r="H12" s="23">
        <v>0</v>
      </c>
      <c r="I12" s="23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</row>
    <row r="13" spans="1:104" s="8" customFormat="1" ht="35.1" customHeight="1" x14ac:dyDescent="0.2">
      <c r="A13" s="24" t="s">
        <v>13</v>
      </c>
      <c r="B13" s="25" t="s">
        <v>82</v>
      </c>
      <c r="C13" s="26" t="s">
        <v>81</v>
      </c>
      <c r="D13" s="23">
        <v>12</v>
      </c>
      <c r="E13" s="23">
        <v>0</v>
      </c>
      <c r="F13" s="23">
        <v>0</v>
      </c>
      <c r="G13" s="23">
        <v>0</v>
      </c>
      <c r="H13" s="23">
        <v>0</v>
      </c>
      <c r="I13" s="23">
        <v>12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</row>
    <row r="14" spans="1:104" s="8" customFormat="1" ht="35.1" customHeight="1" x14ac:dyDescent="0.2">
      <c r="A14" s="24" t="s">
        <v>14</v>
      </c>
      <c r="B14" s="25" t="s">
        <v>15</v>
      </c>
      <c r="C14" s="26" t="s">
        <v>16</v>
      </c>
      <c r="D14" s="23">
        <v>0</v>
      </c>
      <c r="E14" s="23">
        <v>3</v>
      </c>
      <c r="F14" s="23">
        <v>0</v>
      </c>
      <c r="G14" s="23">
        <v>0</v>
      </c>
      <c r="H14" s="23">
        <v>0</v>
      </c>
      <c r="I14" s="23">
        <v>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</row>
    <row r="15" spans="1:104" s="8" customFormat="1" ht="35.1" customHeight="1" x14ac:dyDescent="0.2">
      <c r="A15" s="24" t="s">
        <v>17</v>
      </c>
      <c r="B15" s="25" t="s">
        <v>18</v>
      </c>
      <c r="C15" s="26" t="s">
        <v>19</v>
      </c>
      <c r="D15" s="23">
        <v>3</v>
      </c>
      <c r="E15" s="23">
        <v>0</v>
      </c>
      <c r="F15" s="23">
        <v>0</v>
      </c>
      <c r="G15" s="23">
        <v>0</v>
      </c>
      <c r="H15" s="23">
        <v>0</v>
      </c>
      <c r="I15" s="23">
        <v>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</row>
    <row r="16" spans="1:104" s="8" customFormat="1" ht="35.1" customHeight="1" x14ac:dyDescent="0.2">
      <c r="A16" s="24" t="s">
        <v>17</v>
      </c>
      <c r="B16" s="25" t="s">
        <v>69</v>
      </c>
      <c r="C16" s="26" t="s">
        <v>20</v>
      </c>
      <c r="D16" s="23">
        <v>0</v>
      </c>
      <c r="E16" s="23">
        <v>0</v>
      </c>
      <c r="F16" s="23">
        <v>0</v>
      </c>
      <c r="G16" s="23">
        <v>2</v>
      </c>
      <c r="H16" s="23">
        <v>1</v>
      </c>
      <c r="I16" s="23">
        <v>3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104" s="8" customFormat="1" ht="35.1" customHeight="1" x14ac:dyDescent="0.2">
      <c r="A17" s="24" t="s">
        <v>21</v>
      </c>
      <c r="B17" s="25" t="s">
        <v>22</v>
      </c>
      <c r="C17" s="26" t="s">
        <v>23</v>
      </c>
      <c r="D17" s="23">
        <v>2</v>
      </c>
      <c r="E17" s="23">
        <v>6</v>
      </c>
      <c r="F17" s="23">
        <v>0</v>
      </c>
      <c r="G17" s="23">
        <v>0</v>
      </c>
      <c r="H17" s="23">
        <v>0</v>
      </c>
      <c r="I17" s="23">
        <v>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</row>
    <row r="18" spans="1:104" s="8" customFormat="1" ht="35.1" customHeight="1" x14ac:dyDescent="0.2">
      <c r="A18" s="24" t="s">
        <v>21</v>
      </c>
      <c r="B18" s="25" t="s">
        <v>24</v>
      </c>
      <c r="C18" s="26" t="s">
        <v>25</v>
      </c>
      <c r="D18" s="23">
        <v>0</v>
      </c>
      <c r="E18" s="23">
        <v>7</v>
      </c>
      <c r="F18" s="23">
        <v>0</v>
      </c>
      <c r="G18" s="23">
        <v>0</v>
      </c>
      <c r="H18" s="23">
        <v>1</v>
      </c>
      <c r="I18" s="23">
        <v>8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</row>
    <row r="19" spans="1:104" s="8" customFormat="1" ht="35.1" customHeight="1" x14ac:dyDescent="0.2">
      <c r="A19" s="24" t="s">
        <v>26</v>
      </c>
      <c r="B19" s="25" t="s">
        <v>80</v>
      </c>
      <c r="C19" s="26" t="s">
        <v>27</v>
      </c>
      <c r="D19" s="23">
        <v>0</v>
      </c>
      <c r="E19" s="23">
        <v>19</v>
      </c>
      <c r="F19" s="23">
        <v>0</v>
      </c>
      <c r="G19" s="23">
        <v>5</v>
      </c>
      <c r="H19" s="23">
        <v>0</v>
      </c>
      <c r="I19" s="23">
        <v>24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</row>
    <row r="20" spans="1:104" s="8" customFormat="1" ht="35.1" customHeight="1" x14ac:dyDescent="0.2">
      <c r="A20" s="24" t="s">
        <v>28</v>
      </c>
      <c r="B20" s="27">
        <v>5020</v>
      </c>
      <c r="C20" s="28" t="s">
        <v>49</v>
      </c>
      <c r="D20" s="23">
        <v>2</v>
      </c>
      <c r="E20" s="23">
        <v>0</v>
      </c>
      <c r="F20" s="23">
        <v>0</v>
      </c>
      <c r="G20" s="23">
        <v>0</v>
      </c>
      <c r="H20" s="23">
        <v>0</v>
      </c>
      <c r="I20" s="23">
        <v>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</row>
    <row r="21" spans="1:104" s="8" customFormat="1" ht="35.1" customHeight="1" x14ac:dyDescent="0.2">
      <c r="A21" s="24" t="s">
        <v>28</v>
      </c>
      <c r="B21" s="25" t="s">
        <v>31</v>
      </c>
      <c r="C21" s="26" t="s">
        <v>32</v>
      </c>
      <c r="D21" s="23">
        <v>21</v>
      </c>
      <c r="E21" s="23">
        <v>0</v>
      </c>
      <c r="F21" s="23">
        <v>0</v>
      </c>
      <c r="G21" s="23">
        <v>0</v>
      </c>
      <c r="H21" s="23">
        <v>0</v>
      </c>
      <c r="I21" s="23">
        <v>21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</row>
    <row r="22" spans="1:104" s="8" customFormat="1" ht="35.1" customHeight="1" x14ac:dyDescent="0.2">
      <c r="A22" s="24" t="s">
        <v>28</v>
      </c>
      <c r="B22" s="25" t="s">
        <v>29</v>
      </c>
      <c r="C22" s="26" t="s">
        <v>30</v>
      </c>
      <c r="D22" s="23">
        <v>1</v>
      </c>
      <c r="E22" s="23">
        <v>0</v>
      </c>
      <c r="F22" s="23">
        <v>0</v>
      </c>
      <c r="G22" s="23">
        <v>1</v>
      </c>
      <c r="H22" s="23">
        <v>0</v>
      </c>
      <c r="I22" s="23">
        <v>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</row>
    <row r="23" spans="1:104" s="8" customFormat="1" ht="35.1" customHeight="1" x14ac:dyDescent="0.2">
      <c r="A23" s="24" t="s">
        <v>28</v>
      </c>
      <c r="B23" s="27">
        <v>5020</v>
      </c>
      <c r="C23" s="28" t="s">
        <v>50</v>
      </c>
      <c r="D23" s="23">
        <v>0</v>
      </c>
      <c r="E23" s="23">
        <v>0</v>
      </c>
      <c r="F23" s="23">
        <v>0</v>
      </c>
      <c r="G23" s="23">
        <v>0</v>
      </c>
      <c r="H23" s="23">
        <v>1</v>
      </c>
      <c r="I23" s="23">
        <v>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</row>
    <row r="24" spans="1:104" s="8" customFormat="1" ht="35.1" customHeight="1" x14ac:dyDescent="0.2">
      <c r="A24" s="24" t="s">
        <v>33</v>
      </c>
      <c r="B24" s="25" t="s">
        <v>68</v>
      </c>
      <c r="C24" s="26" t="s">
        <v>34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</row>
    <row r="25" spans="1:104" s="8" customFormat="1" ht="35.1" customHeight="1" x14ac:dyDescent="0.2">
      <c r="A25" s="24" t="s">
        <v>33</v>
      </c>
      <c r="B25" s="25" t="s">
        <v>68</v>
      </c>
      <c r="C25" s="26" t="s">
        <v>35</v>
      </c>
      <c r="D25" s="23">
        <v>0</v>
      </c>
      <c r="E25" s="23">
        <v>1</v>
      </c>
      <c r="F25" s="23">
        <v>0</v>
      </c>
      <c r="G25" s="23">
        <v>0</v>
      </c>
      <c r="H25" s="23">
        <v>0</v>
      </c>
      <c r="I25" s="23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</row>
    <row r="26" spans="1:104" s="8" customFormat="1" ht="35.1" customHeight="1" x14ac:dyDescent="0.2">
      <c r="A26" s="24" t="s">
        <v>36</v>
      </c>
      <c r="B26" s="25" t="s">
        <v>38</v>
      </c>
      <c r="C26" s="26" t="s">
        <v>39</v>
      </c>
      <c r="D26" s="23">
        <v>0</v>
      </c>
      <c r="E26" s="23">
        <v>3</v>
      </c>
      <c r="F26" s="23">
        <v>0</v>
      </c>
      <c r="G26" s="23">
        <v>0</v>
      </c>
      <c r="H26" s="23">
        <v>0</v>
      </c>
      <c r="I26" s="23">
        <v>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</row>
    <row r="27" spans="1:104" s="8" customFormat="1" ht="35.1" customHeight="1" x14ac:dyDescent="0.2">
      <c r="A27" s="24" t="s">
        <v>36</v>
      </c>
      <c r="B27" s="25" t="s">
        <v>40</v>
      </c>
      <c r="C27" s="26" t="s">
        <v>41</v>
      </c>
      <c r="D27" s="23">
        <v>1</v>
      </c>
      <c r="E27" s="23">
        <v>4</v>
      </c>
      <c r="F27" s="23">
        <v>0</v>
      </c>
      <c r="G27" s="23">
        <v>3</v>
      </c>
      <c r="H27" s="23">
        <v>1</v>
      </c>
      <c r="I27" s="23">
        <v>9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</row>
    <row r="28" spans="1:104" s="9" customFormat="1" ht="35.1" customHeight="1" x14ac:dyDescent="0.2">
      <c r="A28" s="24" t="s">
        <v>36</v>
      </c>
      <c r="B28" s="25" t="s">
        <v>66</v>
      </c>
      <c r="C28" s="26" t="s">
        <v>42</v>
      </c>
      <c r="D28" s="23">
        <v>0</v>
      </c>
      <c r="E28" s="23">
        <v>14</v>
      </c>
      <c r="F28" s="23">
        <v>0</v>
      </c>
      <c r="G28" s="23">
        <v>0</v>
      </c>
      <c r="H28" s="23">
        <v>0</v>
      </c>
      <c r="I28" s="23">
        <v>14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</row>
    <row r="29" spans="1:104" s="9" customFormat="1" ht="35.1" customHeight="1" x14ac:dyDescent="0.2">
      <c r="A29" s="24" t="s">
        <v>36</v>
      </c>
      <c r="B29" s="25" t="s">
        <v>65</v>
      </c>
      <c r="C29" s="26" t="s">
        <v>45</v>
      </c>
      <c r="D29" s="23">
        <v>0</v>
      </c>
      <c r="E29" s="23">
        <v>36</v>
      </c>
      <c r="F29" s="23">
        <v>0</v>
      </c>
      <c r="G29" s="23">
        <v>8</v>
      </c>
      <c r="H29" s="23">
        <v>0</v>
      </c>
      <c r="I29" s="23">
        <v>44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</row>
    <row r="30" spans="1:104" s="9" customFormat="1" ht="35.1" customHeight="1" x14ac:dyDescent="0.2">
      <c r="A30" s="24" t="s">
        <v>36</v>
      </c>
      <c r="B30" s="25" t="s">
        <v>67</v>
      </c>
      <c r="C30" s="26" t="s">
        <v>37</v>
      </c>
      <c r="D30" s="23">
        <v>0</v>
      </c>
      <c r="E30" s="23">
        <v>0</v>
      </c>
      <c r="F30" s="23">
        <v>0</v>
      </c>
      <c r="G30" s="23">
        <v>0</v>
      </c>
      <c r="H30" s="23">
        <v>1</v>
      </c>
      <c r="I30" s="23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</row>
    <row r="31" spans="1:104" s="8" customFormat="1" ht="35.1" customHeight="1" x14ac:dyDescent="0.2">
      <c r="A31" s="24" t="s">
        <v>36</v>
      </c>
      <c r="B31" s="25" t="s">
        <v>43</v>
      </c>
      <c r="C31" s="26" t="s">
        <v>44</v>
      </c>
      <c r="D31" s="23">
        <v>0</v>
      </c>
      <c r="E31" s="23">
        <v>3</v>
      </c>
      <c r="F31" s="23">
        <v>0</v>
      </c>
      <c r="G31" s="23">
        <v>1</v>
      </c>
      <c r="H31" s="23">
        <v>0</v>
      </c>
      <c r="I31" s="23">
        <v>4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</row>
    <row r="32" spans="1:104" s="8" customFormat="1" ht="35.1" customHeight="1" x14ac:dyDescent="0.2">
      <c r="A32" s="24" t="s">
        <v>46</v>
      </c>
      <c r="B32" s="25" t="s">
        <v>47</v>
      </c>
      <c r="C32" s="26" t="s">
        <v>48</v>
      </c>
      <c r="D32" s="23">
        <v>0</v>
      </c>
      <c r="E32" s="23">
        <v>2</v>
      </c>
      <c r="F32" s="23">
        <v>0</v>
      </c>
      <c r="G32" s="23">
        <v>0</v>
      </c>
      <c r="H32" s="23">
        <v>0</v>
      </c>
      <c r="I32" s="23">
        <v>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</row>
    <row r="33" spans="1:104" s="8" customFormat="1" ht="35.1" customHeight="1" x14ac:dyDescent="0.2">
      <c r="A33" s="33" t="s">
        <v>79</v>
      </c>
      <c r="B33" s="33"/>
      <c r="C33" s="33"/>
      <c r="D33" s="33">
        <f>SUBTOTAL(109,SumOfAction[Approved])</f>
        <v>53</v>
      </c>
      <c r="E33" s="33">
        <f>SUBTOTAL(109,SumOfAction[Approved with Conditions])</f>
        <v>105</v>
      </c>
      <c r="F33" s="33">
        <f>SUBTOTAL(109,SumOfAction[Denied])</f>
        <v>0</v>
      </c>
      <c r="G33" s="33">
        <f>SUBTOTAL(109,SumOfAction[Withdrawn])</f>
        <v>22</v>
      </c>
      <c r="H33" s="33">
        <f>SUBTOTAL(109,SumOfAction[No Action])</f>
        <v>6</v>
      </c>
      <c r="I33" s="33">
        <f>SUBTOTAL(109,SumOfAction[Total])</f>
        <v>186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</row>
    <row r="34" spans="1:104" s="8" customFormat="1" ht="15.75" x14ac:dyDescent="0.25">
      <c r="A34" s="30" t="s">
        <v>74</v>
      </c>
      <c r="B34" s="1"/>
      <c r="C34" s="1"/>
      <c r="D34" s="1"/>
      <c r="E34" s="1"/>
      <c r="F34" s="1"/>
      <c r="G34" s="1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</row>
    <row r="35" spans="1:104" s="8" customFormat="1" ht="15.75" x14ac:dyDescent="0.25">
      <c r="A35" s="31" t="s">
        <v>75</v>
      </c>
      <c r="B35" s="1"/>
      <c r="C35" s="1"/>
      <c r="D35" s="1"/>
      <c r="E35" s="1"/>
      <c r="F35" s="1"/>
      <c r="G35" s="1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4" s="8" customFormat="1" ht="15.75" x14ac:dyDescent="0.25">
      <c r="A36" s="32" t="s">
        <v>78</v>
      </c>
      <c r="B36" s="1"/>
      <c r="C36" s="1"/>
      <c r="D36" s="1"/>
      <c r="E36" s="1"/>
      <c r="F36" s="1"/>
      <c r="G36" s="1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 s="8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 s="8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 s="8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 s="8" customFormat="1" x14ac:dyDescent="0.25">
      <c r="A40" s="1"/>
      <c r="B40" s="1"/>
      <c r="C40" s="1"/>
      <c r="D40" s="1"/>
      <c r="E40" s="1"/>
      <c r="F40" s="1"/>
      <c r="G40" s="1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 s="8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 s="8" customFormat="1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4" x14ac:dyDescent="0.25"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x14ac:dyDescent="0.25"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x14ac:dyDescent="0.25"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x14ac:dyDescent="0.25"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x14ac:dyDescent="0.25"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x14ac:dyDescent="0.25"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  <row r="49" spans="11:104" x14ac:dyDescent="0.25"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</row>
    <row r="50" spans="11:104" x14ac:dyDescent="0.25"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</row>
    <row r="51" spans="11:104" x14ac:dyDescent="0.25"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</row>
    <row r="52" spans="11:104" x14ac:dyDescent="0.25"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1:104" x14ac:dyDescent="0.25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</row>
    <row r="54" spans="11:104" x14ac:dyDescent="0.25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</row>
    <row r="55" spans="11:104" x14ac:dyDescent="0.25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</row>
    <row r="56" spans="11:104" x14ac:dyDescent="0.25"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1:104" x14ac:dyDescent="0.25"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</row>
    <row r="58" spans="11:104" x14ac:dyDescent="0.25"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</row>
    <row r="59" spans="11:104" x14ac:dyDescent="0.25">
      <c r="K59" s="2"/>
      <c r="L59" s="2"/>
      <c r="M59" s="2"/>
    </row>
    <row r="60" spans="11:104" x14ac:dyDescent="0.25">
      <c r="K60" s="2"/>
      <c r="L60" s="2"/>
      <c r="M60" s="2"/>
    </row>
    <row r="61" spans="11:104" x14ac:dyDescent="0.25">
      <c r="K61" s="2"/>
      <c r="L61" s="2"/>
      <c r="M61" s="2"/>
    </row>
    <row r="62" spans="11:104" x14ac:dyDescent="0.25">
      <c r="K62" s="2"/>
      <c r="L62" s="2"/>
      <c r="M62" s="2"/>
    </row>
    <row r="63" spans="11:104" x14ac:dyDescent="0.25">
      <c r="K63" s="2"/>
      <c r="L63" s="2"/>
      <c r="M63" s="2"/>
    </row>
    <row r="64" spans="11:104" x14ac:dyDescent="0.25">
      <c r="K64" s="2"/>
      <c r="L64" s="2"/>
      <c r="M64" s="2"/>
    </row>
    <row r="65" spans="11:13" x14ac:dyDescent="0.25">
      <c r="K65" s="2"/>
      <c r="L65" s="2"/>
      <c r="M65" s="2"/>
    </row>
    <row r="66" spans="11:13" x14ac:dyDescent="0.25">
      <c r="K66" s="2"/>
      <c r="L66" s="2"/>
      <c r="M66" s="2"/>
    </row>
    <row r="67" spans="11:13" x14ac:dyDescent="0.25">
      <c r="K67" s="2"/>
      <c r="L67" s="2"/>
      <c r="M67" s="2"/>
    </row>
    <row r="68" spans="11:13" x14ac:dyDescent="0.25">
      <c r="K68" s="2"/>
      <c r="L68" s="2"/>
      <c r="M68" s="2"/>
    </row>
    <row r="69" spans="11:13" x14ac:dyDescent="0.25">
      <c r="K69" s="2"/>
      <c r="L69" s="2"/>
      <c r="M69" s="2"/>
    </row>
    <row r="70" spans="11:13" x14ac:dyDescent="0.25">
      <c r="K70" s="2"/>
      <c r="L70" s="2"/>
      <c r="M70" s="2"/>
    </row>
    <row r="71" spans="11:13" x14ac:dyDescent="0.25">
      <c r="K71" s="2"/>
      <c r="L71" s="2"/>
      <c r="M71" s="2"/>
    </row>
    <row r="72" spans="11:13" x14ac:dyDescent="0.25">
      <c r="K72" s="2"/>
      <c r="L72" s="2"/>
      <c r="M72" s="2"/>
    </row>
    <row r="73" spans="11:13" x14ac:dyDescent="0.25">
      <c r="K73" s="2"/>
      <c r="L73" s="2"/>
      <c r="M73" s="2"/>
    </row>
    <row r="74" spans="11:13" x14ac:dyDescent="0.25">
      <c r="K74" s="2"/>
      <c r="L74" s="2"/>
      <c r="M74" s="2"/>
    </row>
    <row r="75" spans="11:13" x14ac:dyDescent="0.25">
      <c r="K75" s="2"/>
      <c r="L75" s="2"/>
      <c r="M75" s="2"/>
    </row>
    <row r="76" spans="11:13" x14ac:dyDescent="0.25">
      <c r="K76" s="2"/>
      <c r="L76" s="2"/>
      <c r="M76" s="2"/>
    </row>
    <row r="77" spans="11:13" x14ac:dyDescent="0.25">
      <c r="K77" s="2"/>
      <c r="L77" s="2"/>
      <c r="M77" s="2"/>
    </row>
    <row r="78" spans="11:13" x14ac:dyDescent="0.25">
      <c r="K78" s="2"/>
      <c r="L78" s="2"/>
      <c r="M78" s="2"/>
    </row>
    <row r="79" spans="11:13" x14ac:dyDescent="0.25">
      <c r="K79" s="2"/>
      <c r="L79" s="2"/>
      <c r="M79" s="2"/>
    </row>
    <row r="80" spans="11:13" x14ac:dyDescent="0.25">
      <c r="K80" s="2"/>
      <c r="L80" s="2"/>
      <c r="M80" s="2"/>
    </row>
    <row r="81" spans="11:13" x14ac:dyDescent="0.25">
      <c r="K81" s="2"/>
      <c r="L81" s="2"/>
      <c r="M81" s="2"/>
    </row>
    <row r="82" spans="11:13" x14ac:dyDescent="0.25">
      <c r="K82" s="2"/>
      <c r="L82" s="2"/>
      <c r="M82" s="2"/>
    </row>
    <row r="83" spans="11:13" x14ac:dyDescent="0.25">
      <c r="K83" s="2"/>
      <c r="L83" s="2"/>
      <c r="M83" s="2"/>
    </row>
    <row r="84" spans="11:13" x14ac:dyDescent="0.25">
      <c r="K84" s="2"/>
      <c r="L84" s="2"/>
      <c r="M84" s="2"/>
    </row>
    <row r="85" spans="11:13" x14ac:dyDescent="0.25">
      <c r="K85" s="2"/>
      <c r="L85" s="2"/>
      <c r="M85" s="2"/>
    </row>
    <row r="86" spans="11:13" x14ac:dyDescent="0.25">
      <c r="K86" s="2"/>
      <c r="L86" s="2"/>
      <c r="M86" s="2"/>
    </row>
    <row r="87" spans="11:13" x14ac:dyDescent="0.25">
      <c r="K87" s="2"/>
      <c r="L87" s="2"/>
      <c r="M87" s="2"/>
    </row>
    <row r="88" spans="11:13" x14ac:dyDescent="0.25">
      <c r="K88" s="2"/>
      <c r="L88" s="2"/>
      <c r="M88" s="2"/>
    </row>
    <row r="89" spans="11:13" x14ac:dyDescent="0.25">
      <c r="K89" s="2"/>
      <c r="L89" s="2"/>
      <c r="M89" s="2"/>
    </row>
    <row r="90" spans="11:13" x14ac:dyDescent="0.25">
      <c r="K90" s="2"/>
      <c r="L90" s="2"/>
      <c r="M90" s="2"/>
    </row>
    <row r="91" spans="11:13" x14ac:dyDescent="0.25">
      <c r="K91" s="2"/>
      <c r="L91" s="2"/>
      <c r="M91" s="2"/>
    </row>
    <row r="92" spans="11:13" x14ac:dyDescent="0.25">
      <c r="K92" s="2"/>
      <c r="L92" s="2"/>
      <c r="M92" s="2"/>
    </row>
    <row r="93" spans="11:13" x14ac:dyDescent="0.25">
      <c r="K93" s="2"/>
      <c r="L93" s="2"/>
      <c r="M93" s="2"/>
    </row>
    <row r="94" spans="11:13" x14ac:dyDescent="0.25">
      <c r="K94" s="2"/>
      <c r="L94" s="2"/>
      <c r="M94" s="2"/>
    </row>
    <row r="95" spans="11:13" x14ac:dyDescent="0.25">
      <c r="K95" s="2"/>
      <c r="L95" s="2"/>
      <c r="M95" s="2"/>
    </row>
    <row r="96" spans="11:13" x14ac:dyDescent="0.25">
      <c r="K96" s="2"/>
      <c r="L96" s="2"/>
      <c r="M96" s="2"/>
    </row>
    <row r="97" spans="11:13" x14ac:dyDescent="0.25">
      <c r="K97" s="2"/>
      <c r="L97" s="2"/>
      <c r="M97" s="2"/>
    </row>
    <row r="98" spans="11:13" x14ac:dyDescent="0.25">
      <c r="K98" s="2"/>
      <c r="L98" s="2"/>
      <c r="M98" s="2"/>
    </row>
    <row r="99" spans="11:13" x14ac:dyDescent="0.25">
      <c r="K99" s="2"/>
      <c r="L99" s="2"/>
      <c r="M99" s="2"/>
    </row>
    <row r="100" spans="11:13" x14ac:dyDescent="0.25">
      <c r="K100" s="2"/>
      <c r="L100" s="2"/>
      <c r="M100" s="2"/>
    </row>
    <row r="101" spans="11:13" x14ac:dyDescent="0.25">
      <c r="K101" s="2"/>
      <c r="L101" s="2"/>
      <c r="M101" s="2"/>
    </row>
    <row r="102" spans="11:13" x14ac:dyDescent="0.25">
      <c r="K102" s="2"/>
      <c r="L102" s="2"/>
      <c r="M102" s="2"/>
    </row>
    <row r="103" spans="11:13" x14ac:dyDescent="0.25">
      <c r="K103" s="2"/>
      <c r="L103" s="2"/>
      <c r="M103" s="2"/>
    </row>
    <row r="104" spans="11:13" x14ac:dyDescent="0.25">
      <c r="K104" s="2"/>
      <c r="L104" s="2"/>
      <c r="M104" s="2"/>
    </row>
    <row r="105" spans="11:13" x14ac:dyDescent="0.25">
      <c r="K105" s="2"/>
      <c r="L105" s="2"/>
      <c r="M105" s="2"/>
    </row>
    <row r="106" spans="11:13" x14ac:dyDescent="0.25">
      <c r="K106" s="2"/>
      <c r="L106" s="2"/>
      <c r="M106" s="2"/>
    </row>
    <row r="107" spans="11:13" x14ac:dyDescent="0.25">
      <c r="K107" s="2"/>
      <c r="L107" s="2"/>
      <c r="M107" s="2"/>
    </row>
    <row r="108" spans="11:13" x14ac:dyDescent="0.25">
      <c r="K108" s="2"/>
      <c r="L108" s="2"/>
      <c r="M108" s="2"/>
    </row>
    <row r="109" spans="11:13" x14ac:dyDescent="0.25">
      <c r="K109" s="2"/>
      <c r="L109" s="2"/>
      <c r="M109" s="2"/>
    </row>
    <row r="110" spans="11:13" x14ac:dyDescent="0.25">
      <c r="K110" s="2"/>
      <c r="L110" s="2"/>
      <c r="M110" s="2"/>
    </row>
    <row r="111" spans="11:13" x14ac:dyDescent="0.25">
      <c r="K111" s="2"/>
      <c r="L111" s="2"/>
      <c r="M111" s="2"/>
    </row>
    <row r="112" spans="11:13" x14ac:dyDescent="0.25">
      <c r="K112" s="2"/>
      <c r="L112" s="2"/>
      <c r="M112" s="2"/>
    </row>
    <row r="113" spans="11:13" x14ac:dyDescent="0.25">
      <c r="K113" s="2"/>
      <c r="L113" s="2"/>
      <c r="M113" s="2"/>
    </row>
    <row r="114" spans="11:13" x14ac:dyDescent="0.25">
      <c r="K114" s="2"/>
      <c r="L114" s="2"/>
      <c r="M114" s="2"/>
    </row>
    <row r="115" spans="11:13" x14ac:dyDescent="0.25">
      <c r="K115" s="2"/>
      <c r="L115" s="2"/>
      <c r="M115" s="2"/>
    </row>
    <row r="116" spans="11:13" x14ac:dyDescent="0.25">
      <c r="K116" s="2"/>
      <c r="L116" s="2"/>
      <c r="M116" s="2"/>
    </row>
    <row r="117" spans="11:13" x14ac:dyDescent="0.25">
      <c r="K117" s="2"/>
      <c r="L117" s="2"/>
      <c r="M117" s="2"/>
    </row>
    <row r="118" spans="11:13" x14ac:dyDescent="0.25">
      <c r="K118" s="2"/>
      <c r="L118" s="2"/>
      <c r="M118" s="2"/>
    </row>
    <row r="119" spans="11:13" x14ac:dyDescent="0.25">
      <c r="K119" s="2"/>
      <c r="L119" s="2"/>
      <c r="M119" s="2"/>
    </row>
    <row r="120" spans="11:13" x14ac:dyDescent="0.25">
      <c r="K120" s="2"/>
      <c r="L120" s="2"/>
      <c r="M120" s="2"/>
    </row>
    <row r="121" spans="11:13" x14ac:dyDescent="0.25">
      <c r="K121" s="2"/>
      <c r="L121" s="2"/>
      <c r="M121" s="2"/>
    </row>
    <row r="122" spans="11:13" x14ac:dyDescent="0.25">
      <c r="K122" s="2"/>
      <c r="L122" s="2"/>
      <c r="M122" s="2"/>
    </row>
    <row r="123" spans="11:13" x14ac:dyDescent="0.25">
      <c r="K123" s="2"/>
      <c r="L123" s="2"/>
      <c r="M123" s="2"/>
    </row>
    <row r="124" spans="11:13" x14ac:dyDescent="0.25">
      <c r="K124" s="2"/>
      <c r="L124" s="2"/>
      <c r="M124" s="2"/>
    </row>
    <row r="125" spans="11:13" x14ac:dyDescent="0.25">
      <c r="K125" s="2"/>
      <c r="L125" s="2"/>
      <c r="M125" s="2"/>
    </row>
    <row r="126" spans="11:13" x14ac:dyDescent="0.25">
      <c r="K126" s="2"/>
      <c r="L126" s="2"/>
      <c r="M126" s="2"/>
    </row>
    <row r="127" spans="11:13" x14ac:dyDescent="0.25">
      <c r="K127" s="2"/>
      <c r="L127" s="2"/>
      <c r="M127" s="2"/>
    </row>
    <row r="128" spans="11:13" x14ac:dyDescent="0.25">
      <c r="K128" s="2"/>
      <c r="L128" s="2"/>
      <c r="M128" s="2"/>
    </row>
    <row r="129" spans="11:13" x14ac:dyDescent="0.25">
      <c r="K129" s="2"/>
      <c r="L129" s="2"/>
      <c r="M129" s="2"/>
    </row>
    <row r="130" spans="11:13" x14ac:dyDescent="0.25">
      <c r="K130" s="2"/>
      <c r="L130" s="2"/>
      <c r="M130" s="2"/>
    </row>
    <row r="131" spans="11:13" x14ac:dyDescent="0.25">
      <c r="K131" s="2"/>
      <c r="L131" s="2"/>
      <c r="M131" s="2"/>
    </row>
    <row r="132" spans="11:13" x14ac:dyDescent="0.25">
      <c r="K132" s="2"/>
      <c r="L132" s="2"/>
      <c r="M132" s="2"/>
    </row>
    <row r="133" spans="11:13" x14ac:dyDescent="0.25">
      <c r="K133" s="2"/>
      <c r="L133" s="2"/>
      <c r="M133" s="2"/>
    </row>
    <row r="134" spans="11:13" x14ac:dyDescent="0.25">
      <c r="K134" s="2"/>
      <c r="L134" s="2"/>
      <c r="M134" s="2"/>
    </row>
    <row r="135" spans="11:13" x14ac:dyDescent="0.25">
      <c r="K135" s="2"/>
      <c r="L135" s="2"/>
      <c r="M135" s="2"/>
    </row>
    <row r="136" spans="11:13" x14ac:dyDescent="0.25">
      <c r="K136" s="2"/>
      <c r="L136" s="2"/>
      <c r="M136" s="2"/>
    </row>
    <row r="137" spans="11:13" x14ac:dyDescent="0.25">
      <c r="K137" s="2"/>
      <c r="L137" s="2"/>
      <c r="M137" s="2"/>
    </row>
    <row r="138" spans="11:13" x14ac:dyDescent="0.25">
      <c r="K138" s="2"/>
      <c r="L138" s="2"/>
      <c r="M138" s="2"/>
    </row>
    <row r="139" spans="11:13" x14ac:dyDescent="0.25">
      <c r="K139" s="2"/>
      <c r="L139" s="2"/>
      <c r="M139" s="2"/>
    </row>
    <row r="140" spans="11:13" x14ac:dyDescent="0.25">
      <c r="K140" s="2"/>
      <c r="L140" s="2"/>
      <c r="M140" s="2"/>
    </row>
    <row r="141" spans="11:13" x14ac:dyDescent="0.25">
      <c r="K141" s="2"/>
      <c r="L141" s="2"/>
      <c r="M141" s="2"/>
    </row>
    <row r="142" spans="11:13" x14ac:dyDescent="0.25">
      <c r="K142" s="2"/>
      <c r="L142" s="2"/>
      <c r="M142" s="2"/>
    </row>
    <row r="143" spans="11:13" x14ac:dyDescent="0.25">
      <c r="K143" s="2"/>
      <c r="L143" s="2"/>
      <c r="M143" s="2"/>
    </row>
    <row r="144" spans="11:13" x14ac:dyDescent="0.25">
      <c r="K144" s="2"/>
      <c r="L144" s="2"/>
      <c r="M144" s="2"/>
    </row>
    <row r="145" spans="11:13" x14ac:dyDescent="0.25">
      <c r="K145" s="2"/>
      <c r="L145" s="2"/>
      <c r="M145" s="2"/>
    </row>
    <row r="146" spans="11:13" x14ac:dyDescent="0.25">
      <c r="K146" s="2"/>
      <c r="L146" s="2"/>
      <c r="M146" s="2"/>
    </row>
    <row r="147" spans="11:13" x14ac:dyDescent="0.25">
      <c r="K147" s="2"/>
      <c r="L147" s="2"/>
      <c r="M147" s="2"/>
    </row>
    <row r="148" spans="11:13" x14ac:dyDescent="0.25">
      <c r="K148" s="2"/>
      <c r="L148" s="2"/>
      <c r="M148" s="2"/>
    </row>
    <row r="149" spans="11:13" x14ac:dyDescent="0.25">
      <c r="K149" s="2"/>
      <c r="L149" s="2"/>
      <c r="M149" s="2"/>
    </row>
    <row r="150" spans="11:13" x14ac:dyDescent="0.25">
      <c r="K150" s="2"/>
      <c r="L150" s="2"/>
      <c r="M150" s="2"/>
    </row>
    <row r="151" spans="11:13" x14ac:dyDescent="0.25">
      <c r="K151" s="2"/>
      <c r="L151" s="2"/>
      <c r="M151" s="2"/>
    </row>
    <row r="152" spans="11:13" x14ac:dyDescent="0.25">
      <c r="K152" s="2"/>
      <c r="L152" s="2"/>
      <c r="M152" s="2"/>
    </row>
    <row r="153" spans="11:13" x14ac:dyDescent="0.25">
      <c r="K153" s="2"/>
      <c r="L153" s="2"/>
      <c r="M153" s="2"/>
    </row>
    <row r="154" spans="11:13" x14ac:dyDescent="0.25">
      <c r="K154" s="2"/>
      <c r="L154" s="2"/>
      <c r="M154" s="2"/>
    </row>
    <row r="155" spans="11:13" x14ac:dyDescent="0.25">
      <c r="K155" s="2"/>
      <c r="L155" s="2"/>
      <c r="M155" s="2"/>
    </row>
    <row r="156" spans="11:13" x14ac:dyDescent="0.25">
      <c r="K156" s="2"/>
      <c r="L156" s="2"/>
      <c r="M156" s="2"/>
    </row>
    <row r="157" spans="11:13" x14ac:dyDescent="0.25">
      <c r="K157" s="2"/>
      <c r="L157" s="2"/>
      <c r="M157" s="2"/>
    </row>
    <row r="158" spans="11:13" x14ac:dyDescent="0.25">
      <c r="K158" s="2"/>
      <c r="L158" s="2"/>
      <c r="M158" s="2"/>
    </row>
    <row r="159" spans="11:13" x14ac:dyDescent="0.25">
      <c r="K159" s="2"/>
      <c r="L159" s="2"/>
      <c r="M159" s="2"/>
    </row>
    <row r="160" spans="11:13" x14ac:dyDescent="0.25">
      <c r="K160" s="2"/>
      <c r="L160" s="2"/>
      <c r="M160" s="2"/>
    </row>
    <row r="161" spans="11:13" x14ac:dyDescent="0.25">
      <c r="K161" s="2"/>
      <c r="L161" s="2"/>
      <c r="M161" s="2"/>
    </row>
    <row r="162" spans="11:13" x14ac:dyDescent="0.25">
      <c r="K162" s="2"/>
      <c r="L162" s="2"/>
      <c r="M162" s="2"/>
    </row>
    <row r="163" spans="11:13" x14ac:dyDescent="0.25">
      <c r="K163" s="2"/>
      <c r="L163" s="2"/>
      <c r="M163" s="2"/>
    </row>
    <row r="164" spans="11:13" x14ac:dyDescent="0.25">
      <c r="K164" s="2"/>
      <c r="L164" s="2"/>
      <c r="M164" s="2"/>
    </row>
    <row r="165" spans="11:13" x14ac:dyDescent="0.25">
      <c r="K165" s="2"/>
      <c r="L165" s="2"/>
      <c r="M165" s="2"/>
    </row>
    <row r="166" spans="11:13" x14ac:dyDescent="0.25">
      <c r="K166" s="2"/>
      <c r="L166" s="2"/>
      <c r="M166" s="2"/>
    </row>
    <row r="167" spans="11:13" x14ac:dyDescent="0.25">
      <c r="K167" s="2"/>
      <c r="L167" s="2"/>
      <c r="M167" s="2"/>
    </row>
    <row r="168" spans="11:13" x14ac:dyDescent="0.25">
      <c r="K168" s="2"/>
      <c r="L168" s="2"/>
      <c r="M168" s="2"/>
    </row>
    <row r="169" spans="11:13" x14ac:dyDescent="0.25">
      <c r="K169" s="2"/>
      <c r="L169" s="2"/>
      <c r="M169" s="2"/>
    </row>
    <row r="170" spans="11:13" x14ac:dyDescent="0.25">
      <c r="K170" s="2"/>
      <c r="L170" s="2"/>
      <c r="M170" s="2"/>
    </row>
    <row r="171" spans="11:13" x14ac:dyDescent="0.25">
      <c r="K171" s="2"/>
      <c r="L171" s="2"/>
      <c r="M171" s="2"/>
    </row>
    <row r="172" spans="11:13" x14ac:dyDescent="0.25">
      <c r="K172" s="2"/>
      <c r="L172" s="2"/>
      <c r="M172" s="2"/>
    </row>
    <row r="173" spans="11:13" x14ac:dyDescent="0.25">
      <c r="K173" s="2"/>
      <c r="L173" s="2"/>
      <c r="M173" s="2"/>
    </row>
    <row r="174" spans="11:13" x14ac:dyDescent="0.25">
      <c r="K174" s="2"/>
      <c r="L174" s="2"/>
      <c r="M174" s="2"/>
    </row>
    <row r="175" spans="11:13" x14ac:dyDescent="0.25">
      <c r="K175" s="2"/>
      <c r="L175" s="2"/>
      <c r="M175" s="2"/>
    </row>
    <row r="176" spans="11:13" x14ac:dyDescent="0.25">
      <c r="K176" s="2"/>
      <c r="L176" s="2"/>
      <c r="M176" s="2"/>
    </row>
    <row r="177" spans="11:13" x14ac:dyDescent="0.25">
      <c r="K177" s="2"/>
      <c r="L177" s="2"/>
      <c r="M177" s="2"/>
    </row>
    <row r="178" spans="11:13" x14ac:dyDescent="0.25">
      <c r="K178" s="2"/>
      <c r="L178" s="2"/>
      <c r="M178" s="2"/>
    </row>
    <row r="179" spans="11:13" x14ac:dyDescent="0.25">
      <c r="K179" s="2"/>
      <c r="L179" s="2"/>
      <c r="M179" s="2"/>
    </row>
    <row r="180" spans="11:13" x14ac:dyDescent="0.25">
      <c r="K180" s="2"/>
      <c r="L180" s="2"/>
      <c r="M180" s="2"/>
    </row>
    <row r="181" spans="11:13" x14ac:dyDescent="0.25">
      <c r="K181" s="2"/>
      <c r="L181" s="2"/>
      <c r="M181" s="2"/>
    </row>
    <row r="182" spans="11:13" x14ac:dyDescent="0.25">
      <c r="K182" s="2"/>
      <c r="L182" s="2"/>
      <c r="M182" s="2"/>
    </row>
    <row r="183" spans="11:13" x14ac:dyDescent="0.25">
      <c r="K183" s="2"/>
      <c r="L183" s="2"/>
      <c r="M183" s="2"/>
    </row>
    <row r="184" spans="11:13" x14ac:dyDescent="0.25">
      <c r="K184" s="2"/>
      <c r="L184" s="2"/>
      <c r="M184" s="2"/>
    </row>
    <row r="185" spans="11:13" x14ac:dyDescent="0.25">
      <c r="K185" s="2"/>
      <c r="L185" s="2"/>
      <c r="M185" s="2"/>
    </row>
    <row r="186" spans="11:13" x14ac:dyDescent="0.25">
      <c r="K186" s="2"/>
      <c r="L186" s="2"/>
      <c r="M186" s="2"/>
    </row>
    <row r="187" spans="11:13" x14ac:dyDescent="0.25">
      <c r="K187" s="2"/>
      <c r="L187" s="2"/>
      <c r="M187" s="2"/>
    </row>
    <row r="188" spans="11:13" x14ac:dyDescent="0.25">
      <c r="K188" s="2"/>
      <c r="L188" s="2"/>
      <c r="M188" s="2"/>
    </row>
    <row r="189" spans="11:13" x14ac:dyDescent="0.25">
      <c r="K189" s="2"/>
      <c r="L189" s="2"/>
      <c r="M189" s="2"/>
    </row>
    <row r="190" spans="11:13" x14ac:dyDescent="0.25">
      <c r="K190" s="2"/>
      <c r="L190" s="2"/>
      <c r="M190" s="2"/>
    </row>
    <row r="191" spans="11:13" x14ac:dyDescent="0.25">
      <c r="K191" s="2"/>
      <c r="L191" s="2"/>
      <c r="M191" s="2"/>
    </row>
    <row r="192" spans="11:13" x14ac:dyDescent="0.25">
      <c r="K192" s="2"/>
      <c r="L192" s="2"/>
      <c r="M192" s="2"/>
    </row>
    <row r="193" spans="1:130" x14ac:dyDescent="0.25">
      <c r="K193" s="2"/>
      <c r="L193" s="2"/>
      <c r="M193" s="2"/>
    </row>
    <row r="194" spans="1:130" x14ac:dyDescent="0.25">
      <c r="K194" s="2"/>
      <c r="L194" s="2"/>
      <c r="M194" s="2"/>
    </row>
    <row r="195" spans="1:130" x14ac:dyDescent="0.25">
      <c r="K195" s="2"/>
      <c r="L195" s="2"/>
      <c r="M195" s="2"/>
    </row>
    <row r="196" spans="1:130" x14ac:dyDescent="0.25">
      <c r="K196" s="2"/>
      <c r="L196" s="2"/>
      <c r="M196" s="2"/>
    </row>
    <row r="197" spans="1:130" x14ac:dyDescent="0.25">
      <c r="K197" s="2"/>
      <c r="L197" s="2"/>
      <c r="M197" s="2"/>
    </row>
    <row r="198" spans="1:130" x14ac:dyDescent="0.25">
      <c r="K198" s="2"/>
      <c r="L198" s="2"/>
      <c r="M198" s="2"/>
    </row>
    <row r="199" spans="1:130" x14ac:dyDescent="0.25">
      <c r="K199" s="2"/>
      <c r="L199" s="2"/>
      <c r="M199" s="2"/>
    </row>
    <row r="200" spans="1:130" x14ac:dyDescent="0.25">
      <c r="K200" s="2"/>
      <c r="L200" s="2"/>
      <c r="M200" s="2"/>
    </row>
    <row r="201" spans="1:130" x14ac:dyDescent="0.25">
      <c r="K201" s="2"/>
      <c r="L201" s="2"/>
      <c r="M201" s="2"/>
    </row>
    <row r="202" spans="1:130" x14ac:dyDescent="0.25">
      <c r="K202" s="2"/>
      <c r="L202" s="2"/>
      <c r="M202" s="2"/>
    </row>
    <row r="203" spans="1:130" x14ac:dyDescent="0.25">
      <c r="K203" s="2"/>
      <c r="L203" s="2"/>
      <c r="M203" s="2"/>
    </row>
    <row r="208" spans="1:130" s="2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</row>
    <row r="209" spans="1:130" s="2" customFormat="1" x14ac:dyDescent="0.25">
      <c r="A209" s="1"/>
      <c r="B209" s="1"/>
      <c r="C209" s="1"/>
      <c r="D209" s="1"/>
      <c r="E209" s="1"/>
      <c r="F209" s="1"/>
      <c r="G209" s="1"/>
      <c r="H209" s="1"/>
      <c r="I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</row>
    <row r="210" spans="1:130" s="2" customFormat="1" x14ac:dyDescent="0.25">
      <c r="A210" s="1"/>
      <c r="B210" s="1"/>
      <c r="C210" s="1"/>
      <c r="D210" s="1"/>
      <c r="E210" s="1"/>
      <c r="F210" s="1"/>
      <c r="G210" s="1"/>
      <c r="H210" s="1"/>
      <c r="I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</row>
    <row r="211" spans="1:130" s="2" customFormat="1" x14ac:dyDescent="0.25">
      <c r="A211" s="1"/>
      <c r="B211" s="1"/>
      <c r="C211" s="1"/>
      <c r="D211" s="1"/>
      <c r="E211" s="1"/>
      <c r="F211" s="1"/>
      <c r="G211" s="1"/>
      <c r="H211" s="1"/>
      <c r="I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</row>
    <row r="212" spans="1:130" s="2" customFormat="1" x14ac:dyDescent="0.25">
      <c r="A212" s="1"/>
      <c r="B212" s="1"/>
      <c r="C212" s="1"/>
      <c r="D212" s="1"/>
      <c r="E212" s="1"/>
      <c r="F212" s="1"/>
      <c r="G212" s="1"/>
      <c r="H212" s="1"/>
      <c r="I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</row>
    <row r="213" spans="1:130" s="2" customFormat="1" x14ac:dyDescent="0.25">
      <c r="A213" s="1"/>
      <c r="B213" s="1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</row>
    <row r="214" spans="1:130" s="2" customFormat="1" x14ac:dyDescent="0.25">
      <c r="A214" s="1"/>
      <c r="B214" s="1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</row>
    <row r="215" spans="1:130" s="2" customFormat="1" x14ac:dyDescent="0.25">
      <c r="A215" s="1"/>
      <c r="B215" s="1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</row>
    <row r="216" spans="1:130" s="2" customFormat="1" x14ac:dyDescent="0.25">
      <c r="A216" s="1"/>
      <c r="B216" s="1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</row>
    <row r="217" spans="1:130" s="2" customFormat="1" x14ac:dyDescent="0.25">
      <c r="A217" s="1"/>
      <c r="B217" s="1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</row>
    <row r="218" spans="1:130" s="2" customFormat="1" x14ac:dyDescent="0.25">
      <c r="A218" s="1"/>
      <c r="B218" s="1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</row>
    <row r="219" spans="1:130" s="2" customFormat="1" x14ac:dyDescent="0.25">
      <c r="A219" s="1"/>
      <c r="B219" s="1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</row>
    <row r="220" spans="1:130" s="2" customFormat="1" x14ac:dyDescent="0.25">
      <c r="A220" s="1"/>
      <c r="B220" s="1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</row>
    <row r="221" spans="1:130" s="2" customFormat="1" x14ac:dyDescent="0.25">
      <c r="A221" s="1"/>
      <c r="B221" s="1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</row>
    <row r="222" spans="1:130" s="2" customFormat="1" x14ac:dyDescent="0.25">
      <c r="A222" s="1"/>
      <c r="B222" s="1"/>
      <c r="C222" s="1"/>
      <c r="D222" s="1"/>
      <c r="E222" s="1"/>
      <c r="F222" s="1"/>
      <c r="G222" s="1"/>
      <c r="H222" s="1"/>
      <c r="I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</row>
    <row r="223" spans="1:130" s="2" customFormat="1" x14ac:dyDescent="0.25">
      <c r="A223" s="1"/>
      <c r="B223" s="1"/>
      <c r="C223" s="1"/>
      <c r="D223" s="1"/>
      <c r="E223" s="1"/>
      <c r="F223" s="1"/>
      <c r="G223" s="1"/>
      <c r="H223" s="1"/>
      <c r="I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</row>
  </sheetData>
  <printOptions horizontalCentered="1"/>
  <pageMargins left="0.25" right="0.25" top="0.75" bottom="0.75" header="0.3" footer="0.3"/>
  <pageSetup scale="54" fitToHeight="999" orientation="landscape" horizontalDpi="1200" verticalDpi="1200" r:id="rId1"/>
  <headerFooter>
    <oddHeader xml:space="preserve">&amp;Rmemo-exec-wav-apr19item01
Attachment 2
Page &amp;P of &amp; 2  </oddHeader>
  </headerFooter>
  <ignoredErrors>
    <ignoredError sqref="B12 B14:B32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A10D8-F40F-4115-AA1D-CA753C471071}">
  <sheetPr>
    <pageSetUpPr fitToPage="1"/>
  </sheetPr>
  <dimension ref="A1:B27"/>
  <sheetViews>
    <sheetView showGridLines="0" zoomScaleNormal="100" workbookViewId="0"/>
  </sheetViews>
  <sheetFormatPr defaultColWidth="9.140625" defaultRowHeight="15" x14ac:dyDescent="0.25"/>
  <cols>
    <col min="1" max="1" width="54.42578125" style="17" bestFit="1" customWidth="1"/>
    <col min="2" max="2" width="36.7109375" style="13" customWidth="1"/>
    <col min="3" max="16384" width="9.140625" style="13"/>
  </cols>
  <sheetData>
    <row r="1" spans="1:2" s="12" customFormat="1" ht="30.75" customHeight="1" x14ac:dyDescent="0.25">
      <c r="A1" s="3" t="s">
        <v>71</v>
      </c>
    </row>
    <row r="2" spans="1:2" ht="15.75" x14ac:dyDescent="0.25">
      <c r="A2" s="20" t="s">
        <v>72</v>
      </c>
    </row>
    <row r="3" spans="1:2" ht="15.75" x14ac:dyDescent="0.25">
      <c r="A3" s="19" t="s">
        <v>59</v>
      </c>
    </row>
    <row r="4" spans="1:2" ht="38.25" customHeight="1" x14ac:dyDescent="0.25">
      <c r="A4" s="14" t="s">
        <v>58</v>
      </c>
    </row>
    <row r="5" spans="1:2" ht="27" customHeight="1" x14ac:dyDescent="0.25">
      <c r="A5" s="34" t="s">
        <v>59</v>
      </c>
      <c r="B5" s="35" t="s">
        <v>73</v>
      </c>
    </row>
    <row r="6" spans="1:2" ht="27" customHeight="1" x14ac:dyDescent="0.25">
      <c r="A6" s="36" t="s">
        <v>0</v>
      </c>
      <c r="B6" s="37">
        <v>10</v>
      </c>
    </row>
    <row r="7" spans="1:2" ht="27" customHeight="1" x14ac:dyDescent="0.25">
      <c r="A7" s="10" t="s">
        <v>2</v>
      </c>
      <c r="B7" s="11">
        <v>1</v>
      </c>
    </row>
    <row r="8" spans="1:2" ht="27" customHeight="1" x14ac:dyDescent="0.25">
      <c r="A8" s="10" t="s">
        <v>5</v>
      </c>
      <c r="B8" s="11">
        <v>8</v>
      </c>
    </row>
    <row r="9" spans="1:2" ht="27" customHeight="1" x14ac:dyDescent="0.25">
      <c r="A9" s="10" t="s">
        <v>12</v>
      </c>
      <c r="B9" s="11">
        <v>1</v>
      </c>
    </row>
    <row r="10" spans="1:2" ht="27" customHeight="1" x14ac:dyDescent="0.25">
      <c r="A10" s="10" t="s">
        <v>13</v>
      </c>
      <c r="B10" s="11">
        <v>12</v>
      </c>
    </row>
    <row r="11" spans="1:2" ht="27" customHeight="1" x14ac:dyDescent="0.25">
      <c r="A11" s="10" t="s">
        <v>14</v>
      </c>
      <c r="B11" s="11">
        <v>3</v>
      </c>
    </row>
    <row r="12" spans="1:2" ht="27" customHeight="1" x14ac:dyDescent="0.25">
      <c r="A12" s="10" t="s">
        <v>17</v>
      </c>
      <c r="B12" s="11">
        <v>6</v>
      </c>
    </row>
    <row r="13" spans="1:2" ht="27" customHeight="1" x14ac:dyDescent="0.25">
      <c r="A13" s="10" t="s">
        <v>21</v>
      </c>
      <c r="B13" s="11">
        <v>16</v>
      </c>
    </row>
    <row r="14" spans="1:2" ht="27" customHeight="1" x14ac:dyDescent="0.25">
      <c r="A14" s="10" t="s">
        <v>26</v>
      </c>
      <c r="B14" s="11">
        <v>24</v>
      </c>
    </row>
    <row r="15" spans="1:2" ht="27" customHeight="1" x14ac:dyDescent="0.25">
      <c r="A15" s="10" t="s">
        <v>28</v>
      </c>
      <c r="B15" s="11">
        <v>26</v>
      </c>
    </row>
    <row r="16" spans="1:2" ht="27" customHeight="1" x14ac:dyDescent="0.25">
      <c r="A16" s="10" t="s">
        <v>33</v>
      </c>
      <c r="B16" s="11">
        <v>2</v>
      </c>
    </row>
    <row r="17" spans="1:2" ht="27" customHeight="1" x14ac:dyDescent="0.25">
      <c r="A17" s="10" t="s">
        <v>36</v>
      </c>
      <c r="B17" s="11">
        <v>75</v>
      </c>
    </row>
    <row r="18" spans="1:2" ht="27" customHeight="1" x14ac:dyDescent="0.25">
      <c r="A18" s="10" t="s">
        <v>46</v>
      </c>
      <c r="B18" s="11">
        <v>2</v>
      </c>
    </row>
    <row r="19" spans="1:2" ht="27" customHeight="1" x14ac:dyDescent="0.25">
      <c r="A19" s="38" t="s">
        <v>79</v>
      </c>
      <c r="B19" s="39">
        <f>SUBTOTAL(109,SumOfAction_Totals[[Total ]])</f>
        <v>186</v>
      </c>
    </row>
    <row r="20" spans="1:2" ht="15.75" x14ac:dyDescent="0.25">
      <c r="A20" s="40" t="s">
        <v>74</v>
      </c>
      <c r="B20" s="41"/>
    </row>
    <row r="21" spans="1:2" ht="15.75" x14ac:dyDescent="0.25">
      <c r="A21" s="31" t="s">
        <v>75</v>
      </c>
      <c r="B21" s="16"/>
    </row>
    <row r="22" spans="1:2" ht="15.75" x14ac:dyDescent="0.25">
      <c r="A22" s="32" t="s">
        <v>78</v>
      </c>
      <c r="B22" s="16"/>
    </row>
    <row r="23" spans="1:2" x14ac:dyDescent="0.25">
      <c r="A23" s="15"/>
      <c r="B23" s="16"/>
    </row>
    <row r="27" spans="1:2" x14ac:dyDescent="0.25">
      <c r="B27" s="18"/>
    </row>
  </sheetData>
  <printOptions horizontalCentered="1"/>
  <pageMargins left="0.7" right="0.7" top="0.75" bottom="0.7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of Actions</vt:lpstr>
      <vt:lpstr>Summary of Actions Totals</vt:lpstr>
      <vt:lpstr>'Summary of Actions'!Print_Area</vt:lpstr>
      <vt:lpstr>'Summary of Actions Totals'!Print_Area</vt:lpstr>
      <vt:lpstr>'Summary of Actions'!Print_Titles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Report of Waiver Activity for 2020 - Waivers (CA Dept of Education)</dc:title>
  <dc:subject>Supporting data for action of waivers by the State Board of Education.</dc:subject>
  <dcterms:created xsi:type="dcterms:W3CDTF">2021-05-27T00:16:18Z</dcterms:created>
  <dcterms:modified xsi:type="dcterms:W3CDTF">2021-06-17T18:30:06Z</dcterms:modified>
</cp:coreProperties>
</file>