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jcooper\AppData\Local\Adobe\Contribute 6.5\en_US\Sites\Site1\sp\hs\mv\documents\"/>
    </mc:Choice>
  </mc:AlternateContent>
  <xr:revisionPtr revIDLastSave="0" documentId="13_ncr:1_{CE466764-296C-453E-9910-74876E46C4C2}" xr6:coauthVersionLast="47" xr6:coauthVersionMax="47" xr10:uidLastSave="{00000000-0000-0000-0000-000000000000}"/>
  <bookViews>
    <workbookView xWindow="-110" yWindow="-110" windowWidth="17020" windowHeight="10120" tabRatio="805" xr2:uid="{00000000-000D-0000-FFFF-FFFF00000000}"/>
  </bookViews>
  <sheets>
    <sheet name="Instructions" sheetId="1" r:id="rId1"/>
    <sheet name="Expenditure Report" sheetId="1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13" l="1"/>
  <c r="I16" i="13"/>
  <c r="J16" i="13"/>
  <c r="K7" i="13" l="1"/>
  <c r="K9" i="13"/>
  <c r="K8" i="13"/>
  <c r="K10" i="13"/>
  <c r="K11" i="13"/>
  <c r="K12" i="13"/>
  <c r="K13" i="13"/>
  <c r="K14" i="13"/>
  <c r="K15" i="13"/>
  <c r="G16" i="13"/>
  <c r="F16" i="13"/>
  <c r="E16" i="13"/>
  <c r="D16" i="13"/>
  <c r="C16" i="13" l="1"/>
  <c r="A2" i="13"/>
  <c r="L8" i="13" l="1"/>
  <c r="L9" i="13"/>
  <c r="L10" i="13"/>
  <c r="L11" i="13"/>
  <c r="L12" i="13"/>
  <c r="L13" i="13"/>
  <c r="L14" i="13"/>
  <c r="L15" i="13" l="1"/>
  <c r="K16" i="13"/>
  <c r="L7" i="13"/>
  <c r="L16" i="13" l="1"/>
</calcChain>
</file>

<file path=xl/sharedStrings.xml><?xml version="1.0" encoding="utf-8"?>
<sst xmlns="http://schemas.openxmlformats.org/spreadsheetml/2006/main" count="56" uniqueCount="54">
  <si>
    <t>Expenditure Report</t>
  </si>
  <si>
    <t>American Rescue Plan - Homeless Children and Youth I</t>
  </si>
  <si>
    <t>Grant Administration and Support Office</t>
  </si>
  <si>
    <t>California Department of Education (CDE)</t>
  </si>
  <si>
    <t>Instructions</t>
  </si>
  <si>
    <t xml:space="preserve">Reporting Periods: </t>
  </si>
  <si>
    <t>ER 1 (July 1, 2021 – December 31, 2021) Due January 31, 2022</t>
  </si>
  <si>
    <t>ER 2 (January 1, 2022 – June 30, 2022) Due July 31, 2022</t>
  </si>
  <si>
    <t>ER 3 (July 1, 2022 – December 31, 2022) Due January 31, 2023</t>
  </si>
  <si>
    <t>ER 4 (January 1, 2023 – June 30, 2023) Due July 31, 2023</t>
  </si>
  <si>
    <t>ER 5 (July 1, 2023 – December 31, 2023) Due January 31, 2024</t>
  </si>
  <si>
    <t>ER 6 (January 1, 2024 – June 30, 2024) Due July 31, 2024</t>
  </si>
  <si>
    <t>ER 7 (July 1, 2024 – September 30, 2024) Due October 31, 2024</t>
  </si>
  <si>
    <t>Instructions for Expenditure Report</t>
  </si>
  <si>
    <r>
      <rPr>
        <b/>
        <sz val="12"/>
        <color theme="1"/>
        <rFont val="Arial"/>
        <family val="2"/>
      </rPr>
      <t xml:space="preserve">Step 1: </t>
    </r>
    <r>
      <rPr>
        <sz val="12"/>
        <color theme="1"/>
        <rFont val="Arial"/>
        <family val="2"/>
      </rPr>
      <t xml:space="preserve">Complete the requested information in the grayed-in areas. </t>
    </r>
  </si>
  <si>
    <r>
      <t>Step 2:</t>
    </r>
    <r>
      <rPr>
        <sz val="12"/>
        <rFont val="Arial"/>
        <family val="2"/>
      </rPr>
      <t xml:space="preserve"> Enter your LEA name in the space provided.</t>
    </r>
  </si>
  <si>
    <r>
      <t xml:space="preserve">Step 3: </t>
    </r>
    <r>
      <rPr>
        <sz val="12"/>
        <rFont val="Arial"/>
        <family val="2"/>
      </rPr>
      <t xml:space="preserve">Enter the Indirect Percentage Rate from your approved budget in the space provided with a placeholder of 0.00% (Cell B12). </t>
    </r>
  </si>
  <si>
    <r>
      <t>Step 4:</t>
    </r>
    <r>
      <rPr>
        <sz val="12"/>
        <rFont val="Arial"/>
        <family val="2"/>
      </rPr>
      <t xml:space="preserve"> In the "Current Approved Budget" column (column C) of the ER, enter the most current approved budget amounts at the time of submission. Then, fill out the column that corresponds to the ER you are submitting (ER 1, 2, 3 etc.). 
</t>
    </r>
    <r>
      <rPr>
        <b/>
        <sz val="12"/>
        <rFont val="Arial"/>
        <family val="2"/>
      </rPr>
      <t>Note:</t>
    </r>
    <r>
      <rPr>
        <sz val="12"/>
        <rFont val="Arial"/>
        <family val="2"/>
      </rPr>
      <t xml:space="preserve"> The "Cumulative Expenditures" column (column K), "Unspent Balance" column (column L), and the Totals row will auto-populate.</t>
    </r>
  </si>
  <si>
    <t>How to Calculate Indirect Cost on Expenditures</t>
  </si>
  <si>
    <r>
      <rPr>
        <b/>
        <sz val="12"/>
        <color theme="1"/>
        <rFont val="Arial"/>
        <family val="2"/>
      </rPr>
      <t>Step 1:</t>
    </r>
    <r>
      <rPr>
        <sz val="12"/>
        <color theme="1"/>
        <rFont val="Arial"/>
        <family val="2"/>
      </rPr>
      <t xml:space="preserve"> Subtotal categories 1000–5999 (excluding 5100).</t>
    </r>
  </si>
  <si>
    <r>
      <rPr>
        <b/>
        <sz val="12"/>
        <color theme="1"/>
        <rFont val="Arial"/>
        <family val="2"/>
      </rPr>
      <t>Step 2:</t>
    </r>
    <r>
      <rPr>
        <sz val="12"/>
        <color theme="1"/>
        <rFont val="Arial"/>
        <family val="2"/>
      </rPr>
      <t xml:space="preserve"> Multiply the subtotal by the budget approved indirect rate in Cell B12 to determine the indirect cost.</t>
    </r>
  </si>
  <si>
    <r>
      <rPr>
        <b/>
        <sz val="12"/>
        <color theme="1"/>
        <rFont val="Arial"/>
        <family val="2"/>
      </rPr>
      <t>Step 3:</t>
    </r>
    <r>
      <rPr>
        <sz val="12"/>
        <color theme="1"/>
        <rFont val="Arial"/>
        <family val="2"/>
      </rPr>
      <t xml:space="preserve"> Enter the total indirect cost from step 2 into line item 7300 for the corresponding reporting period.
</t>
    </r>
    <r>
      <rPr>
        <b/>
        <sz val="12"/>
        <color theme="1"/>
        <rFont val="Arial"/>
        <family val="2"/>
      </rPr>
      <t>Example:</t>
    </r>
    <r>
      <rPr>
        <sz val="12"/>
        <color theme="1"/>
        <rFont val="Arial"/>
        <family val="2"/>
      </rPr>
      <t xml:space="preserve"> ABCD Unified's approved indirect rate is 6.25% and their subtotal from categories 1000–5999 is $125,000.00. 
Their Indirect cost is $7,812.50 ($125,000 x .0625 = $7,812.50).</t>
    </r>
  </si>
  <si>
    <t>Document Submission</t>
  </si>
  <si>
    <t>Submit the following documents to your CDE Fiscal Analyst:</t>
  </si>
  <si>
    <r>
      <t xml:space="preserve">Document 1: </t>
    </r>
    <r>
      <rPr>
        <sz val="12"/>
        <rFont val="Arial"/>
        <family val="2"/>
      </rPr>
      <t>Completed ER (Excel file)</t>
    </r>
  </si>
  <si>
    <t>California Department of Education</t>
  </si>
  <si>
    <t>[Insert LEA Name Here]</t>
  </si>
  <si>
    <t>Object Codes</t>
  </si>
  <si>
    <t>Line Items</t>
  </si>
  <si>
    <t>Current Approved Budget</t>
  </si>
  <si>
    <t>Expenditure Report 1</t>
  </si>
  <si>
    <t>Expenditure Report 2</t>
  </si>
  <si>
    <t>Expenditure Report 3</t>
  </si>
  <si>
    <t>Expenditure Report 4</t>
  </si>
  <si>
    <t>Expenditure Report 5</t>
  </si>
  <si>
    <t>Expenditure Report 6</t>
  </si>
  <si>
    <t>Expenditure Report 7</t>
  </si>
  <si>
    <t>Cumulative Expenditure</t>
  </si>
  <si>
    <t>Unspent Balance</t>
  </si>
  <si>
    <t>Certificated Salaries</t>
  </si>
  <si>
    <t>Classified Salaries</t>
  </si>
  <si>
    <t>Employee Benefits</t>
  </si>
  <si>
    <t>Books and Supplies</t>
  </si>
  <si>
    <t>Services and Other Operating Expenditures (excluding 5100)</t>
  </si>
  <si>
    <t>Indirect Rate:   0.00%</t>
  </si>
  <si>
    <t>Sub-agreement for Services (not subject to indirect costs)</t>
  </si>
  <si>
    <t>Capital Outlay (not subject to indirect costs)</t>
  </si>
  <si>
    <t>Tuition and other Transfers</t>
  </si>
  <si>
    <t>Total</t>
  </si>
  <si>
    <t>Updated July 2022</t>
  </si>
  <si>
    <r>
      <t>Please complete the steps below to submit the 2021–24 Expenditure Report (ER). Each participating local educational agency (LEA) is required to submit two ERs and ER Signature Forms (</t>
    </r>
    <r>
      <rPr>
        <u/>
        <sz val="12"/>
        <color rgb="FF0070C0"/>
        <rFont val="Arial"/>
        <family val="2"/>
      </rPr>
      <t>https://www.cde.ca.gov/sp/hs/mv/index.asp</t>
    </r>
    <r>
      <rPr>
        <sz val="12"/>
        <rFont val="Arial"/>
        <family val="2"/>
      </rPr>
      <t>) on an annual basis, showing year-to-date expenses accumulated throughout the fiscal year. The final year, a third ER will be required. If there is a 10 percent change to any one-line item, a Budget Change Request (BCR) must accompany the ER and ER Signature Form. Each LEA must ensure the ER aligns with the LEA's latest approved Budget.</t>
    </r>
  </si>
  <si>
    <r>
      <rPr>
        <b/>
        <sz val="12"/>
        <rFont val="Arial"/>
        <family val="2"/>
      </rPr>
      <t>Document 2:</t>
    </r>
    <r>
      <rPr>
        <sz val="12"/>
        <rFont val="Arial"/>
        <family val="2"/>
      </rPr>
      <t xml:space="preserve"> Completed ER Signature Form (PDF document)
</t>
    </r>
    <r>
      <rPr>
        <b/>
        <sz val="12"/>
        <rFont val="Arial"/>
        <family val="2"/>
      </rPr>
      <t xml:space="preserve">Note: </t>
    </r>
    <r>
      <rPr>
        <sz val="12"/>
        <rFont val="Arial"/>
        <family val="2"/>
      </rPr>
      <t>Select Revised if submitting a revised ER, select the correct grant reporting period, select "Yes" or "No" for a BCR, and obtain signatures from the Program Coordinator and Program Fiscal Contact.</t>
    </r>
  </si>
  <si>
    <r>
      <rPr>
        <b/>
        <sz val="12"/>
        <rFont val="Arial"/>
        <family val="2"/>
      </rPr>
      <t>Document 3:</t>
    </r>
    <r>
      <rPr>
        <sz val="12"/>
        <rFont val="Arial"/>
        <family val="2"/>
      </rPr>
      <t xml:space="preserve"> Completed BCR and Signature Form (</t>
    </r>
    <r>
      <rPr>
        <u/>
        <sz val="12"/>
        <color rgb="FF0070C0"/>
        <rFont val="Arial"/>
        <family val="2"/>
      </rPr>
      <t>https://www.cde.ca.gov/sp/hs/mv/index.asp</t>
    </r>
    <r>
      <rPr>
        <sz val="12"/>
        <rFont val="Arial"/>
        <family val="2"/>
      </rPr>
      <t>) if current planned expenditures exceed 10 percent of a line item.</t>
    </r>
  </si>
  <si>
    <t>Local Educational Agency (LEA)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</si>
</sst>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_(&quot;$&quot;* \(#,##0.00\);_(&quot;$&quot;* &quot;-&quot;??_);_(@_)"/>
  </numFmts>
  <fonts count="17" x14ac:knownFonts="1">
    <font>
      <sz val="11"/>
      <color theme="1"/>
      <name val="Calibri"/>
      <family val="2"/>
      <scheme val="minor"/>
    </font>
    <font>
      <sz val="12"/>
      <color theme="1"/>
      <name val="Arial"/>
      <family val="2"/>
    </font>
    <font>
      <b/>
      <sz val="22"/>
      <name val="Arial"/>
      <family val="2"/>
    </font>
    <font>
      <b/>
      <sz val="20"/>
      <color theme="1"/>
      <name val="Arial"/>
      <family val="2"/>
    </font>
    <font>
      <b/>
      <sz val="11"/>
      <color theme="3"/>
      <name val="Calibri"/>
      <family val="2"/>
      <scheme val="minor"/>
    </font>
    <font>
      <b/>
      <sz val="12"/>
      <name val="Arial"/>
      <family val="2"/>
    </font>
    <font>
      <sz val="12"/>
      <color theme="1"/>
      <name val="Calibri"/>
      <family val="2"/>
      <scheme val="minor"/>
    </font>
    <font>
      <b/>
      <sz val="12"/>
      <color theme="1"/>
      <name val="Arial"/>
      <family val="2"/>
    </font>
    <font>
      <sz val="12"/>
      <name val="Arial"/>
      <family val="2"/>
    </font>
    <font>
      <sz val="11"/>
      <color theme="1"/>
      <name val="Calibri"/>
      <family val="2"/>
      <scheme val="minor"/>
    </font>
    <font>
      <sz val="12"/>
      <color rgb="FF000000"/>
      <name val="Arial"/>
      <family val="2"/>
    </font>
    <font>
      <b/>
      <sz val="18"/>
      <color theme="1"/>
      <name val="Arial"/>
      <family val="2"/>
    </font>
    <font>
      <b/>
      <sz val="20"/>
      <name val="Arial"/>
      <family val="2"/>
    </font>
    <font>
      <b/>
      <sz val="11"/>
      <color theme="1"/>
      <name val="Calibri"/>
      <family val="2"/>
      <scheme val="minor"/>
    </font>
    <font>
      <sz val="11"/>
      <color rgb="FF000000"/>
      <name val="Calibri"/>
      <family val="2"/>
      <scheme val="minor"/>
    </font>
    <font>
      <u/>
      <sz val="12"/>
      <color rgb="FF0070C0"/>
      <name val="Arial"/>
      <family val="2"/>
    </font>
    <font>
      <u/>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9D9D9"/>
        <bgColor rgb="FF000000"/>
      </patternFill>
    </fill>
  </fills>
  <borders count="12">
    <border>
      <left/>
      <right/>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2" fillId="0" borderId="1" applyNumberFormat="0" applyFill="0" applyBorder="0" applyAlignment="0" applyProtection="0"/>
    <xf numFmtId="0" fontId="3" fillId="0" borderId="2" applyNumberFormat="0" applyFill="0" applyBorder="0" applyAlignment="0" applyProtection="0"/>
    <xf numFmtId="0" fontId="4" fillId="0" borderId="0" applyNumberFormat="0" applyFill="0" applyBorder="0" applyAlignment="0" applyProtection="0"/>
    <xf numFmtId="44" fontId="9" fillId="0" borderId="0" applyFont="0" applyFill="0" applyBorder="0" applyAlignment="0" applyProtection="0"/>
    <xf numFmtId="0" fontId="5" fillId="0" borderId="0" applyNumberFormat="0" applyFill="0" applyAlignment="0" applyProtection="0"/>
    <xf numFmtId="0" fontId="16" fillId="0" borderId="0" applyNumberFormat="0" applyFill="0" applyBorder="0" applyAlignment="0" applyProtection="0"/>
  </cellStyleXfs>
  <cellXfs count="43">
    <xf numFmtId="0" fontId="0" fillId="0" borderId="0" xfId="0"/>
    <xf numFmtId="0" fontId="1" fillId="0" borderId="0" xfId="0" applyFont="1" applyAlignment="1">
      <alignment vertical="center" wrapText="1"/>
    </xf>
    <xf numFmtId="0" fontId="0" fillId="2" borderId="0" xfId="0" applyFill="1"/>
    <xf numFmtId="0" fontId="1" fillId="0" borderId="0" xfId="0" applyFont="1" applyAlignment="1">
      <alignment vertical="center"/>
    </xf>
    <xf numFmtId="49" fontId="1" fillId="0" borderId="0" xfId="0" applyNumberFormat="1" applyFont="1" applyAlignment="1">
      <alignment horizontal="left" vertical="center"/>
    </xf>
    <xf numFmtId="0" fontId="5" fillId="0" borderId="0" xfId="5" applyAlignment="1">
      <alignment vertical="center"/>
    </xf>
    <xf numFmtId="0" fontId="10" fillId="0" borderId="0" xfId="0" applyFont="1" applyAlignment="1">
      <alignment vertical="center" wrapText="1"/>
    </xf>
    <xf numFmtId="0" fontId="0" fillId="0" borderId="0" xfId="0" applyAlignment="1">
      <alignment vertical="center"/>
    </xf>
    <xf numFmtId="44" fontId="1" fillId="3" borderId="7" xfId="4" applyFont="1" applyFill="1" applyBorder="1" applyAlignment="1" applyProtection="1">
      <alignment vertical="center" wrapText="1"/>
      <protection locked="0"/>
    </xf>
    <xf numFmtId="0" fontId="1" fillId="0" borderId="0" xfId="0" applyFont="1" applyAlignment="1">
      <alignment vertical="top"/>
    </xf>
    <xf numFmtId="0" fontId="5" fillId="0" borderId="0" xfId="0" applyFont="1" applyAlignment="1">
      <alignment vertical="top" wrapText="1"/>
    </xf>
    <xf numFmtId="0" fontId="14" fillId="0" borderId="0" xfId="0" applyFont="1"/>
    <xf numFmtId="0" fontId="5" fillId="0" borderId="0" xfId="0" applyFont="1" applyAlignment="1">
      <alignment horizontal="left" vertical="top" wrapText="1"/>
    </xf>
    <xf numFmtId="0" fontId="5" fillId="3" borderId="0" xfId="5" applyFill="1" applyAlignment="1">
      <alignment horizontal="center" vertical="center"/>
    </xf>
    <xf numFmtId="0" fontId="8" fillId="0" borderId="0" xfId="0" applyFont="1" applyAlignment="1">
      <alignment horizontal="left" vertical="center" wrapText="1"/>
    </xf>
    <xf numFmtId="0" fontId="10" fillId="0" borderId="0" xfId="0" applyFont="1" applyAlignment="1">
      <alignment horizontal="left" vertical="center"/>
    </xf>
    <xf numFmtId="0" fontId="1" fillId="0" borderId="0" xfId="0" applyFont="1" applyAlignment="1">
      <alignment wrapText="1"/>
    </xf>
    <xf numFmtId="0" fontId="8" fillId="3" borderId="0" xfId="3" applyFont="1" applyFill="1" applyBorder="1" applyProtection="1">
      <protection locked="0"/>
    </xf>
    <xf numFmtId="44" fontId="1" fillId="0" borderId="7" xfId="4" applyFont="1" applyFill="1" applyBorder="1" applyAlignment="1" applyProtection="1">
      <alignment vertical="center"/>
    </xf>
    <xf numFmtId="44" fontId="1" fillId="0" borderId="3" xfId="4" applyFont="1" applyFill="1" applyBorder="1" applyAlignment="1" applyProtection="1">
      <alignment vertical="center"/>
    </xf>
    <xf numFmtId="0" fontId="12" fillId="0" borderId="0" xfId="1" applyFont="1" applyBorder="1" applyAlignment="1">
      <alignment vertical="center"/>
    </xf>
    <xf numFmtId="0" fontId="5" fillId="3" borderId="0" xfId="5" applyFill="1" applyAlignment="1">
      <alignment horizontal="center" vertical="center" wrapText="1"/>
    </xf>
    <xf numFmtId="0" fontId="5" fillId="4" borderId="0" xfId="5" applyFill="1" applyAlignment="1">
      <alignment horizontal="center"/>
    </xf>
    <xf numFmtId="0" fontId="1" fillId="3" borderId="3" xfId="0" applyFont="1" applyFill="1" applyBorder="1" applyAlignment="1" applyProtection="1">
      <alignment horizontal="left" vertical="center" wrapText="1"/>
      <protection locked="0"/>
    </xf>
    <xf numFmtId="0" fontId="12" fillId="0" borderId="0" xfId="1" applyFont="1" applyBorder="1" applyAlignment="1" applyProtection="1">
      <alignment vertical="center"/>
    </xf>
    <xf numFmtId="0" fontId="11" fillId="0" borderId="0" xfId="2" applyFont="1" applyBorder="1" applyAlignment="1" applyProtection="1">
      <alignment vertical="center"/>
    </xf>
    <xf numFmtId="0" fontId="7" fillId="0" borderId="0" xfId="0" applyFont="1"/>
    <xf numFmtId="0" fontId="6" fillId="0" borderId="0" xfId="0" applyFont="1"/>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left" vertical="center" wrapText="1"/>
    </xf>
    <xf numFmtId="44" fontId="0" fillId="0" borderId="0" xfId="0" applyNumberFormat="1"/>
    <xf numFmtId="0" fontId="1" fillId="0" borderId="3" xfId="0" applyFont="1" applyBorder="1" applyAlignment="1">
      <alignment vertical="center" wrapText="1"/>
    </xf>
    <xf numFmtId="0" fontId="7" fillId="0" borderId="8" xfId="0" applyFont="1" applyBorder="1" applyAlignment="1">
      <alignment horizontal="center" vertical="center" wrapText="1"/>
    </xf>
    <xf numFmtId="0" fontId="1" fillId="0" borderId="11" xfId="0" applyFont="1" applyBorder="1" applyAlignment="1">
      <alignment horizontal="left" vertical="top" wrapText="1"/>
    </xf>
    <xf numFmtId="44" fontId="1" fillId="0" borderId="11" xfId="0" applyNumberFormat="1" applyFont="1" applyBorder="1" applyAlignment="1">
      <alignment vertical="center" wrapText="1"/>
    </xf>
    <xf numFmtId="44" fontId="7" fillId="0" borderId="9" xfId="0" applyNumberFormat="1" applyFont="1" applyBorder="1" applyAlignment="1">
      <alignment vertical="center"/>
    </xf>
    <xf numFmtId="44" fontId="13" fillId="0" borderId="11" xfId="0" applyNumberFormat="1" applyFont="1" applyBorder="1"/>
    <xf numFmtId="0" fontId="11" fillId="0" borderId="0" xfId="2" applyFont="1" applyBorder="1" applyAlignment="1">
      <alignment vertical="center"/>
    </xf>
    <xf numFmtId="0" fontId="8" fillId="0" borderId="0" xfId="6" applyFont="1" applyAlignment="1">
      <alignment wrapText="1"/>
    </xf>
    <xf numFmtId="0" fontId="5" fillId="0" borderId="0" xfId="3" applyFont="1" applyAlignment="1">
      <alignment vertical="center"/>
    </xf>
  </cellXfs>
  <cellStyles count="7">
    <cellStyle name="Currency" xfId="4" builtinId="4"/>
    <cellStyle name="Heading 1" xfId="1" builtinId="16" customBuiltin="1"/>
    <cellStyle name="Heading 2" xfId="2" builtinId="17" customBuiltin="1"/>
    <cellStyle name="Heading 3" xfId="5" builtinId="18" customBuiltin="1"/>
    <cellStyle name="Heading 4" xfId="3" builtinId="19"/>
    <cellStyle name="Hyperlink" xfId="6" builtinId="8"/>
    <cellStyle name="Normal" xfId="0" builtinId="0"/>
  </cellStyles>
  <dxfs count="30">
    <dxf>
      <font>
        <b/>
        <i val="0"/>
        <strike val="0"/>
        <condense val="0"/>
        <extend val="0"/>
        <outline val="0"/>
        <shadow val="0"/>
        <u val="none"/>
        <vertAlign val="baseline"/>
        <sz val="11"/>
        <color theme="1"/>
        <name val="Calibri"/>
        <family val="2"/>
        <scheme val="minor"/>
      </font>
      <numFmt numFmtId="34" formatCode="_(&quot;$&quot;* #,##0.00_);_(&quot;$&quot;* \(#,##0.00\);_(&quot;$&quot;* &quot;-&quot;??_);_(@_)"/>
      <border diagonalUp="0" diagonalDown="0" outline="0">
        <left style="thin">
          <color indexed="64"/>
        </left>
        <right style="thin">
          <color indexed="64"/>
        </right>
        <top style="thin">
          <color indexed="64"/>
        </top>
        <bottom/>
      </border>
    </dxf>
    <dxf>
      <fill>
        <patternFill patternType="none">
          <fgColor indexed="64"/>
          <bgColor auto="1"/>
        </patternFill>
      </fill>
      <protection locked="1" hidden="0"/>
    </dxf>
    <dxf>
      <font>
        <b/>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scheme val="none"/>
      </font>
      <numFmt numFmtId="34" formatCode="_(&quot;$&quot;* #,##0.00_);_(&quot;$&quot;* \(#,##0.00\);_(&quot;$&quot;* &quot;-&quot;??_);_(@_)"/>
      <fill>
        <patternFill patternType="none">
          <fgColor indexed="64"/>
          <bgColor auto="1"/>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34" formatCode="_(&quot;$&quot;* #,##0.00_);_(&quot;$&quot;* \(#,##0.00\);_(&quot;$&quot;* &quot;-&quot;??_);_(@_)"/>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34" formatCode="_(&quot;$&quot;* #,##0.00_);_(&quot;$&quot;* \(#,##0.00\);_(&quot;$&quot;* &quot;-&quot;??_);_(@_)"/>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34" formatCode="_(&quot;$&quot;* #,##0.00_);_(&quot;$&quot;* \(#,##0.00\);_(&quot;$&quot;* &quot;-&quot;??_);_(@_)"/>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34" formatCode="_(&quot;$&quot;* #,##0.00_);_(&quot;$&quot;* \(#,##0.00\);_(&quot;$&quot;* &quot;-&quot;??_);_(@_)"/>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34" formatCode="_(&quot;$&quot;* #,##0.00_);_(&quot;$&quot;* \(#,##0.00\);_(&quot;$&quot;* &quot;-&quot;??_);_(@_)"/>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34" formatCode="_(&quot;$&quot;* #,##0.00_);_(&quot;$&quot;* \(#,##0.00\);_(&quot;$&quot;* &quot;-&quot;??_);_(@_)"/>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protection locked="1" hidden="0"/>
    </dxf>
    <dxf>
      <border>
        <bottom style="thin">
          <color indexed="64"/>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1" defaultTableStyle="TableStyleLight11"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35105" displayName="Table35105" ref="A6:L16" totalsRowCount="1" headerRowDxfId="29" dataDxfId="27" totalsRowDxfId="25" headerRowBorderDxfId="28" tableBorderDxfId="26" totalsRowBorderDxfId="24">
  <tableColumns count="12">
    <tableColumn id="1" xr3:uid="{00000000-0010-0000-0200-000001000000}" name="Object Codes" totalsRowLabel="Total" dataDxfId="23" totalsRowDxfId="22"/>
    <tableColumn id="2" xr3:uid="{00000000-0010-0000-0200-000002000000}" name="Line Items" dataDxfId="21" totalsRowDxfId="20"/>
    <tableColumn id="5" xr3:uid="{9A36CE47-7AAE-48C7-A724-419812B9B45A}" name="Current Approved Budget" totalsRowFunction="sum" dataDxfId="19" totalsRowDxfId="18" dataCellStyle="Currency"/>
    <tableColumn id="10" xr3:uid="{6B1D73B6-6949-4F23-BF4E-0CACF6175B7A}" name="Expenditure Report 1" totalsRowFunction="sum" dataDxfId="17" totalsRowDxfId="16" dataCellStyle="Currency"/>
    <tableColumn id="11" xr3:uid="{0C376C7B-5214-4130-BD02-5D4BBF831A50}" name="Expenditure Report 2" totalsRowFunction="sum" dataDxfId="15" totalsRowDxfId="14" dataCellStyle="Currency"/>
    <tableColumn id="3" xr3:uid="{CCD754C8-DDD2-49BD-9836-B00710B96C59}" name="Expenditure Report 3" totalsRowFunction="sum" dataDxfId="13" totalsRowDxfId="12" dataCellStyle="Currency"/>
    <tableColumn id="9" xr3:uid="{FB4CFF88-DCC7-42FE-B69B-3CC8689979BB}" name="Expenditure Report 4" totalsRowFunction="sum" dataDxfId="11" totalsRowDxfId="10" dataCellStyle="Currency"/>
    <tableColumn id="8" xr3:uid="{1208BDE5-BEE5-4CFA-B2E3-90CD0C45BE5C}" name="Expenditure Report 5" totalsRowFunction="sum" dataDxfId="9" totalsRowDxfId="8" dataCellStyle="Currency"/>
    <tableColumn id="12" xr3:uid="{4C17D102-834A-408C-BDED-ACEF8C390B81}" name="Expenditure Report 6" totalsRowFunction="sum" dataDxfId="7" totalsRowDxfId="6" dataCellStyle="Currency"/>
    <tableColumn id="6" xr3:uid="{6A8478C4-0EFA-45D2-B44B-B1A3DD50E643}" name="Expenditure Report 7" totalsRowFunction="sum" dataDxfId="5" totalsRowDxfId="4" dataCellStyle="Currency"/>
    <tableColumn id="4" xr3:uid="{00000000-0010-0000-0200-000004000000}" name="Cumulative Expenditure" totalsRowFunction="custom" dataDxfId="3" totalsRowDxfId="2">
      <calculatedColumnFormula>SUM(Table35105[[#This Row],[Expenditure Report 1]:[Expenditure Report 7]])</calculatedColumnFormula>
      <totalsRowFormula>SUBTOTAL(109,K7:K15)</totalsRowFormula>
    </tableColumn>
    <tableColumn id="7" xr3:uid="{B9DB2226-24D0-4408-9708-1FF6F9AC4671}" name="Unspent Balance" totalsRowFunction="sum" dataDxfId="1" totalsRowDxfId="0"/>
  </tableColumns>
  <tableStyleInfo name="Table Style 1" showFirstColumn="0" showLastColumn="0" showRowStripes="1" showColumnStripes="0"/>
  <extLst>
    <ext xmlns:x14="http://schemas.microsoft.com/office/spreadsheetml/2009/9/main" uri="{504A1905-F514-4f6f-8877-14C23A59335A}">
      <x14:table altTextSummary="Use this table to enter your current California Department of Education-approved budget and expenditures for the 1st, 2nd, 3rd, 4th, 5th, 6th, or 7th reporting period(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de.ca.gov/sp/hs/mv/index.asp" TargetMode="External"/><Relationship Id="rId1" Type="http://schemas.openxmlformats.org/officeDocument/2006/relationships/hyperlink" Target="https://www.cde.ca.gov/sp/hs/mv/index.asp"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4"/>
  <sheetViews>
    <sheetView tabSelected="1" zoomScaleNormal="100" workbookViewId="0"/>
  </sheetViews>
  <sheetFormatPr defaultRowHeight="14.5" x14ac:dyDescent="0.35"/>
  <cols>
    <col min="1" max="1" width="140.54296875" customWidth="1"/>
  </cols>
  <sheetData>
    <row r="1" spans="1:1" ht="25" x14ac:dyDescent="0.35">
      <c r="A1" s="20" t="s">
        <v>0</v>
      </c>
    </row>
    <row r="2" spans="1:1" ht="23" x14ac:dyDescent="0.35">
      <c r="A2" s="40" t="s">
        <v>1</v>
      </c>
    </row>
    <row r="3" spans="1:1" ht="15.5" x14ac:dyDescent="0.35">
      <c r="A3" s="3" t="s">
        <v>2</v>
      </c>
    </row>
    <row r="4" spans="1:1" ht="15.5" x14ac:dyDescent="0.35">
      <c r="A4" s="3" t="s">
        <v>3</v>
      </c>
    </row>
    <row r="5" spans="1:1" ht="15.5" x14ac:dyDescent="0.35">
      <c r="A5" s="4" t="s">
        <v>49</v>
      </c>
    </row>
    <row r="6" spans="1:1" ht="15.5" x14ac:dyDescent="0.35">
      <c r="A6" s="13" t="s">
        <v>4</v>
      </c>
    </row>
    <row r="7" spans="1:1" ht="77.5" x14ac:dyDescent="0.35">
      <c r="A7" s="41" t="s">
        <v>50</v>
      </c>
    </row>
    <row r="8" spans="1:1" ht="15.5" x14ac:dyDescent="0.35">
      <c r="A8" s="42" t="s">
        <v>5</v>
      </c>
    </row>
    <row r="9" spans="1:1" ht="15.5" x14ac:dyDescent="0.35">
      <c r="A9" s="3" t="s">
        <v>6</v>
      </c>
    </row>
    <row r="10" spans="1:1" ht="15.5" x14ac:dyDescent="0.35">
      <c r="A10" s="9" t="s">
        <v>7</v>
      </c>
    </row>
    <row r="11" spans="1:1" ht="15.5" x14ac:dyDescent="0.35">
      <c r="A11" s="3" t="s">
        <v>8</v>
      </c>
    </row>
    <row r="12" spans="1:1" ht="15.5" x14ac:dyDescent="0.35">
      <c r="A12" s="9" t="s">
        <v>9</v>
      </c>
    </row>
    <row r="13" spans="1:1" ht="15.5" x14ac:dyDescent="0.35">
      <c r="A13" s="3" t="s">
        <v>10</v>
      </c>
    </row>
    <row r="14" spans="1:1" ht="15.5" x14ac:dyDescent="0.35">
      <c r="A14" s="9" t="s">
        <v>11</v>
      </c>
    </row>
    <row r="15" spans="1:1" ht="15.5" x14ac:dyDescent="0.35">
      <c r="A15" s="9" t="s">
        <v>12</v>
      </c>
    </row>
    <row r="16" spans="1:1" ht="15.5" x14ac:dyDescent="0.35">
      <c r="A16" s="13" t="s">
        <v>13</v>
      </c>
    </row>
    <row r="17" spans="1:3" ht="15.5" x14ac:dyDescent="0.35">
      <c r="A17" s="1" t="s">
        <v>14</v>
      </c>
    </row>
    <row r="18" spans="1:3" ht="15.5" x14ac:dyDescent="0.35">
      <c r="A18" s="10" t="s">
        <v>15</v>
      </c>
      <c r="B18" s="11"/>
    </row>
    <row r="19" spans="1:3" ht="15.5" x14ac:dyDescent="0.35">
      <c r="A19" s="10" t="s">
        <v>16</v>
      </c>
      <c r="B19" s="11"/>
    </row>
    <row r="20" spans="1:3" ht="46.5" x14ac:dyDescent="0.35">
      <c r="A20" s="10" t="s">
        <v>17</v>
      </c>
      <c r="B20" s="11"/>
    </row>
    <row r="21" spans="1:3" ht="15.5" x14ac:dyDescent="0.35">
      <c r="A21" s="21" t="s">
        <v>18</v>
      </c>
    </row>
    <row r="22" spans="1:3" ht="15.5" x14ac:dyDescent="0.35">
      <c r="A22" s="1" t="s">
        <v>19</v>
      </c>
    </row>
    <row r="23" spans="1:3" ht="15.5" x14ac:dyDescent="0.35">
      <c r="A23" s="1" t="s">
        <v>20</v>
      </c>
    </row>
    <row r="24" spans="1:3" ht="46.5" x14ac:dyDescent="0.35">
      <c r="A24" s="1" t="s">
        <v>21</v>
      </c>
    </row>
    <row r="25" spans="1:3" ht="15.5" x14ac:dyDescent="0.35">
      <c r="A25" s="22" t="s">
        <v>22</v>
      </c>
      <c r="B25" s="11"/>
    </row>
    <row r="26" spans="1:3" ht="15.5" x14ac:dyDescent="0.35">
      <c r="A26" s="15" t="s">
        <v>23</v>
      </c>
      <c r="B26" s="11"/>
    </row>
    <row r="27" spans="1:3" ht="15.5" x14ac:dyDescent="0.35">
      <c r="A27" s="12" t="s">
        <v>24</v>
      </c>
    </row>
    <row r="28" spans="1:3" ht="46.5" x14ac:dyDescent="0.35">
      <c r="A28" s="14" t="s">
        <v>51</v>
      </c>
    </row>
    <row r="29" spans="1:3" ht="31" x14ac:dyDescent="0.35">
      <c r="A29" s="41" t="s">
        <v>52</v>
      </c>
    </row>
    <row r="30" spans="1:3" s="7" customFormat="1" ht="15.5" x14ac:dyDescent="0.35">
      <c r="A30" s="5"/>
    </row>
    <row r="31" spans="1:3" ht="15.5" x14ac:dyDescent="0.35">
      <c r="A31" s="1"/>
      <c r="C31" s="2"/>
    </row>
    <row r="32" spans="1:3" ht="15.5" x14ac:dyDescent="0.35">
      <c r="A32" s="16"/>
    </row>
    <row r="33" spans="1:1" ht="15.5" x14ac:dyDescent="0.35">
      <c r="A33" s="6"/>
    </row>
    <row r="34" spans="1:1" ht="15.5" x14ac:dyDescent="0.35">
      <c r="A34" s="1"/>
    </row>
  </sheetData>
  <sheetProtection algorithmName="SHA-512" hashValue="54czg4Elw702efbdtM4BjKNj22xch1Ls4yrh4hVLLldGLMFnnIqiJVB9CsOcfcJdA7c/NuY0loj2l0bpmgHxqQ==" saltValue="X32fgeGTJzI0lU/WjDkQ3g==" spinCount="100000" sheet="1" objects="1" scenarios="1"/>
  <hyperlinks>
    <hyperlink ref="A7" r:id="rId1" tooltip="Fiscal Forms web page" display="Please complete the steps below to submit the 2021–24 Expenditure Report (ER). Each participating local educational agency (LEA) is required to submit two ERs and ER Signature Forms (https://www.cde.ca.gov/sp/hs/mv/index.asp) on an annual basis, showing year-to-date expenses accumulated throughout the fiscal year. The final year, a third ER will be required. If there is a 10 percent change to any one-line item, a Budget Change Request (BCR) must accompany the ER and ER Signature Form. Each LEA must ensure the ER aligns with the LEA's latest approved Budget." xr:uid="{FF1D24CB-0AB8-4F81-8EE2-431F1C860A87}"/>
    <hyperlink ref="A29" r:id="rId2" tooltip="Fiscal Forms web page" display="Document 3:  Completed BCR and Signature Form (https://www.cde.ca.gov/sp/hs/mv/index.asp) if current planned expenditures exceed 10 percent of a line item." xr:uid="{BEF94DAC-A984-44A5-AD7D-D6282AE26D67}"/>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6"/>
  <sheetViews>
    <sheetView zoomScaleNormal="100" workbookViewId="0"/>
  </sheetViews>
  <sheetFormatPr defaultColWidth="9.1796875" defaultRowHeight="14.5" x14ac:dyDescent="0.35"/>
  <cols>
    <col min="1" max="1" width="42.6328125" customWidth="1"/>
    <col min="2" max="2" width="37.81640625" bestFit="1" customWidth="1"/>
    <col min="3" max="12" width="20.7265625" customWidth="1"/>
    <col min="16" max="16" width="11.54296875" bestFit="1" customWidth="1"/>
  </cols>
  <sheetData>
    <row r="1" spans="1:16" ht="25" x14ac:dyDescent="0.35">
      <c r="A1" s="24" t="s">
        <v>0</v>
      </c>
    </row>
    <row r="2" spans="1:16" ht="23" x14ac:dyDescent="0.35">
      <c r="A2" s="25" t="str">
        <f>Instructions!A2</f>
        <v>American Rescue Plan - Homeless Children and Youth I</v>
      </c>
    </row>
    <row r="3" spans="1:16" ht="15.5" x14ac:dyDescent="0.35">
      <c r="A3" s="3" t="s">
        <v>2</v>
      </c>
    </row>
    <row r="4" spans="1:16" ht="15.5" x14ac:dyDescent="0.35">
      <c r="A4" s="3" t="s">
        <v>25</v>
      </c>
    </row>
    <row r="5" spans="1:16" ht="15.5" x14ac:dyDescent="0.35">
      <c r="A5" s="26" t="s">
        <v>53</v>
      </c>
      <c r="B5" s="17" t="s">
        <v>26</v>
      </c>
      <c r="C5" s="27"/>
      <c r="D5" s="27"/>
      <c r="E5" s="27"/>
      <c r="F5" s="27"/>
      <c r="G5" s="27"/>
      <c r="H5" s="27"/>
      <c r="I5" s="27"/>
      <c r="J5" s="27"/>
      <c r="K5" s="27"/>
      <c r="L5" s="27"/>
      <c r="M5" s="27"/>
    </row>
    <row r="6" spans="1:16" ht="31" x14ac:dyDescent="0.35">
      <c r="A6" s="28" t="s">
        <v>27</v>
      </c>
      <c r="B6" s="29" t="s">
        <v>28</v>
      </c>
      <c r="C6" s="30" t="s">
        <v>29</v>
      </c>
      <c r="D6" s="30" t="s">
        <v>30</v>
      </c>
      <c r="E6" s="30" t="s">
        <v>31</v>
      </c>
      <c r="F6" s="30" t="s">
        <v>32</v>
      </c>
      <c r="G6" s="30" t="s">
        <v>33</v>
      </c>
      <c r="H6" s="30" t="s">
        <v>34</v>
      </c>
      <c r="I6" s="30" t="s">
        <v>35</v>
      </c>
      <c r="J6" s="30" t="s">
        <v>36</v>
      </c>
      <c r="K6" s="30" t="s">
        <v>37</v>
      </c>
      <c r="L6" s="29" t="s">
        <v>38</v>
      </c>
    </row>
    <row r="7" spans="1:16" ht="15.5" x14ac:dyDescent="0.35">
      <c r="A7" s="31">
        <v>1000</v>
      </c>
      <c r="B7" s="32" t="s">
        <v>39</v>
      </c>
      <c r="C7" s="8">
        <v>0</v>
      </c>
      <c r="D7" s="8">
        <v>0</v>
      </c>
      <c r="E7" s="8">
        <v>0</v>
      </c>
      <c r="F7" s="8">
        <v>0</v>
      </c>
      <c r="G7" s="8">
        <v>0</v>
      </c>
      <c r="H7" s="8">
        <v>0</v>
      </c>
      <c r="I7" s="8">
        <v>0</v>
      </c>
      <c r="J7" s="8">
        <v>0</v>
      </c>
      <c r="K7" s="18">
        <f>SUM(Table35105[[#This Row],[Expenditure Report 1]:[Expenditure Report 7]])</f>
        <v>0</v>
      </c>
      <c r="L7" s="19">
        <f>Table35105[[#This Row],[Current Approved Budget]]-Table35105[[#This Row],[Cumulative Expenditure]]</f>
        <v>0</v>
      </c>
    </row>
    <row r="8" spans="1:16" ht="15.5" x14ac:dyDescent="0.35">
      <c r="A8" s="31">
        <v>2000</v>
      </c>
      <c r="B8" s="32" t="s">
        <v>40</v>
      </c>
      <c r="C8" s="8">
        <v>0</v>
      </c>
      <c r="D8" s="8">
        <v>0</v>
      </c>
      <c r="E8" s="8">
        <v>0</v>
      </c>
      <c r="F8" s="8">
        <v>0</v>
      </c>
      <c r="G8" s="8">
        <v>0</v>
      </c>
      <c r="H8" s="8">
        <v>0</v>
      </c>
      <c r="I8" s="8">
        <v>0</v>
      </c>
      <c r="J8" s="8">
        <v>0</v>
      </c>
      <c r="K8" s="18">
        <f>SUM(Table35105[[#This Row],[Expenditure Report 1]:[Expenditure Report 7]])</f>
        <v>0</v>
      </c>
      <c r="L8" s="19">
        <f>Table35105[[#This Row],[Current Approved Budget]]-Table35105[[#This Row],[Cumulative Expenditure]]</f>
        <v>0</v>
      </c>
    </row>
    <row r="9" spans="1:16" ht="15.5" x14ac:dyDescent="0.35">
      <c r="A9" s="31">
        <v>3000</v>
      </c>
      <c r="B9" s="32" t="s">
        <v>41</v>
      </c>
      <c r="C9" s="8">
        <v>0</v>
      </c>
      <c r="D9" s="8">
        <v>0</v>
      </c>
      <c r="E9" s="8">
        <v>0</v>
      </c>
      <c r="F9" s="8">
        <v>0</v>
      </c>
      <c r="G9" s="8">
        <v>0</v>
      </c>
      <c r="H9" s="8">
        <v>0</v>
      </c>
      <c r="I9" s="8">
        <v>0</v>
      </c>
      <c r="J9" s="8">
        <v>0</v>
      </c>
      <c r="K9" s="18">
        <f>SUM(Table35105[[#This Row],[Expenditure Report 1]:[Expenditure Report 7]])</f>
        <v>0</v>
      </c>
      <c r="L9" s="19">
        <f>Table35105[[#This Row],[Current Approved Budget]]-Table35105[[#This Row],[Cumulative Expenditure]]</f>
        <v>0</v>
      </c>
      <c r="P9" s="33"/>
    </row>
    <row r="10" spans="1:16" ht="15.5" x14ac:dyDescent="0.35">
      <c r="A10" s="31">
        <v>4000</v>
      </c>
      <c r="B10" s="32" t="s">
        <v>42</v>
      </c>
      <c r="C10" s="8">
        <v>0</v>
      </c>
      <c r="D10" s="8">
        <v>0</v>
      </c>
      <c r="E10" s="8">
        <v>0</v>
      </c>
      <c r="F10" s="8">
        <v>0</v>
      </c>
      <c r="G10" s="8">
        <v>0</v>
      </c>
      <c r="H10" s="8">
        <v>0</v>
      </c>
      <c r="I10" s="8">
        <v>0</v>
      </c>
      <c r="J10" s="8">
        <v>0</v>
      </c>
      <c r="K10" s="18">
        <f>SUM(Table35105[[#This Row],[Expenditure Report 1]:[Expenditure Report 7]])</f>
        <v>0</v>
      </c>
      <c r="L10" s="19">
        <f>Table35105[[#This Row],[Current Approved Budget]]-Table35105[[#This Row],[Cumulative Expenditure]]</f>
        <v>0</v>
      </c>
      <c r="P10" s="33"/>
    </row>
    <row r="11" spans="1:16" ht="31" x14ac:dyDescent="0.35">
      <c r="A11" s="31">
        <v>5000</v>
      </c>
      <c r="B11" s="34" t="s">
        <v>43</v>
      </c>
      <c r="C11" s="8">
        <v>0</v>
      </c>
      <c r="D11" s="8">
        <v>0</v>
      </c>
      <c r="E11" s="8">
        <v>0</v>
      </c>
      <c r="F11" s="8">
        <v>0</v>
      </c>
      <c r="G11" s="8">
        <v>0</v>
      </c>
      <c r="H11" s="8">
        <v>0</v>
      </c>
      <c r="I11" s="8">
        <v>0</v>
      </c>
      <c r="J11" s="8">
        <v>0</v>
      </c>
      <c r="K11" s="18">
        <f>SUM(Table35105[[#This Row],[Expenditure Report 1]:[Expenditure Report 7]])</f>
        <v>0</v>
      </c>
      <c r="L11" s="19">
        <f>Table35105[[#This Row],[Current Approved Budget]]-Table35105[[#This Row],[Cumulative Expenditure]]</f>
        <v>0</v>
      </c>
    </row>
    <row r="12" spans="1:16" ht="15.5" x14ac:dyDescent="0.35">
      <c r="A12" s="31">
        <v>7300</v>
      </c>
      <c r="B12" s="23" t="s">
        <v>44</v>
      </c>
      <c r="C12" s="8">
        <v>0</v>
      </c>
      <c r="D12" s="8">
        <v>0</v>
      </c>
      <c r="E12" s="8">
        <v>0</v>
      </c>
      <c r="F12" s="8">
        <v>0</v>
      </c>
      <c r="G12" s="8">
        <v>0</v>
      </c>
      <c r="H12" s="8">
        <v>0</v>
      </c>
      <c r="I12" s="8">
        <v>0</v>
      </c>
      <c r="J12" s="8">
        <v>0</v>
      </c>
      <c r="K12" s="18">
        <f>SUM(Table35105[[#This Row],[Expenditure Report 1]:[Expenditure Report 7]])</f>
        <v>0</v>
      </c>
      <c r="L12" s="19">
        <f>Table35105[[#This Row],[Current Approved Budget]]-Table35105[[#This Row],[Cumulative Expenditure]]</f>
        <v>0</v>
      </c>
    </row>
    <row r="13" spans="1:16" ht="31" x14ac:dyDescent="0.35">
      <c r="A13" s="31">
        <v>5100</v>
      </c>
      <c r="B13" s="34" t="s">
        <v>45</v>
      </c>
      <c r="C13" s="8">
        <v>0</v>
      </c>
      <c r="D13" s="8">
        <v>0</v>
      </c>
      <c r="E13" s="8">
        <v>0</v>
      </c>
      <c r="F13" s="8">
        <v>0</v>
      </c>
      <c r="G13" s="8">
        <v>0</v>
      </c>
      <c r="H13" s="8">
        <v>0</v>
      </c>
      <c r="I13" s="8">
        <v>0</v>
      </c>
      <c r="J13" s="8">
        <v>0</v>
      </c>
      <c r="K13" s="18">
        <f>SUM(Table35105[[#This Row],[Expenditure Report 1]:[Expenditure Report 7]])</f>
        <v>0</v>
      </c>
      <c r="L13" s="19">
        <f>Table35105[[#This Row],[Current Approved Budget]]-Table35105[[#This Row],[Cumulative Expenditure]]</f>
        <v>0</v>
      </c>
    </row>
    <row r="14" spans="1:16" ht="31" x14ac:dyDescent="0.35">
      <c r="A14" s="31">
        <v>6000</v>
      </c>
      <c r="B14" s="32" t="s">
        <v>46</v>
      </c>
      <c r="C14" s="8">
        <v>0</v>
      </c>
      <c r="D14" s="8">
        <v>0</v>
      </c>
      <c r="E14" s="8">
        <v>0</v>
      </c>
      <c r="F14" s="8">
        <v>0</v>
      </c>
      <c r="G14" s="8">
        <v>0</v>
      </c>
      <c r="H14" s="8">
        <v>0</v>
      </c>
      <c r="I14" s="8">
        <v>0</v>
      </c>
      <c r="J14" s="8">
        <v>0</v>
      </c>
      <c r="K14" s="18">
        <f>SUM(Table35105[[#This Row],[Expenditure Report 1]:[Expenditure Report 7]])</f>
        <v>0</v>
      </c>
      <c r="L14" s="19">
        <f>Table35105[[#This Row],[Current Approved Budget]]-Table35105[[#This Row],[Cumulative Expenditure]]</f>
        <v>0</v>
      </c>
    </row>
    <row r="15" spans="1:16" ht="15.5" x14ac:dyDescent="0.35">
      <c r="A15" s="31">
        <v>7000</v>
      </c>
      <c r="B15" s="32" t="s">
        <v>47</v>
      </c>
      <c r="C15" s="8">
        <v>0</v>
      </c>
      <c r="D15" s="8">
        <v>0</v>
      </c>
      <c r="E15" s="8">
        <v>0</v>
      </c>
      <c r="F15" s="8">
        <v>0</v>
      </c>
      <c r="G15" s="8">
        <v>0</v>
      </c>
      <c r="H15" s="8">
        <v>0</v>
      </c>
      <c r="I15" s="8">
        <v>0</v>
      </c>
      <c r="J15" s="8">
        <v>0</v>
      </c>
      <c r="K15" s="18">
        <f>SUM(Table35105[[#This Row],[Expenditure Report 1]:[Expenditure Report 7]])</f>
        <v>0</v>
      </c>
      <c r="L15" s="19">
        <f>Table35105[[#This Row],[Current Approved Budget]]-Table35105[[#This Row],[Cumulative Expenditure]]</f>
        <v>0</v>
      </c>
    </row>
    <row r="16" spans="1:16" ht="15.5" x14ac:dyDescent="0.35">
      <c r="A16" s="35" t="s">
        <v>48</v>
      </c>
      <c r="B16" s="36"/>
      <c r="C16" s="37">
        <f>SUBTOTAL(109,Table35105[Current Approved Budget])</f>
        <v>0</v>
      </c>
      <c r="D16" s="37">
        <f>SUBTOTAL(109,Table35105[Expenditure Report 1])</f>
        <v>0</v>
      </c>
      <c r="E16" s="37">
        <f>SUBTOTAL(109,Table35105[Expenditure Report 2])</f>
        <v>0</v>
      </c>
      <c r="F16" s="37">
        <f>SUBTOTAL(109,Table35105[Expenditure Report 3])</f>
        <v>0</v>
      </c>
      <c r="G16" s="37">
        <f>SUBTOTAL(109,Table35105[Expenditure Report 4])</f>
        <v>0</v>
      </c>
      <c r="H16" s="37">
        <f>SUBTOTAL(109,Table35105[Expenditure Report 5])</f>
        <v>0</v>
      </c>
      <c r="I16" s="37">
        <f>SUBTOTAL(109,Table35105[Expenditure Report 6])</f>
        <v>0</v>
      </c>
      <c r="J16" s="37">
        <f>SUBTOTAL(109,Table35105[Expenditure Report 7])</f>
        <v>0</v>
      </c>
      <c r="K16" s="38">
        <f>SUBTOTAL(109,K7:K15)</f>
        <v>0</v>
      </c>
      <c r="L16" s="39">
        <f>SUBTOTAL(109,Table35105[Unspent Balance])</f>
        <v>0</v>
      </c>
    </row>
  </sheetData>
  <sheetProtection algorithmName="SHA-512" hashValue="HVzI9ovTjfzNptyzAKkn3n153vPcS1iBMycRDE17qioUQ0glrr6MToSSAYf/IcEa5Co/bpc8ks2toW7kqkrVhQ==" saltValue="xxwriz1tRkWRD7WsozSpgg==" spinCount="100000" sheet="1" insertRows="0"/>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Expenditure Report</vt:lpstr>
    </vt:vector>
  </TitlesOfParts>
  <Manager/>
  <Company>California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2021–24 ARP-HCY ER - Homeless Education (CA Dept of Education)</dc:title>
  <dc:subject>This workbook is necessary for the completion of an Expenditure Report (ER) for recipients of the fiscal year 2021–24 American Rescue Plan - Homeless Children and Youth (ARP-HCY) grant.</dc:subject>
  <dc:creator/>
  <cp:keywords/>
  <dc:description/>
  <cp:lastModifiedBy>John Cooper</cp:lastModifiedBy>
  <cp:revision>1</cp:revision>
  <dcterms:created xsi:type="dcterms:W3CDTF">2023-12-12T18:23:49Z</dcterms:created>
  <dcterms:modified xsi:type="dcterms:W3CDTF">2023-12-12T18:24:38Z</dcterms:modified>
  <cp:category/>
  <cp:contentStatus/>
</cp:coreProperties>
</file>