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13_ncr:1_{9B85E079-469D-4B3A-B252-BD18D18EB754}" xr6:coauthVersionLast="47" xr6:coauthVersionMax="47" xr10:uidLastSave="{00000000-0000-0000-0000-000000000000}"/>
  <bookViews>
    <workbookView xWindow="-120" yWindow="-120" windowWidth="29040" windowHeight="15840" tabRatio="826" xr2:uid="{00000000-000D-0000-FFFF-FFFF00000000}"/>
  </bookViews>
  <sheets>
    <sheet name="Key" sheetId="14" r:id="rId1"/>
    <sheet name="Audit Report - Good" sheetId="1" r:id="rId2"/>
    <sheet name="Budget - Good" sheetId="3" r:id="rId3"/>
    <sheet name="Audit Report - Fair" sheetId="15" r:id="rId4"/>
    <sheet name="Budget - Fair" sheetId="16" r:id="rId5"/>
    <sheet name="Audit Report - Poor" sheetId="17" r:id="rId6"/>
    <sheet name="Budget - Poor" sheetId="18" r:id="rId7"/>
    <sheet name="ESSER I Expenditures" sheetId="10" r:id="rId8"/>
    <sheet name="ESSER II Expenditures" sheetId="11" r:id="rId9"/>
    <sheet name="ESSER III 3213 Expenditures" sheetId="12" r:id="rId10"/>
    <sheet name="ESSER III 3214 Expenditures" sheetId="13" r:id="rId11"/>
  </sheets>
  <definedNames>
    <definedName name="_xlnm.Print_Area" localSheetId="1">'Audit Report - Good'!$A$1:$I$28</definedName>
    <definedName name="_xlnm.Print_Area" localSheetId="2">'Budget - Good'!$A$1:$G$30</definedName>
    <definedName name="_xlnm.Print_Area" localSheetId="7">'ESSER I Expenditures'!$A$1:$T$66</definedName>
    <definedName name="_xlnm.Print_Area" localSheetId="8">'ESSER II Expenditures'!$A$1:$T$105</definedName>
    <definedName name="_xlnm.Print_Area" localSheetId="9">'ESSER III 3213 Expenditures'!$A$1:$T$85</definedName>
    <definedName name="_xlnm.Print_Area" localSheetId="10">'ESSER III 3214 Expenditures'!$A$1:$M$53</definedName>
    <definedName name="_xlnm.Print_Area" localSheetId="0">Key!$A$1:$B$29</definedName>
    <definedName name="_xlnm.Print_Titles" localSheetId="1">'Audit Report - Good'!$1:$2</definedName>
    <definedName name="_xlnm.Print_Titles" localSheetId="2">'Budget - Good'!$1:$2</definedName>
    <definedName name="_xlnm.Print_Titles" localSheetId="7">'ESSER I Expenditures'!$1:$2</definedName>
    <definedName name="_xlnm.Print_Titles" localSheetId="8">'ESSER II Expenditures'!$1:$2</definedName>
    <definedName name="_xlnm.Print_Titles" localSheetId="9">'ESSER III 3213 Expenditures'!$1:$2</definedName>
    <definedName name="_xlnm.Print_Titles" localSheetId="10">'ESSER III 3214 Expenditures'!$1:$2</definedName>
    <definedName name="_xlnm.Print_Titles" localSheetId="0">Key!$1:$3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0" l="1"/>
</calcChain>
</file>

<file path=xl/sharedStrings.xml><?xml version="1.0" encoding="utf-8"?>
<sst xmlns="http://schemas.openxmlformats.org/spreadsheetml/2006/main" count="845" uniqueCount="185">
  <si>
    <t>Net Operating Surplus or (Deficit)</t>
  </si>
  <si>
    <t>Ending Fund Balance</t>
  </si>
  <si>
    <t>Working Capital Ratio (Current Assets/Liabilities)</t>
  </si>
  <si>
    <t>Debt Ratio (Total Liabilities/Assets)</t>
  </si>
  <si>
    <t>Operating Surplus or (Deficit) at Budget</t>
  </si>
  <si>
    <t>Ending Fund Balance at Budget</t>
  </si>
  <si>
    <t>Operating Surplus or (Deficit) for the period ending January 31 (2nd Interim)</t>
  </si>
  <si>
    <t>Ending Fund Balance at 1st Interim</t>
  </si>
  <si>
    <t>Ending Fund Balance at 2nd Interim</t>
  </si>
  <si>
    <t>Operating Surplus or (Deficit) for the period ending October 31 (1st Interim)</t>
  </si>
  <si>
    <t>Academia Avance Charter                                (June 30, 2027)</t>
  </si>
  <si>
    <t>Baypoint Preparatory Academy - San Diego 
(June 30, 2025)</t>
  </si>
  <si>
    <t>High Tech Elementary Mesa
(June 30, 2025)</t>
  </si>
  <si>
    <t xml:space="preserve">High Tech Elementary North County (June 30, 2025) </t>
  </si>
  <si>
    <t>High Tech High Chula Vista               (June 30, 2025)</t>
  </si>
  <si>
    <t>High Tech High Mesa 
(June 30, 2025)</t>
  </si>
  <si>
    <t>High Tech Middle Mesa
(June 30, 2025)</t>
  </si>
  <si>
    <t>Magnolia Science Academy Santa Ana (June 30, 2025)</t>
  </si>
  <si>
    <t>Attachment 2: California State Board of Education-Authorized Charter Schools Financial Highlights</t>
  </si>
  <si>
    <t>Total Allocated Amount</t>
  </si>
  <si>
    <t>ESEA Activity</t>
  </si>
  <si>
    <t>Expended Amount</t>
  </si>
  <si>
    <t>Resource Schools</t>
  </si>
  <si>
    <t>Train Sanitation</t>
  </si>
  <si>
    <t>Purchased Cleaning Sup</t>
  </si>
  <si>
    <t>Plan Coord Closures</t>
  </si>
  <si>
    <t>Purchased Ed Tech</t>
  </si>
  <si>
    <t>Mental Health Svcs</t>
  </si>
  <si>
    <t>Summer After School</t>
  </si>
  <si>
    <t>Add Learn Loss</t>
  </si>
  <si>
    <t>Repair Reduce Virus</t>
  </si>
  <si>
    <t>Inspect Air Qual</t>
  </si>
  <si>
    <t>Dev Protocols CDC</t>
  </si>
  <si>
    <t>Other Maint</t>
  </si>
  <si>
    <t>Prep Response Efforts</t>
  </si>
  <si>
    <t>Activities For Youth</t>
  </si>
  <si>
    <t>N/A</t>
  </si>
  <si>
    <t>Extended Day</t>
  </si>
  <si>
    <t>Summer Learn Enrich</t>
  </si>
  <si>
    <t>Comp After School</t>
  </si>
  <si>
    <t>Extended School Year</t>
  </si>
  <si>
    <t>Tutoring</t>
  </si>
  <si>
    <t>Comm Schools</t>
  </si>
  <si>
    <t>Mental Health 3214</t>
  </si>
  <si>
    <t>SEL Curriculum</t>
  </si>
  <si>
    <t>Other Intervention</t>
  </si>
  <si>
    <t>* John Henry High has been allocated ESSER III 3214 funding of $161,360; however, none of amount is spent.</t>
  </si>
  <si>
    <t>* Latitude 37.8 High has been allocated ESSER III 3214 funding of $50,704; however, none of amount is spent.</t>
  </si>
  <si>
    <t>* New West Charter has been allocated ESSER III 3214 funding of $124,248; however, none of amount is spent.</t>
  </si>
  <si>
    <t>* Vista Springs Charter has been allocated ESSER III 3214 funding of $85,976; however, none of amount is spent.</t>
  </si>
  <si>
    <t>https://www.cde.ca.gov/fg/cr/caresact.asp#reporting</t>
  </si>
  <si>
    <t>Elementary and Secondary School Emergency Relief (ESSER) I Expenditures</t>
  </si>
  <si>
    <t>Elementary and Secondary School Emergency Relief (ESSER) II Expenditures</t>
  </si>
  <si>
    <t>https://www.cde.ca.gov/fg/cr/crrsa.asp#reporting</t>
  </si>
  <si>
    <t>https://www.cde.ca.gov/fg/cr/arpact.asp#reporting</t>
  </si>
  <si>
    <t>Elementary and Secondary School Emergency Relief (ESSER) III (3213) Expenditures</t>
  </si>
  <si>
    <t>Elementary and Secondary School Emergency Relief (ESSER) III (3214) Expenditures</t>
  </si>
  <si>
    <t>Header</t>
  </si>
  <si>
    <t>Definition/Description</t>
  </si>
  <si>
    <t>Key of Headers for Elementary and Secondary School Emergency Relief (ESSER) Expenditure Tabs</t>
  </si>
  <si>
    <t>Activities for Youth</t>
  </si>
  <si>
    <t>Dev Sys Prep Response</t>
  </si>
  <si>
    <t>Approximate percentage of funds an Local Educational Agency (LEA) spent on activities authorized by the Elementary and Secondary Education Act of 1965, the Individuals with Disabilities Education Act, the Adult Education and Family Literacy Act, the Carl D. Perkins Career and Technical Education Act of 2006, or subtitle B of Title VII of the McKinney-Vento Homeless Assistance Act.</t>
  </si>
  <si>
    <t>Approximate percentage of funds an LEA spent on coordination of preparedness and response efforts.</t>
  </si>
  <si>
    <t>Approximate percentage of funds an LEA spent on activities to address the unique needs of low-income children or students, children with disabilities, English learners, racial and ethnic minorities, students experiencing homelessness, and foster care youth.</t>
  </si>
  <si>
    <t>Approximate percentage of funds an LEA spent on resources necessary to address the needs of their individual schools.</t>
  </si>
  <si>
    <t>Approximate percentage an LEA spent on developing and implementing procedures and systems to improve the preparedness and response efforts of LEAs.</t>
  </si>
  <si>
    <t>Approximate percentage an LEA spent on staff training and professional development on sanitation and minimizing the spread of infectious disease.</t>
  </si>
  <si>
    <t>Approximate percentage an LEA spent on purchasing cleaning supplies.</t>
  </si>
  <si>
    <t>Approximate percentage an LEA spent on planning for and coordinating on long-term closures.</t>
  </si>
  <si>
    <t>Approximate percentage an LEA spent on purchasing educational technology.</t>
  </si>
  <si>
    <t>Approximate percentage an LEA spent on mental health services and supports.</t>
  </si>
  <si>
    <t>Approximate percentage an LEA spent on summer learning and supplemental after-school programs.</t>
  </si>
  <si>
    <t>Approximate percentage an LEA spent on addressing learning loss among students.</t>
  </si>
  <si>
    <t>Approximate percentage an LEA spent on school facility repairs and improvements to enable operation of schools to reduce risk of virus transmission and exposure to environmental health hazards, and to support student health needs.</t>
  </si>
  <si>
    <t>Approximate percentage an LEA spent on inspection, testing, maintenance, repair, replacement, and upgrade projects to improve the indoor air quality in school facilities.</t>
  </si>
  <si>
    <t>Approximate percentage an LEA spent on developing strategies and implementing public health protocols including, to the greatest extent practicable, policies in line with guidance from the Centers for Disease Control and Prevention for the reopening and operation of school facilities to effectively maintain the health and safety of students, educators, and other staff.</t>
  </si>
  <si>
    <t>Approximate percentage an LEA spent on other activities that are necessary to maintain the operation and continuity of services in LEAs and to continuing the employment of their existing staff.</t>
  </si>
  <si>
    <t>Approximate percentage of funds an LEA spent on summer learning or summer enrichment.</t>
  </si>
  <si>
    <t>Approximate percentage of funds an LEA spent on comprehensive afterschool programs.</t>
  </si>
  <si>
    <t>Approximate percentage of funds an LEA spent on extended school year programs.</t>
  </si>
  <si>
    <t>Approximate percentage of funds an LEA spent on evidence-based high dosage tutoring.</t>
  </si>
  <si>
    <t>Approximate percentage of funds an LEA spent on full-service community schools.</t>
  </si>
  <si>
    <t>Approximate percentage of funds an LEA spent on adoption or integration of social emotional learning into the core curriculum/school day.</t>
  </si>
  <si>
    <t>Approximate percentage an LEA spent on other evidence-based interventions.</t>
  </si>
  <si>
    <t>2021–22 Audit Report of Schools in Good Financial Condition</t>
  </si>
  <si>
    <t>2022–23 Budget of Schools in Good Financial Condition</t>
  </si>
  <si>
    <t>2021–22 Second Principal Apportionment  (P-2) Average Daily Attendance (ADA)</t>
  </si>
  <si>
    <t>2021–22 Attendance Ratio          (P-2/Enrollment)</t>
  </si>
  <si>
    <t>2022–23 First Principal Apportionment (P-1) ADA</t>
  </si>
  <si>
    <t>2022–23 P-2 ADA</t>
  </si>
  <si>
    <t>Source: 2022–23 Budget, 1st, and 2nd Interim Reports</t>
  </si>
  <si>
    <t>Source: 2021–22 Final Audit Report</t>
  </si>
  <si>
    <t>2020–21 Second Principal Apportionment  (P-2) Average Daily Attendance (ADA)</t>
  </si>
  <si>
    <t>2020–21 Attendance Ratio          (P-2/Enrollment)</t>
  </si>
  <si>
    <t>2021–22 First Principal Apportionment (P-1) ADA</t>
  </si>
  <si>
    <t>2021–22 P-2 ADA</t>
  </si>
  <si>
    <t>2021–22 Audit Report of Schools in Fair Financial Condition</t>
  </si>
  <si>
    <t>2022–23 Budget of Schools in Fair Financial Condition</t>
  </si>
  <si>
    <t>California State Board of Education Charter (Term Expiration)</t>
  </si>
  <si>
    <t>Sweetwater Secondary                          (June 30, 2024)</t>
  </si>
  <si>
    <t xml:space="preserve">Source: The CARES Act Quarterly Expenditure Report at </t>
  </si>
  <si>
    <t>* High Tech High has been allocated ESSER III 3214 funding of $767,314; however, none of amount is spent.</t>
  </si>
  <si>
    <t>* Perseverance Preparatory has been allocated ESSER III 3214 funding of $34,563; however, none of amount is spent.</t>
  </si>
  <si>
    <t>* Sweetwater Secondary has been allocated ESSER III 3214 funding of $99,649; however, none of amount is spent.</t>
  </si>
  <si>
    <t>* Watsonville Prep has been allocated ESSER III 3214 funding of $135,841; however, none of amount is spent.</t>
  </si>
  <si>
    <t>Created by California Department of Education, Charter Schools Division, August 2023</t>
  </si>
  <si>
    <t>Academia Avance Charter                                (June 30, 2028)</t>
  </si>
  <si>
    <t>Baypoint Preparatory Academy - San Diego 
(June 30, 2026)</t>
  </si>
  <si>
    <t>College Prep Middle 
(June 30, 2026)</t>
  </si>
  <si>
    <t>Grossmont Secondary *
(June 30, 2025)</t>
  </si>
  <si>
    <t>High Tech Elementary Chula Vista (June 30, 2025)</t>
  </si>
  <si>
    <t>High Tech High North County           (June 30, 2025)</t>
  </si>
  <si>
    <t>High Tech Middle Chula Vista         (June 30, 2025)</t>
  </si>
  <si>
    <t>High Tech Middle North County          (June 30, 2025)</t>
  </si>
  <si>
    <t>KIPP Navigate College Prep
(June 30, 2026)</t>
  </si>
  <si>
    <t>Latitude 37.8 High 
(June 30, 2026)</t>
  </si>
  <si>
    <t>Los Angeles College Prep Academy
(June 30, 2027)</t>
  </si>
  <si>
    <t>Magnolia Science Academy Santa Ana (June 30, 2027)</t>
  </si>
  <si>
    <t>New West Charter                             (June 30, 2025)</t>
  </si>
  <si>
    <t>Olive Grove Charter - Buellton
(June 30, 2026)</t>
  </si>
  <si>
    <t>Olive Grove Charter - Lompoc
(June 30, 2026)</t>
  </si>
  <si>
    <t>Olive Grove Charter - Orcutt/Santa Maria
(June 30, 2026)</t>
  </si>
  <si>
    <t>Olive Grove Charter - Santa Barbara
(June 30, 2026)</t>
  </si>
  <si>
    <t>The New School of San Francisco (June 30, 2028)</t>
  </si>
  <si>
    <t>Vista Springs Charter 
(June 30, 2026)</t>
  </si>
  <si>
    <t>Watsonville Prep 
(June 30, 2027)</t>
  </si>
  <si>
    <t>Sweetwater Secondary * 
(June 30, 2025)</t>
  </si>
  <si>
    <t>Perseverence Preparatory                                                   * Closed June 30, 2023</t>
  </si>
  <si>
    <t>Grossmont Secondary 
(June 30, 2025)</t>
  </si>
  <si>
    <t>KIPP Bayview Elementary School 
(June 30, 2026)</t>
  </si>
  <si>
    <t>Sweetwater Secondary                    (June 30, 2025)</t>
  </si>
  <si>
    <t>Watsonville Prep
(June 30, 2027)</t>
  </si>
  <si>
    <t>John Henry High
(June 30, 2028)</t>
  </si>
  <si>
    <t>High Tech High 
(June 30, 2025)</t>
  </si>
  <si>
    <t>KIPP Bayview Elementary 
(June 30, 2026)</t>
  </si>
  <si>
    <t>Sweetwater Secondary                          (June 30, 2025)</t>
  </si>
  <si>
    <t>The New School of San Francisco 
(June 30, 2028)</t>
  </si>
  <si>
    <t>High Tech High                                       (June 30, 2025)</t>
  </si>
  <si>
    <t>KIPP Bayview Elementary  
(June 30, 2026)</t>
  </si>
  <si>
    <t>KIPP Navigate College Prep 
(June 30, 2026)</t>
  </si>
  <si>
    <t>New West Charter
(June 30, 2025)</t>
  </si>
  <si>
    <t>Sweetwater Secondary
(June 30, 2025)</t>
  </si>
  <si>
    <t>Academia Avance Charter                                (June 30, 2028</t>
  </si>
  <si>
    <t>High Tech High  
(June 30, 2025)</t>
  </si>
  <si>
    <t>Latitude 37.8 High School 
(June 30, 2026)</t>
  </si>
  <si>
    <t>Los Angeles College Prep Academy 
(June 30, 2027)</t>
  </si>
  <si>
    <t>New West Charter *
(June 30, 2025)</t>
  </si>
  <si>
    <t>Academia Avance Charter                                 (June 30, 2028)</t>
  </si>
  <si>
    <t>High Tech High 
(June 30, 2025) *</t>
  </si>
  <si>
    <t>John Henry High *
(June 30, 2028)</t>
  </si>
  <si>
    <t>KIPP Bayview Elementary School  
(June 30, 2026)</t>
  </si>
  <si>
    <t>Latitude 37.8 High *
(June 30, 2026)</t>
  </si>
  <si>
    <t xml:space="preserve">Los Angeles College Prep Academy
(June 30, 2027) </t>
  </si>
  <si>
    <t xml:space="preserve">Magnolia Science Academy Santa Ana (June 30, 2027) </t>
  </si>
  <si>
    <t>Sweetwater Secondary *                          (June 30, 2025)</t>
  </si>
  <si>
    <t>Vista Springs Charter *
(June 30, 2026)</t>
  </si>
  <si>
    <t>Watsonville Prep *
(June 30, 2027)</t>
  </si>
  <si>
    <t>Source: The Coronavirus Response and Relief Supplemental Appropriations Act (CRRSA) Quarterly Expenditure Report at</t>
  </si>
  <si>
    <t>Source: The American Rescue Plan (ARP) Act Quarterly Expenditure Report at</t>
  </si>
  <si>
    <t>NA</t>
  </si>
  <si>
    <t>KIPP Bayview Elementary **
(June 30, 2026)</t>
  </si>
  <si>
    <t xml:space="preserve">* ADA ratio exceeds 100 percent for Grossmont Secondary and Sweetwater Secondary because these schools offer re-directive programs that increase in enrollment around school months one, two, and five onwards. </t>
  </si>
  <si>
    <t>** ADA ratio is below 80 percent for KIPP Bayview Elementary is due to the close down of third or fourth grade class that the enrollment drops from 188 to 164 pupils.</t>
  </si>
  <si>
    <t>2021–22 Audit Report of Schools in Poor Financial Condition</t>
  </si>
  <si>
    <t>Perseverence Preparatory *                                                   Closed June 30, 2023</t>
  </si>
  <si>
    <t>2022–23 Budget of Schools in Poor Financial Condition</t>
  </si>
  <si>
    <t>* Perseverence Preparatory was unable to pay for their audit due to exhaustion of all funding and closure of the school.</t>
  </si>
  <si>
    <t>Reporting Period</t>
  </si>
  <si>
    <t>2021 Summer</t>
  </si>
  <si>
    <t>2021 Fall</t>
  </si>
  <si>
    <t>2020 Winter</t>
  </si>
  <si>
    <t>2021 Spring</t>
  </si>
  <si>
    <t>2020 Fall</t>
  </si>
  <si>
    <t>2021 Winter</t>
  </si>
  <si>
    <t>2022 Spring</t>
  </si>
  <si>
    <t>2022 Summer</t>
  </si>
  <si>
    <t>2022 Fall</t>
  </si>
  <si>
    <t>2022 Winter</t>
  </si>
  <si>
    <t>2023 Spring</t>
  </si>
  <si>
    <t>2023 Summer</t>
  </si>
  <si>
    <t>New West Charter 
(June 30, 2025)</t>
  </si>
  <si>
    <t>Perseverence Preparatory *                                                  Closed June 30, 2023</t>
  </si>
  <si>
    <t xml:space="preserve">Approximate percentage of funds an LEA spent on mental health services and supports. </t>
  </si>
  <si>
    <t>Approximate percentage of funds an LEA spent on extended school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</si>
</sst>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17" x14ac:knownFonts="1">
    <font>
      <sz val="11"/>
      <color theme="1"/>
      <name val="Calibri"/>
      <family val="2"/>
      <scheme val="minor"/>
    </font>
    <font>
      <b/>
      <sz val="15"/>
      <color theme="3"/>
      <name val="Calibri"/>
      <family val="2"/>
      <scheme val="minor"/>
    </font>
    <font>
      <b/>
      <sz val="20"/>
      <name val="Arial"/>
      <family val="2"/>
    </font>
    <font>
      <sz val="14"/>
      <color theme="1"/>
      <name val="Arial"/>
      <family val="2"/>
    </font>
    <font>
      <sz val="14"/>
      <color theme="1"/>
      <name val="Calibri"/>
      <family val="2"/>
      <scheme val="minor"/>
    </font>
    <font>
      <sz val="12"/>
      <color theme="1"/>
      <name val="Arial"/>
      <family val="2"/>
    </font>
    <font>
      <b/>
      <sz val="12"/>
      <color rgb="FFFFFFFF"/>
      <name val="Arial"/>
      <family val="2"/>
    </font>
    <font>
      <sz val="11"/>
      <color theme="1"/>
      <name val="Calibri"/>
      <family val="2"/>
      <scheme val="minor"/>
    </font>
    <font>
      <sz val="10"/>
      <name val="MS Sans Serif"/>
      <family val="2"/>
    </font>
    <font>
      <b/>
      <sz val="12"/>
      <name val="Arial"/>
      <family val="2"/>
    </font>
    <font>
      <sz val="12"/>
      <color indexed="8"/>
      <name val="Arial"/>
      <family val="2"/>
    </font>
    <font>
      <sz val="12"/>
      <name val="Arial"/>
      <family val="2"/>
    </font>
    <font>
      <sz val="12"/>
      <color indexed="8"/>
      <name val="Arial"/>
      <family val="2"/>
    </font>
    <font>
      <sz val="12"/>
      <color theme="1"/>
      <name val="Arial"/>
      <family val="2"/>
    </font>
    <font>
      <b/>
      <sz val="18"/>
      <name val="Arial"/>
      <family val="2"/>
    </font>
    <font>
      <u/>
      <sz val="12"/>
      <color rgb="FF0000FF"/>
      <name val="Arial"/>
      <family val="2"/>
    </font>
    <font>
      <b/>
      <sz val="12"/>
      <color theme="1"/>
      <name val="Arial"/>
      <family val="2"/>
    </font>
  </fonts>
  <fills count="4">
    <fill>
      <patternFill patternType="none"/>
    </fill>
    <fill>
      <patternFill patternType="gray125"/>
    </fill>
    <fill>
      <patternFill patternType="solid">
        <fgColor theme="6" tint="-0.499984740745262"/>
        <bgColor indexed="64"/>
      </patternFill>
    </fill>
    <fill>
      <patternFill patternType="solid">
        <fgColor theme="0" tint="-0.14999847407452621"/>
        <bgColor theme="0" tint="-0.14999847407452621"/>
      </patternFill>
    </fill>
  </fills>
  <borders count="5">
    <border>
      <left/>
      <right/>
      <top/>
      <bottom/>
      <diagonal/>
    </border>
    <border>
      <left/>
      <right/>
      <top/>
      <bottom style="thick">
        <color theme="4"/>
      </bottom>
      <diagonal/>
    </border>
    <border>
      <left style="thin">
        <color theme="1"/>
      </left>
      <right style="thin">
        <color theme="1"/>
      </right>
      <top style="thin">
        <color theme="1"/>
      </top>
      <bottom style="thin">
        <color theme="1"/>
      </bottom>
      <diagonal/>
    </border>
    <border>
      <left/>
      <right/>
      <top/>
      <bottom style="medium">
        <color indexed="64"/>
      </bottom>
      <diagonal/>
    </border>
    <border>
      <left style="thin">
        <color theme="1"/>
      </left>
      <right style="thin">
        <color theme="1"/>
      </right>
      <top style="thin">
        <color theme="1"/>
      </top>
      <bottom style="medium">
        <color indexed="64"/>
      </bottom>
      <diagonal/>
    </border>
  </borders>
  <cellStyleXfs count="7">
    <xf numFmtId="0" fontId="0" fillId="0" borderId="0"/>
    <xf numFmtId="0" fontId="1" fillId="0" borderId="1" applyNumberFormat="0" applyFill="0" applyAlignment="0" applyProtection="0"/>
    <xf numFmtId="44" fontId="7" fillId="0" borderId="0" applyFont="0" applyFill="0" applyBorder="0" applyAlignment="0" applyProtection="0"/>
    <xf numFmtId="0" fontId="14" fillId="0" borderId="0" applyNumberFormat="0" applyFill="0" applyAlignment="0" applyProtection="0"/>
    <xf numFmtId="0" fontId="8" fillId="0" borderId="0"/>
    <xf numFmtId="9" fontId="7" fillId="0" borderId="0" applyFont="0" applyFill="0" applyBorder="0" applyAlignment="0" applyProtection="0"/>
    <xf numFmtId="0" fontId="15" fillId="0" borderId="0" applyNumberFormat="0" applyFill="0" applyBorder="0" applyAlignment="0" applyProtection="0"/>
  </cellStyleXfs>
  <cellXfs count="98">
    <xf numFmtId="0" fontId="0" fillId="0" borderId="0" xfId="0"/>
    <xf numFmtId="0" fontId="3" fillId="0" borderId="0" xfId="0" applyFont="1"/>
    <xf numFmtId="0" fontId="3" fillId="0" borderId="0" xfId="0" applyFont="1" applyAlignment="1">
      <alignment horizontal="center" vertical="top"/>
    </xf>
    <xf numFmtId="49" fontId="3" fillId="0" borderId="0" xfId="0" applyNumberFormat="1" applyFont="1"/>
    <xf numFmtId="0" fontId="4" fillId="0" borderId="0" xfId="0" applyFont="1"/>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wrapText="1"/>
    </xf>
    <xf numFmtId="10" fontId="5" fillId="0" borderId="0" xfId="0" applyNumberFormat="1" applyFont="1" applyAlignment="1">
      <alignment horizontal="center" vertical="top" wrapText="1"/>
    </xf>
    <xf numFmtId="49" fontId="5" fillId="0" borderId="0" xfId="0" applyNumberFormat="1" applyFont="1" applyAlignment="1">
      <alignment horizontal="center" vertical="top" wrapText="1"/>
    </xf>
    <xf numFmtId="14" fontId="5" fillId="0" borderId="0" xfId="0" applyNumberFormat="1" applyFont="1" applyAlignment="1">
      <alignment horizontal="center" vertical="top" wrapText="1"/>
    </xf>
    <xf numFmtId="0" fontId="4" fillId="0" borderId="0" xfId="0" applyFont="1" applyAlignment="1">
      <alignment vertical="top"/>
    </xf>
    <xf numFmtId="0" fontId="4" fillId="0" borderId="0" xfId="0" applyFont="1" applyAlignment="1">
      <alignment horizontal="center" vertical="top"/>
    </xf>
    <xf numFmtId="49" fontId="4" fillId="0" borderId="0" xfId="0" applyNumberFormat="1" applyFont="1"/>
    <xf numFmtId="0" fontId="9" fillId="0" borderId="0" xfId="4" quotePrefix="1" applyFont="1" applyAlignment="1">
      <alignment horizontal="left" vertical="center" wrapText="1"/>
    </xf>
    <xf numFmtId="0" fontId="10" fillId="0" borderId="0" xfId="0" applyFont="1" applyAlignment="1">
      <alignment horizontal="center" vertical="center"/>
    </xf>
    <xf numFmtId="43" fontId="5" fillId="0" borderId="0" xfId="0" applyNumberFormat="1" applyFont="1" applyAlignment="1">
      <alignment horizontal="center" vertical="center"/>
    </xf>
    <xf numFmtId="164" fontId="5" fillId="0" borderId="0" xfId="2" applyNumberFormat="1" applyFont="1" applyFill="1" applyBorder="1" applyAlignment="1">
      <alignment horizontal="center" vertical="center"/>
    </xf>
    <xf numFmtId="164" fontId="10" fillId="0" borderId="0" xfId="2" applyNumberFormat="1" applyFont="1" applyFill="1" applyBorder="1" applyAlignment="1">
      <alignment horizontal="center" vertical="center"/>
    </xf>
    <xf numFmtId="0" fontId="9" fillId="0" borderId="0" xfId="4" applyFont="1" applyAlignment="1">
      <alignment horizontal="left" vertic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164" fontId="11" fillId="0" borderId="0" xfId="2" applyNumberFormat="1" applyFont="1" applyFill="1" applyBorder="1" applyAlignment="1">
      <alignment horizontal="center" vertical="center"/>
    </xf>
    <xf numFmtId="0" fontId="12" fillId="0" borderId="0" xfId="0" applyFont="1" applyAlignment="1">
      <alignment horizontal="center" vertical="center"/>
    </xf>
    <xf numFmtId="0" fontId="14" fillId="0" borderId="0" xfId="3" applyAlignment="1">
      <alignment vertical="center"/>
    </xf>
    <xf numFmtId="0" fontId="11" fillId="0" borderId="0" xfId="0" applyFont="1" applyAlignment="1">
      <alignment horizontal="center" vertical="center"/>
    </xf>
    <xf numFmtId="2" fontId="11" fillId="0" borderId="0" xfId="0" applyNumberFormat="1" applyFont="1" applyAlignment="1">
      <alignment horizontal="center" vertical="center"/>
    </xf>
    <xf numFmtId="2" fontId="12" fillId="0" borderId="0" xfId="0" applyNumberFormat="1" applyFont="1" applyAlignment="1">
      <alignment horizontal="center" vertical="center"/>
    </xf>
    <xf numFmtId="9" fontId="12" fillId="0" borderId="0" xfId="5" applyFont="1" applyFill="1" applyBorder="1" applyAlignment="1">
      <alignment horizontal="center" vertical="center"/>
    </xf>
    <xf numFmtId="9" fontId="10" fillId="0" borderId="0" xfId="5" applyFont="1" applyFill="1" applyBorder="1" applyAlignment="1">
      <alignment horizontal="center" vertical="center"/>
    </xf>
    <xf numFmtId="2" fontId="10" fillId="0" borderId="0" xfId="0" applyNumberFormat="1" applyFont="1" applyAlignment="1">
      <alignment horizontal="center" vertical="center"/>
    </xf>
    <xf numFmtId="0" fontId="5" fillId="0" borderId="0" xfId="0" applyFont="1" applyAlignment="1">
      <alignment horizontal="center" vertical="top"/>
    </xf>
    <xf numFmtId="49" fontId="5" fillId="0" borderId="0" xfId="0" applyNumberFormat="1" applyFont="1" applyAlignment="1">
      <alignment horizontal="left" vertical="center"/>
    </xf>
    <xf numFmtId="0" fontId="5" fillId="0" borderId="0" xfId="0" applyFont="1"/>
    <xf numFmtId="49" fontId="5" fillId="0" borderId="0" xfId="0" applyNumberFormat="1" applyFont="1"/>
    <xf numFmtId="164" fontId="5" fillId="3" borderId="2" xfId="2" applyNumberFormat="1" applyFont="1" applyFill="1" applyBorder="1" applyAlignment="1">
      <alignment horizontal="center" vertical="center"/>
    </xf>
    <xf numFmtId="9" fontId="10" fillId="3" borderId="2" xfId="5" applyFont="1" applyFill="1" applyBorder="1" applyAlignment="1">
      <alignment horizontal="center" vertical="center"/>
    </xf>
    <xf numFmtId="164" fontId="5" fillId="0" borderId="2" xfId="2" applyNumberFormat="1" applyFont="1" applyBorder="1" applyAlignment="1">
      <alignment horizontal="center" vertical="center"/>
    </xf>
    <xf numFmtId="9" fontId="10" fillId="0" borderId="2" xfId="5" applyFont="1" applyBorder="1" applyAlignment="1">
      <alignment horizontal="center" vertical="center"/>
    </xf>
    <xf numFmtId="164" fontId="5" fillId="0" borderId="0" xfId="2" applyNumberFormat="1" applyFont="1" applyFill="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0"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14" fontId="13" fillId="0" borderId="0" xfId="0" applyNumberFormat="1" applyFont="1" applyAlignment="1">
      <alignment horizontal="center" vertical="center" wrapText="1"/>
    </xf>
    <xf numFmtId="0" fontId="4"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10"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vertical="center"/>
    </xf>
    <xf numFmtId="0" fontId="4" fillId="0" borderId="0" xfId="0" applyFont="1" applyAlignment="1">
      <alignment horizontal="center" vertical="center"/>
    </xf>
    <xf numFmtId="49" fontId="4" fillId="0" borderId="0" xfId="0" applyNumberFormat="1" applyFont="1" applyAlignment="1">
      <alignment vertical="center"/>
    </xf>
    <xf numFmtId="0" fontId="5" fillId="0" borderId="0" xfId="0" applyFont="1" applyAlignment="1">
      <alignment horizontal="center" vertical="center"/>
    </xf>
    <xf numFmtId="49" fontId="5" fillId="0" borderId="0" xfId="0" applyNumberFormat="1" applyFont="1" applyAlignment="1">
      <alignment vertical="center"/>
    </xf>
    <xf numFmtId="49" fontId="15" fillId="0" borderId="0" xfId="6" applyNumberFormat="1" applyAlignment="1">
      <alignment horizontal="left" vertical="center"/>
    </xf>
    <xf numFmtId="0" fontId="3"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2" fontId="12" fillId="0" borderId="0" xfId="0" applyNumberFormat="1" applyFont="1" applyAlignment="1">
      <alignment horizontal="left" vertical="top" wrapText="1"/>
    </xf>
    <xf numFmtId="2" fontId="11" fillId="0" borderId="0" xfId="0" applyNumberFormat="1" applyFont="1" applyAlignment="1">
      <alignment horizontal="left" vertical="top" wrapText="1"/>
    </xf>
    <xf numFmtId="0" fontId="10" fillId="0" borderId="0" xfId="0" applyFont="1" applyAlignment="1">
      <alignment horizontal="left" vertical="top" wrapText="1"/>
    </xf>
    <xf numFmtId="0" fontId="4" fillId="0" borderId="0" xfId="0" applyFont="1" applyAlignment="1">
      <alignment horizontal="left" vertical="top" wrapText="1"/>
    </xf>
    <xf numFmtId="0" fontId="2" fillId="0" borderId="0" xfId="1" applyFont="1" applyBorder="1" applyAlignment="1">
      <alignment vertical="top"/>
    </xf>
    <xf numFmtId="0" fontId="14" fillId="0" borderId="0" xfId="3" applyAlignment="1">
      <alignment vertical="top"/>
    </xf>
    <xf numFmtId="0" fontId="9" fillId="0" borderId="0" xfId="4" quotePrefix="1" applyFont="1" applyAlignment="1">
      <alignment horizontal="left" vertical="top" wrapText="1"/>
    </xf>
    <xf numFmtId="0" fontId="9" fillId="0" borderId="0" xfId="4" applyFont="1" applyAlignment="1">
      <alignment horizontal="left" vertical="top" wrapText="1"/>
    </xf>
    <xf numFmtId="0" fontId="16" fillId="0" borderId="0" xfId="0" applyFont="1" applyAlignment="1">
      <alignment horizontal="left" vertical="top" wrapText="1"/>
    </xf>
    <xf numFmtId="49" fontId="9" fillId="0" borderId="0" xfId="0" applyNumberFormat="1" applyFont="1" applyAlignment="1">
      <alignment horizontal="left" vertical="top" wrapText="1"/>
    </xf>
    <xf numFmtId="49" fontId="16" fillId="0" borderId="0" xfId="0" applyNumberFormat="1" applyFont="1" applyAlignment="1">
      <alignment horizontal="left" vertical="top" wrapText="1"/>
    </xf>
    <xf numFmtId="164" fontId="5" fillId="0" borderId="2" xfId="2" applyNumberFormat="1" applyFont="1" applyFill="1" applyBorder="1" applyAlignment="1">
      <alignment horizontal="center" vertical="center"/>
    </xf>
    <xf numFmtId="9" fontId="10" fillId="0" borderId="2" xfId="5" applyFont="1" applyFill="1" applyBorder="1" applyAlignment="1">
      <alignment horizontal="center" vertical="center"/>
    </xf>
    <xf numFmtId="9" fontId="11" fillId="0" borderId="0" xfId="5" applyFont="1" applyFill="1" applyBorder="1" applyAlignment="1">
      <alignment horizontal="center" vertical="center"/>
    </xf>
    <xf numFmtId="0" fontId="11" fillId="0" borderId="0" xfId="0" applyFont="1" applyAlignment="1">
      <alignment horizontal="left" vertical="top"/>
    </xf>
    <xf numFmtId="0" fontId="5" fillId="0" borderId="0" xfId="0" applyFont="1" applyAlignment="1">
      <alignment horizontal="left" vertical="top"/>
    </xf>
    <xf numFmtId="10" fontId="5" fillId="0" borderId="0" xfId="0" applyNumberFormat="1" applyFont="1" applyAlignment="1">
      <alignment horizontal="center" vertical="top"/>
    </xf>
    <xf numFmtId="49" fontId="5" fillId="0" borderId="0" xfId="0" applyNumberFormat="1" applyFont="1" applyAlignment="1">
      <alignment horizontal="center" vertical="top"/>
    </xf>
    <xf numFmtId="49" fontId="5" fillId="0" borderId="0" xfId="0" applyNumberFormat="1" applyFont="1" applyAlignment="1">
      <alignment horizontal="left" vertical="center" wrapText="1"/>
    </xf>
    <xf numFmtId="0" fontId="5" fillId="0" borderId="0" xfId="0" applyFont="1" applyAlignment="1">
      <alignment horizontal="left" vertical="center"/>
    </xf>
    <xf numFmtId="10" fontId="5" fillId="0" borderId="0" xfId="0" applyNumberFormat="1" applyFont="1" applyAlignment="1">
      <alignment horizontal="left" vertical="center" wrapText="1"/>
    </xf>
    <xf numFmtId="0" fontId="4" fillId="0" borderId="0" xfId="0" applyFont="1" applyAlignment="1">
      <alignment horizontal="left" vertical="center"/>
    </xf>
    <xf numFmtId="0" fontId="11" fillId="0" borderId="0" xfId="4" applyFont="1" applyAlignment="1">
      <alignment horizontal="left" vertical="center"/>
    </xf>
    <xf numFmtId="49" fontId="15" fillId="0" borderId="0" xfId="6" applyNumberFormat="1" applyBorder="1" applyAlignment="1">
      <alignment horizontal="left" vertical="top"/>
    </xf>
    <xf numFmtId="0" fontId="13" fillId="0" borderId="0" xfId="0" applyFont="1" applyAlignment="1">
      <alignment horizontal="left" vertical="top" wrapText="1"/>
    </xf>
    <xf numFmtId="0" fontId="13" fillId="0" borderId="0" xfId="0" applyFont="1" applyAlignment="1">
      <alignment horizontal="center" vertical="top" wrapText="1"/>
    </xf>
    <xf numFmtId="10" fontId="13" fillId="0" borderId="0" xfId="0" applyNumberFormat="1" applyFont="1" applyAlignment="1">
      <alignment horizontal="center" vertical="top" wrapText="1"/>
    </xf>
    <xf numFmtId="49" fontId="13" fillId="0" borderId="0" xfId="0" applyNumberFormat="1" applyFont="1" applyAlignment="1">
      <alignment horizontal="center" vertical="top" wrapText="1"/>
    </xf>
    <xf numFmtId="14" fontId="13" fillId="0" borderId="0" xfId="0" applyNumberFormat="1" applyFont="1" applyAlignment="1">
      <alignment horizontal="center" vertical="top" wrapText="1"/>
    </xf>
    <xf numFmtId="0" fontId="9" fillId="0" borderId="3" xfId="4" quotePrefix="1" applyFont="1" applyBorder="1" applyAlignment="1">
      <alignment horizontal="left" vertical="center" wrapText="1"/>
    </xf>
    <xf numFmtId="164" fontId="5" fillId="0" borderId="4" xfId="2" applyNumberFormat="1" applyFont="1" applyBorder="1" applyAlignment="1">
      <alignment horizontal="center" vertical="center"/>
    </xf>
    <xf numFmtId="9" fontId="12" fillId="0" borderId="3" xfId="5" applyFont="1" applyFill="1" applyBorder="1" applyAlignment="1">
      <alignment horizontal="center" vertical="center"/>
    </xf>
    <xf numFmtId="14" fontId="5" fillId="0" borderId="0" xfId="0" applyNumberFormat="1" applyFont="1" applyAlignment="1">
      <alignment horizontal="left" vertical="center"/>
    </xf>
    <xf numFmtId="0" fontId="14" fillId="0" borderId="0" xfId="3" applyAlignment="1">
      <alignment horizontal="center" vertical="center"/>
    </xf>
    <xf numFmtId="0" fontId="11" fillId="0" borderId="0" xfId="4" quotePrefix="1" applyFont="1" applyAlignment="1">
      <alignment horizontal="center" vertical="center" wrapText="1"/>
    </xf>
    <xf numFmtId="49" fontId="5" fillId="0" borderId="0" xfId="0" applyNumberFormat="1" applyFont="1" applyAlignment="1">
      <alignment horizontal="center" vertical="center"/>
    </xf>
    <xf numFmtId="49" fontId="15" fillId="0" borderId="0" xfId="6" applyNumberFormat="1" applyAlignment="1">
      <alignment horizontal="center" vertical="center"/>
    </xf>
    <xf numFmtId="49" fontId="15" fillId="0" borderId="0" xfId="6" applyNumberFormat="1" applyBorder="1" applyAlignment="1">
      <alignment horizontal="center" vertical="center"/>
    </xf>
  </cellXfs>
  <cellStyles count="7">
    <cellStyle name="Currency" xfId="2" builtinId="4"/>
    <cellStyle name="Heading 1" xfId="1" builtinId="16"/>
    <cellStyle name="Heading 2" xfId="3" builtinId="17" customBuiltin="1"/>
    <cellStyle name="Hyperlink" xfId="6" builtinId="8" customBuiltin="1"/>
    <cellStyle name="Normal" xfId="0" builtinId="0"/>
    <cellStyle name="Normal 2" xfId="4" xr:uid="{00000000-0005-0000-0000-000005000000}"/>
    <cellStyle name="Percent" xfId="5" builtinId="5"/>
  </cellStyles>
  <dxfs count="144">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164" formatCode="_(&quot;$&quot;* #,##0_);_(&quot;$&quot;* \(#,##0\);_(&quot;$&quot;*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color indexed="8"/>
        <name val="Arial"/>
        <family val="2"/>
        <scheme val="none"/>
      </font>
      <fill>
        <patternFill patternType="none">
          <fgColor indexed="64"/>
          <bgColor indexed="65"/>
        </patternFill>
      </fill>
      <alignment horizontal="center" vertical="center" textRotation="0" wrapText="0" indent="0" justifyLastLine="0" shrinkToFit="0" readingOrder="0"/>
    </dxf>
    <dxf>
      <font>
        <b/>
        <strike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family val="2"/>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b/>
        <strike val="0"/>
        <outline val="0"/>
        <shadow val="0"/>
        <u val="none"/>
        <vertAlign val="baseline"/>
        <sz val="12"/>
        <color auto="1"/>
        <name val="Arial"/>
        <scheme val="none"/>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numFmt numFmtId="19" formatCode="m/d/yyyy"/>
      <alignment horizontal="center" vertical="top" textRotation="0" wrapText="1" indent="0" justifyLastLine="0" shrinkToFit="0" readingOrder="0"/>
    </dxf>
    <dxf>
      <font>
        <strike val="0"/>
        <outline val="0"/>
        <shadow val="0"/>
        <u val="none"/>
        <vertAlign val="baseline"/>
        <sz val="12"/>
        <name val="Arial"/>
        <scheme val="none"/>
      </font>
      <numFmt numFmtId="30" formatCode="@"/>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family val="2"/>
        <scheme val="none"/>
      </font>
      <numFmt numFmtId="35" formatCode="_(* #,##0.00_);_(* \(#,##0.00\);_(* &quot;-&quot;??_);_(@_)"/>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
      <font>
        <strike val="0"/>
        <outline val="0"/>
        <shadow val="0"/>
        <u val="none"/>
        <vertAlign val="baseline"/>
        <sz val="12"/>
        <name val="Arial"/>
        <scheme val="none"/>
      </font>
      <alignment horizontal="left"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strike val="0"/>
        <outline val="0"/>
        <shadow val="0"/>
        <u val="none"/>
        <vertAlign val="baseline"/>
        <sz val="12"/>
        <name val="Arial"/>
        <scheme val="none"/>
      </font>
      <alignment horizontal="center"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theme="6" tint="-0.499984740745262"/>
        </patternFill>
      </fill>
      <alignment horizontal="center" vertical="center"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1B888A6-8475-4447-94E6-FF390337A95C}" name="Table112" displayName="Table112" ref="A3:B28" totalsRowShown="0" headerRowDxfId="143" dataDxfId="142">
  <tableColumns count="2">
    <tableColumn id="1" xr3:uid="{B5514D92-5CEE-4877-9A05-E2A8ADD62579}" name="Header" dataDxfId="141"/>
    <tableColumn id="2" xr3:uid="{A3B12FA9-63A6-4081-BF60-86FD448FB5BF}" name="Definition/Description" dataDxfId="140"/>
  </tableColumns>
  <tableStyleInfo name="TableStyleMedium15" showFirstColumn="0" showLastColumn="0" showRowStripes="1" showColumnStripes="0"/>
  <extLst>
    <ext xmlns:x14="http://schemas.microsoft.com/office/spreadsheetml/2009/9/main" uri="{504A1905-F514-4f6f-8877-14C23A59335A}">
      <x14:table altTextSummary="Key of Headers for Elementary and Secondary School Emergency Relief (ESSER) Expenditure Tab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C9F6C8-4A51-4239-9CB8-0EFEFAF1FDB2}" name="Table14510" displayName="Table14510" ref="A2:T82" totalsRowShown="0" headerRowDxfId="36" dataDxfId="35">
  <tableColumns count="20">
    <tableColumn id="1" xr3:uid="{220291F6-76BE-440D-BC7B-87167546BEE7}" name="California State Board of Education Charter (Term Expiration)" dataDxfId="34"/>
    <tableColumn id="11" xr3:uid="{22237074-BC3E-4BEB-BD23-26BCA139B28C}" name="Reporting Period" dataDxfId="33" dataCellStyle="Normal 2"/>
    <tableColumn id="2" xr3:uid="{37FF07FE-745F-4281-A027-F8CC4D923233}" name="Total Allocated Amount" dataDxfId="32"/>
    <tableColumn id="3" xr3:uid="{C4B8B6AC-8DAA-4EA0-8C95-BBE72BF69374}" name="Expended Amount" dataDxfId="31"/>
    <tableColumn id="4" xr3:uid="{3A1A47E6-6ECE-48E1-B911-4ED67FBA46AC}" name="ESEA Activity" dataDxfId="30"/>
    <tableColumn id="5" xr3:uid="{F901234F-0499-4297-A8B5-0D2810EE3237}" name="Prep Response Efforts" dataDxfId="29"/>
    <tableColumn id="6" xr3:uid="{54E010FB-65D5-43E7-9D88-8BA1A69DB5E1}" name="Resource Schools" dataDxfId="28"/>
    <tableColumn id="7" xr3:uid="{AE68810E-EE8C-481A-8B0E-9EC20B965BD4}" name="Activities For Youth" dataDxfId="27"/>
    <tableColumn id="8" xr3:uid="{EE97F4DF-5CAC-4B8B-BFF5-7FC072780A7C}" name="Dev Sys Prep Response" dataDxfId="26"/>
    <tableColumn id="17" xr3:uid="{3D24812E-F463-49C9-A0A6-3F72F094E01F}" name="Train Sanitation" dataDxfId="25" dataCellStyle="Currency"/>
    <tableColumn id="18" xr3:uid="{3313DE2E-FBD7-4F02-ABA8-AE0C05639A8D}" name="Purchased Cleaning Sup" dataDxfId="24" dataCellStyle="Currency"/>
    <tableColumn id="19" xr3:uid="{42E1F815-C8F2-4EE4-9044-CB7AFAC06B09}" name="Plan Coord Closures" dataDxfId="23" dataCellStyle="Currency"/>
    <tableColumn id="20" xr3:uid="{A1936EFA-5DD5-43D0-9714-81CAEC10EA8F}" name="Purchased Ed Tech" dataDxfId="22" dataCellStyle="Currency"/>
    <tableColumn id="15" xr3:uid="{E27A0A67-7961-439C-A775-84DF8B9B6AC5}" name="Mental Health Svcs" dataDxfId="21" dataCellStyle="Currency"/>
    <tableColumn id="16" xr3:uid="{1B8A232F-433B-4BDA-AED8-2764631E5004}" name="Summer After School" dataDxfId="20" dataCellStyle="Currency"/>
    <tableColumn id="13" xr3:uid="{9D2CB2E2-8C7A-4CD1-8859-5DDBE61FEF36}" name="Add Learn Loss" dataDxfId="19" dataCellStyle="Currency"/>
    <tableColumn id="14" xr3:uid="{32C3A0A3-0ED8-4894-85A2-572D8E74F670}" name="Repair Reduce Virus" dataDxfId="18" dataCellStyle="Currency"/>
    <tableColumn id="12" xr3:uid="{0B7D84EA-F6C6-442A-8363-E77D96CB131B}" name="Inspect Air Qual" dataDxfId="17" dataCellStyle="Currency"/>
    <tableColumn id="10" xr3:uid="{53D6A46C-1004-46B8-BF88-250468EBE860}" name="Dev Protocols CDC" dataDxfId="16" dataCellStyle="Currency"/>
    <tableColumn id="9" xr3:uid="{48A7D70F-270D-4422-8973-D7A9728F3576}" name="Other Maint" dataDxfId="15"/>
  </tableColumns>
  <tableStyleInfo name="TableStyleMedium15" showFirstColumn="0" showLastColumn="0" showRowStripes="1" showColumnStripes="0"/>
  <extLst>
    <ext xmlns:x14="http://schemas.microsoft.com/office/spreadsheetml/2009/9/main" uri="{504A1905-F514-4f6f-8877-14C23A59335A}">
      <x14:table altTextSummary="ESSER III (3213) Expenditur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D314C02-5C37-44C4-9967-AA1486F3F964}" name="Table1451011" displayName="Table1451011" ref="A2:M43" totalsRowShown="0" headerRowDxfId="14" dataDxfId="13">
  <tableColumns count="13">
    <tableColumn id="1" xr3:uid="{0CD56E89-0277-47A3-98B8-6BE0E176A703}" name="California State Board of Education Charter (Term Expiration)" dataDxfId="12"/>
    <tableColumn id="9" xr3:uid="{DC663DC6-A658-4921-ADAC-3753803FD60A}" name="Reporting Period" dataDxfId="11" dataCellStyle="Normal 2"/>
    <tableColumn id="2" xr3:uid="{0FC7D703-B80A-4889-80A2-28C807502304}" name="Total Allocated Amount" dataDxfId="10"/>
    <tableColumn id="3" xr3:uid="{AB6E2823-F635-4CB4-8DA3-BFEBC8290F1A}" name="Expended Amount" dataDxfId="9"/>
    <tableColumn id="4" xr3:uid="{5DB0AD68-EF0C-4319-91DC-332B2B4CC031}" name="Summer Learn Enrich" dataDxfId="8"/>
    <tableColumn id="5" xr3:uid="{684495B1-E13C-47E2-A68A-F4985AA01208}" name="Extended Day" dataDxfId="7"/>
    <tableColumn id="6" xr3:uid="{A716E053-46DD-4942-8226-9EB9FF0459D3}" name="Comp After School" dataDxfId="6"/>
    <tableColumn id="7" xr3:uid="{831F3EE8-E5C1-420F-BF1A-63D459F511D5}" name="Extended School Year" dataDxfId="5"/>
    <tableColumn id="8" xr3:uid="{3DBDB324-3407-4B10-98C4-707EDAD87612}" name="Tutoring" dataDxfId="4"/>
    <tableColumn id="17" xr3:uid="{B898236C-EE62-4C7B-990F-E8681855045F}" name="Comm Schools" dataDxfId="3" dataCellStyle="Currency"/>
    <tableColumn id="18" xr3:uid="{1B071CAE-7926-41B1-BF83-5B8F89ADF49E}" name="Mental Health 3214" dataDxfId="2" dataCellStyle="Currency"/>
    <tableColumn id="19" xr3:uid="{71F23672-DEFB-436E-8235-3B523DC7B974}" name="SEL Curriculum" dataDxfId="1" dataCellStyle="Currency"/>
    <tableColumn id="20" xr3:uid="{8CD95E5C-C6FE-429D-B737-64D281BDD0A2}" name="Other Intervention" dataDxfId="0" dataCellStyle="Currency"/>
  </tableColumns>
  <tableStyleInfo name="TableStyleMedium15" showFirstColumn="0" showLastColumn="0" showRowStripes="1" showColumnStripes="0"/>
  <extLst>
    <ext xmlns:x14="http://schemas.microsoft.com/office/spreadsheetml/2009/9/main" uri="{504A1905-F514-4f6f-8877-14C23A59335A}">
      <x14:table altTextSummary="ESSER III (3214) Expenditur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2:I29" totalsRowShown="0" headerRowDxfId="139" dataDxfId="138">
  <tableColumns count="9">
    <tableColumn id="1" xr3:uid="{00000000-0010-0000-0000-000001000000}" name="California State Board of Education Charter (Term Expiration)" dataDxfId="137"/>
    <tableColumn id="2" xr3:uid="{00000000-0010-0000-0000-000002000000}" name="2021–22 Second Principal Apportionment  (P-2) Average Daily Attendance (ADA)" dataDxfId="136"/>
    <tableColumn id="3" xr3:uid="{00000000-0010-0000-0000-000003000000}" name="2021–22 Attendance Ratio          (P-2/Enrollment)" dataDxfId="135"/>
    <tableColumn id="4" xr3:uid="{00000000-0010-0000-0000-000004000000}" name="2022–23 First Principal Apportionment (P-1) ADA" dataDxfId="134"/>
    <tableColumn id="5" xr3:uid="{00000000-0010-0000-0000-000005000000}" name="2022–23 P-2 ADA" dataDxfId="133"/>
    <tableColumn id="6" xr3:uid="{00000000-0010-0000-0000-000006000000}" name="Working Capital Ratio (Current Assets/Liabilities)" dataDxfId="132"/>
    <tableColumn id="7" xr3:uid="{00000000-0010-0000-0000-000007000000}" name="Debt Ratio (Total Liabilities/Assets)" dataDxfId="131"/>
    <tableColumn id="8" xr3:uid="{00000000-0010-0000-0000-000008000000}" name="Net Operating Surplus or (Deficit)" dataDxfId="130"/>
    <tableColumn id="9" xr3:uid="{00000000-0010-0000-0000-000009000000}" name="Ending Fund Balance" dataDxfId="129"/>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Good Financial Condi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2" displayName="Table12" ref="A2:G29" totalsRowShown="0" headerRowDxfId="128" dataDxfId="127">
  <tableColumns count="7">
    <tableColumn id="1" xr3:uid="{00000000-0010-0000-0100-000001000000}" name="California State Board of Education Charter (Term Expiration)" dataDxfId="126" dataCellStyle="Normal 2"/>
    <tableColumn id="2" xr3:uid="{00000000-0010-0000-0100-000002000000}" name="Operating Surplus or (Deficit) at Budget" dataDxfId="125"/>
    <tableColumn id="3" xr3:uid="{00000000-0010-0000-0100-000003000000}" name="Operating Surplus or (Deficit) for the period ending October 31 (1st Interim)" dataDxfId="124"/>
    <tableColumn id="4" xr3:uid="{00000000-0010-0000-0100-000004000000}" name="Operating Surplus or (Deficit) for the period ending January 31 (2nd Interim)" dataDxfId="123"/>
    <tableColumn id="5" xr3:uid="{00000000-0010-0000-0100-000005000000}" name="Ending Fund Balance at Budget" dataDxfId="122"/>
    <tableColumn id="6" xr3:uid="{00000000-0010-0000-0100-000006000000}" name="Ending Fund Balance at 1st Interim" dataDxfId="121"/>
    <tableColumn id="7" xr3:uid="{00000000-0010-0000-0100-000007000000}" name="Ending Fund Balance at 2nd Interim" dataDxfId="120"/>
  </tableColumns>
  <tableStyleInfo name="TableStyleMedium15" showFirstColumn="0" showLastColumn="0" showRowStripes="1" showColumnStripes="0"/>
  <extLst>
    <ext xmlns:x14="http://schemas.microsoft.com/office/spreadsheetml/2009/9/main" uri="{504A1905-F514-4f6f-8877-14C23A59335A}">
      <x14:table altTextSummary="2022-23 Budget of Schools in Good Financial Condi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CD857F-342E-4709-A351-F8F866A7EDDC}" name="Table16" displayName="Table16" ref="A2:I3" totalsRowShown="0" headerRowDxfId="119" dataDxfId="118">
  <tableColumns count="9">
    <tableColumn id="1" xr3:uid="{6AAF09F7-CCEC-4D9B-8EFD-5CDDD361925A}" name="California State Board of Education Charter (Term Expiration)" dataDxfId="117" dataCellStyle="Normal 2"/>
    <tableColumn id="2" xr3:uid="{5DA31CD8-7EB5-4203-B886-46F162EBFF41}" name="2020–21 Second Principal Apportionment  (P-2) Average Daily Attendance (ADA)" dataDxfId="116"/>
    <tableColumn id="3" xr3:uid="{6AF45996-4CDA-4153-92FD-375B19DD137B}" name="2020–21 Attendance Ratio          (P-2/Enrollment)" dataDxfId="115" dataCellStyle="Percent"/>
    <tableColumn id="4" xr3:uid="{CC82B9AE-9987-4994-A18D-0A01490B7790}" name="2021–22 First Principal Apportionment (P-1) ADA" dataDxfId="114"/>
    <tableColumn id="5" xr3:uid="{BAEE96B3-C380-42AE-A12B-2AFD6CD24767}" name="2021–22 P-2 ADA" dataDxfId="113"/>
    <tableColumn id="6" xr3:uid="{5C1BAE29-5449-4E59-89CE-1FE683344299}" name="Working Capital Ratio (Current Assets/Liabilities)" dataDxfId="112"/>
    <tableColumn id="7" xr3:uid="{66A24905-9A63-4A5D-8134-983C437BB499}" name="Debt Ratio (Total Liabilities/Assets)" dataDxfId="111"/>
    <tableColumn id="8" xr3:uid="{8E9445A1-6384-4011-B08D-0623928ADCC5}" name="Net Operating Surplus or (Deficit)" dataDxfId="110" dataCellStyle="Currency"/>
    <tableColumn id="9" xr3:uid="{54219888-FABE-4887-A568-8699B33BDA04}" name="Ending Fund Balance" dataDxfId="109" dataCellStyle="Currency"/>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Fair Financial Condi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3B03D-F713-4C6E-88AE-DE53EA5CEC09}" name="Table127" displayName="Table127" ref="A2:G3" totalsRowShown="0" headerRowDxfId="108" dataDxfId="107" dataCellStyle="Currency">
  <tableColumns count="7">
    <tableColumn id="1" xr3:uid="{A7CE47E0-39DC-463A-8A14-E7CB87E9B4B2}" name="California State Board of Education Charter (Term Expiration)" dataDxfId="106" dataCellStyle="Normal 2"/>
    <tableColumn id="2" xr3:uid="{56C859D6-3158-4AE1-8C9D-75BB1C94980B}" name="Operating Surplus or (Deficit) at Budget" dataDxfId="105" dataCellStyle="Currency"/>
    <tableColumn id="3" xr3:uid="{F4EFCADC-F986-4656-A4E1-956EB12DC393}" name="Operating Surplus or (Deficit) for the period ending October 31 (1st Interim)" dataDxfId="104" dataCellStyle="Currency"/>
    <tableColumn id="4" xr3:uid="{CCE676C6-A71D-4070-A5B5-0E2242C29DE0}" name="Operating Surplus or (Deficit) for the period ending January 31 (2nd Interim)" dataDxfId="103" dataCellStyle="Currency"/>
    <tableColumn id="5" xr3:uid="{AD7FFD42-DDD6-4381-B0B8-B94DB28CBEC0}" name="Ending Fund Balance at Budget" dataDxfId="102" dataCellStyle="Currency"/>
    <tableColumn id="6" xr3:uid="{4EDAAD9E-F961-4083-A32C-0DBEA86385E5}" name="Ending Fund Balance at 1st Interim" dataDxfId="101" dataCellStyle="Currency"/>
    <tableColumn id="7" xr3:uid="{74B8C2E4-DF88-414C-9FB2-2D3C8EC0C680}" name="Ending Fund Balance at 2nd Interim" dataDxfId="100" dataCellStyle="Currency"/>
  </tableColumns>
  <tableStyleInfo name="TableStyleMedium15" showFirstColumn="0" showLastColumn="0" showRowStripes="1" showColumnStripes="0"/>
  <extLst>
    <ext xmlns:x14="http://schemas.microsoft.com/office/spreadsheetml/2009/9/main" uri="{504A1905-F514-4f6f-8877-14C23A59335A}">
      <x14:table altTextSummary="2022-23 Budget of Schools in Fair Financial Condition"/>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1859C7-3607-42B4-A92E-E8C582BD1ADE}" name="Table168" displayName="Table168" ref="A2:I3" totalsRowShown="0" headerRowDxfId="99">
  <tableColumns count="9">
    <tableColumn id="1" xr3:uid="{CB654C12-5181-4DC4-AE8C-5869C84EA719}" name="California State Board of Education Charter (Term Expiration)" dataDxfId="98" dataCellStyle="Normal 2"/>
    <tableColumn id="2" xr3:uid="{B75DA1EA-4FFD-426A-8754-F1C5B49558EA}" name="2020–21 Second Principal Apportionment  (P-2) Average Daily Attendance (ADA)" dataDxfId="97"/>
    <tableColumn id="3" xr3:uid="{23401AA8-DB2E-4DB3-9D4E-4A8360540F1A}" name="2020–21 Attendance Ratio          (P-2/Enrollment)" dataDxfId="96" dataCellStyle="Percent"/>
    <tableColumn id="4" xr3:uid="{39FF492E-6640-4738-B52B-0FDA3EF018F3}" name="2021–22 First Principal Apportionment (P-1) ADA" dataDxfId="95"/>
    <tableColumn id="5" xr3:uid="{E2B7143D-CC1B-444D-BC25-29C934B54664}" name="2021–22 P-2 ADA" dataDxfId="94"/>
    <tableColumn id="6" xr3:uid="{51ED682A-DFAA-4C0C-8922-E6420533045C}" name="Working Capital Ratio (Current Assets/Liabilities)" dataDxfId="93"/>
    <tableColumn id="7" xr3:uid="{5DB7B820-2565-4C29-9991-D6154D7165E3}" name="Debt Ratio (Total Liabilities/Assets)" dataDxfId="92"/>
    <tableColumn id="8" xr3:uid="{D65DB762-BC6B-4E43-AD20-9DE6519AFCA6}" name="Net Operating Surplus or (Deficit)" dataDxfId="91" dataCellStyle="Currency"/>
    <tableColumn id="9" xr3:uid="{541B27AD-9538-42DF-9E5B-421DECDBAFAB}" name="Ending Fund Balance" dataDxfId="90" dataCellStyle="Currency"/>
  </tableColumns>
  <tableStyleInfo name="TableStyleMedium15" showFirstColumn="0" showLastColumn="0" showRowStripes="1" showColumnStripes="0"/>
  <extLst>
    <ext xmlns:x14="http://schemas.microsoft.com/office/spreadsheetml/2009/9/main" uri="{504A1905-F514-4f6f-8877-14C23A59335A}">
      <x14:table altTextSummary="2021-22 Audit Report of Schools in Fair Financial Condit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656F6E-4A97-4BBB-854F-747E1A65DFE8}" name="Table1279" displayName="Table1279" ref="A2:G3" totalsRowShown="0" headerRowDxfId="89" dataDxfId="88" dataCellStyle="Currency">
  <tableColumns count="7">
    <tableColumn id="1" xr3:uid="{81CA0CF3-1601-4EC9-A3CF-9F02D7CC00C9}" name="California State Board of Education Charter (Term Expiration)" dataDxfId="87" dataCellStyle="Normal 2"/>
    <tableColumn id="2" xr3:uid="{4B2B49C0-D32F-4017-A330-78A03523CD7D}" name="Operating Surplus or (Deficit) at Budget" dataDxfId="86" dataCellStyle="Currency"/>
    <tableColumn id="3" xr3:uid="{779F77AC-EF22-41A8-8135-F671C0B6BEB7}" name="Operating Surplus or (Deficit) for the period ending October 31 (1st Interim)" dataDxfId="85" dataCellStyle="Currency"/>
    <tableColumn id="4" xr3:uid="{8AAEE8DC-E3B2-45B2-9CAA-D345929F7801}" name="Operating Surplus or (Deficit) for the period ending January 31 (2nd Interim)" dataDxfId="84" dataCellStyle="Currency"/>
    <tableColumn id="5" xr3:uid="{20EBA751-651B-4BC4-9A1E-BDA93E218342}" name="Ending Fund Balance at Budget" dataDxfId="83" dataCellStyle="Currency"/>
    <tableColumn id="6" xr3:uid="{6E415BE6-5BF6-49CB-9968-313AB4F0481C}" name="Ending Fund Balance at 1st Interim" dataDxfId="82" dataCellStyle="Currency"/>
    <tableColumn id="7" xr3:uid="{54C9F02E-5541-4334-B85B-A84AB72154B0}" name="Ending Fund Balance at 2nd Interim" dataDxfId="81" dataCellStyle="Currency"/>
  </tableColumns>
  <tableStyleInfo name="TableStyleMedium15" showFirstColumn="0" showLastColumn="0" showRowStripes="1" showColumnStripes="0"/>
  <extLst>
    <ext xmlns:x14="http://schemas.microsoft.com/office/spreadsheetml/2009/9/main" uri="{504A1905-F514-4f6f-8877-14C23A59335A}">
      <x14:table altTextSummary="2022-23 Budget of Schools in Fair Financial Condit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DD875-BE43-4DD0-A6C8-BAD415E98B56}" name="Table14" displayName="Table14" ref="A2:T64" totalsRowShown="0" headerRowDxfId="80" dataDxfId="79">
  <tableColumns count="20">
    <tableColumn id="1" xr3:uid="{15C379E1-F484-4F45-B4CC-FDA4D29960D3}" name="California State Board of Education Charter (Term Expiration)" dataDxfId="78"/>
    <tableColumn id="11" xr3:uid="{4A431BEF-0F27-446A-88A0-9503C36662FE}" name="Reporting Period" dataDxfId="77" dataCellStyle="Normal 2"/>
    <tableColumn id="2" xr3:uid="{82FAC17B-53DB-4009-8E78-B0EB47F9A828}" name="Total Allocated Amount" dataDxfId="76"/>
    <tableColumn id="3" xr3:uid="{D1620930-206D-4168-9BE3-D675AF2C4A4D}" name="Expended Amount" dataDxfId="75"/>
    <tableColumn id="4" xr3:uid="{88F5FA47-DE90-45BB-825C-095839CA34D1}" name="ESEA Activity" dataDxfId="74"/>
    <tableColumn id="5" xr3:uid="{CD91C5F1-6FE8-497C-B8B9-F0968008CA27}" name="Prep Response Efforts" dataDxfId="73"/>
    <tableColumn id="6" xr3:uid="{C01FC60C-EC33-4A6E-B7EB-0C689619913E}" name="Resource Schools" dataDxfId="72"/>
    <tableColumn id="7" xr3:uid="{D9D21618-1210-4757-9F15-F90F97CDDD52}" name="Activities For Youth" dataDxfId="71"/>
    <tableColumn id="8" xr3:uid="{E467B6D3-E593-4ABA-A219-F4CEB030A107}" name="Dev Sys Prep Response" dataDxfId="70"/>
    <tableColumn id="17" xr3:uid="{467126EA-285B-4639-99AE-4F2B005F4697}" name="Train Sanitation" dataDxfId="69" dataCellStyle="Currency"/>
    <tableColumn id="18" xr3:uid="{E28BDB52-1649-44D2-AEDC-EC79032A9036}" name="Purchased Cleaning Sup" dataDxfId="68" dataCellStyle="Currency"/>
    <tableColumn id="19" xr3:uid="{7A317CED-EB7E-4B25-93C5-07A82F6B2997}" name="Plan Coord Closures" dataDxfId="67" dataCellStyle="Currency"/>
    <tableColumn id="20" xr3:uid="{31387F00-71B5-442D-818E-EF22D32E62F3}" name="Purchased Ed Tech" dataDxfId="66" dataCellStyle="Currency"/>
    <tableColumn id="15" xr3:uid="{A9CEC0F2-5626-4F48-A46E-206CEC2E3825}" name="Mental Health Svcs" dataDxfId="65" dataCellStyle="Currency"/>
    <tableColumn id="16" xr3:uid="{D4D6B772-89FD-44D6-ADED-A850F79571D0}" name="Summer After School" dataDxfId="64" dataCellStyle="Currency"/>
    <tableColumn id="13" xr3:uid="{F82C7007-2ED4-4D92-9ED2-DD1B74009C4D}" name="Add Learn Loss" dataDxfId="63" dataCellStyle="Currency"/>
    <tableColumn id="14" xr3:uid="{C4051333-6F37-4CE3-90FD-27A5A621A44B}" name="Repair Reduce Virus" dataDxfId="62" dataCellStyle="Currency"/>
    <tableColumn id="12" xr3:uid="{BAA5791B-A222-4FA2-8595-0A44B9054C60}" name="Inspect Air Qual" dataDxfId="61" dataCellStyle="Currency"/>
    <tableColumn id="10" xr3:uid="{A7A2C6AC-7C72-4EB3-BCE8-AE25056EC825}" name="Dev Protocols CDC" dataDxfId="60" dataCellStyle="Currency"/>
    <tableColumn id="9" xr3:uid="{7510B482-51B1-42D6-B24B-EB7B242B06FA}" name="Other Maint" dataDxfId="59"/>
  </tableColumns>
  <tableStyleInfo name="TableStyleMedium15" showFirstColumn="0" showLastColumn="0" showRowStripes="1" showColumnStripes="0"/>
  <extLst>
    <ext xmlns:x14="http://schemas.microsoft.com/office/spreadsheetml/2009/9/main" uri="{504A1905-F514-4f6f-8877-14C23A59335A}">
      <x14:table altTextSummary="ESSER I Expenditur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992B16-F79C-4675-8A72-72854793BF74}" name="Table145" displayName="Table145" ref="A2:T103" totalsRowShown="0" headerRowDxfId="58" dataDxfId="57">
  <tableColumns count="20">
    <tableColumn id="1" xr3:uid="{667714B9-34E0-454D-BF0D-A20EC9D3D7C5}" name="California State Board of Education Charter (Term Expiration)" dataDxfId="56"/>
    <tableColumn id="11" xr3:uid="{2A1BE88C-D8CF-4BD8-993A-6B92BD264947}" name="Reporting Period" dataDxfId="55" dataCellStyle="Normal 2"/>
    <tableColumn id="2" xr3:uid="{911D3882-213A-4855-BAF2-5B61DC705A0B}" name="Total Allocated Amount" dataDxfId="54"/>
    <tableColumn id="3" xr3:uid="{21E71C93-601F-46AB-8A91-28E6FF422FEA}" name="Expended Amount" dataDxfId="53"/>
    <tableColumn id="4" xr3:uid="{3DE90936-8F5A-4B89-AD61-389E01DFBDB3}" name="ESEA Activity" dataDxfId="52"/>
    <tableColumn id="5" xr3:uid="{D05F5C66-66BF-4054-A925-7A32D7C6B166}" name="Prep Response Efforts" dataDxfId="51"/>
    <tableColumn id="6" xr3:uid="{C9C26C54-0688-40BF-8785-FC63C40853A2}" name="Resource Schools" dataDxfId="50"/>
    <tableColumn id="7" xr3:uid="{8AF9D04B-3B0B-486F-A0AF-CEAEA0321305}" name="Activities For Youth" dataDxfId="49"/>
    <tableColumn id="8" xr3:uid="{5DB23A15-5637-4B88-928B-F9334EEC7A93}" name="Dev Sys Prep Response" dataDxfId="48"/>
    <tableColumn id="17" xr3:uid="{BCF91505-8F86-4FB5-A9C6-98D74535BC55}" name="Train Sanitation" dataDxfId="47" dataCellStyle="Currency"/>
    <tableColumn id="18" xr3:uid="{975436C7-B0F5-47BB-838C-3EE5C5D620E6}" name="Purchased Cleaning Sup" dataDxfId="46" dataCellStyle="Currency"/>
    <tableColumn id="19" xr3:uid="{D4CAB55F-30BC-42E3-80FC-962AA0A75382}" name="Plan Coord Closures" dataDxfId="45" dataCellStyle="Currency"/>
    <tableColumn id="20" xr3:uid="{DF740EC0-7CAA-4D34-A473-5AE27C6AB94A}" name="Purchased Ed Tech" dataDxfId="44" dataCellStyle="Currency"/>
    <tableColumn id="15" xr3:uid="{13B66BEF-F702-481C-B2D3-C722DBBCEEAD}" name="Mental Health Svcs" dataDxfId="43" dataCellStyle="Currency"/>
    <tableColumn id="16" xr3:uid="{BE6A41DA-3C03-41F3-9012-0E6C101BC6B9}" name="Summer After School" dataDxfId="42" dataCellStyle="Currency"/>
    <tableColumn id="13" xr3:uid="{808917C4-EE8E-4406-AD6F-67E5C012E973}" name="Add Learn Loss" dataDxfId="41" dataCellStyle="Currency"/>
    <tableColumn id="14" xr3:uid="{18AF38D1-BBBA-4BA2-8C93-F94194BA51D3}" name="Repair Reduce Virus" dataDxfId="40" dataCellStyle="Currency"/>
    <tableColumn id="12" xr3:uid="{05195139-8567-4E1A-B95E-DD4476FB5371}" name="Inspect Air Qual" dataDxfId="39" dataCellStyle="Currency"/>
    <tableColumn id="10" xr3:uid="{3398E425-4639-4F31-9A0B-323FFF4272AB}" name="Dev Protocols CDC" dataDxfId="38" dataCellStyle="Currency"/>
    <tableColumn id="9" xr3:uid="{C9916133-635C-40D8-9B46-B42B87D2CCD5}" name="Other Maint" dataDxfId="37"/>
  </tableColumns>
  <tableStyleInfo name="TableStyleMedium15" showFirstColumn="0" showLastColumn="0" showRowStripes="1" showColumnStripes="0"/>
  <extLst>
    <ext xmlns:x14="http://schemas.microsoft.com/office/spreadsheetml/2009/9/main" uri="{504A1905-F514-4f6f-8877-14C23A59335A}">
      <x14:table altTextSummary="ESSER II Expendit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0.bin"/><Relationship Id="rId1" Type="http://schemas.openxmlformats.org/officeDocument/2006/relationships/hyperlink" Target="https://www.cde.ca.gov/fg/cr/arpact.asp"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www.cde.ca.gov/fg/cr/arpac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www.cde.ca.gov/fg/cr/caresact.asp"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9.bin"/><Relationship Id="rId1" Type="http://schemas.openxmlformats.org/officeDocument/2006/relationships/hyperlink" Target="https://www.cde.ca.gov/fg/cr/crrsa.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08C6-60BB-46E8-8531-EEE80EA83B03}">
  <sheetPr>
    <pageSetUpPr fitToPage="1"/>
  </sheetPr>
  <dimension ref="A1:B57"/>
  <sheetViews>
    <sheetView tabSelected="1" zoomScaleNormal="100" workbookViewId="0"/>
  </sheetViews>
  <sheetFormatPr defaultColWidth="9.28515625" defaultRowHeight="18.75" x14ac:dyDescent="0.3"/>
  <cols>
    <col min="1" max="1" width="29.5703125" style="11" customWidth="1"/>
    <col min="2" max="2" width="156.28515625" style="63" customWidth="1"/>
    <col min="3" max="16384" width="9.28515625" style="4"/>
  </cols>
  <sheetData>
    <row r="1" spans="1:2" ht="26.25" x14ac:dyDescent="0.3">
      <c r="A1" s="64" t="s">
        <v>18</v>
      </c>
      <c r="B1" s="57"/>
    </row>
    <row r="2" spans="1:2" ht="23.25" x14ac:dyDescent="0.3">
      <c r="A2" s="65" t="s">
        <v>59</v>
      </c>
      <c r="B2" s="57"/>
    </row>
    <row r="3" spans="1:2" ht="18.75" customHeight="1" x14ac:dyDescent="0.3">
      <c r="A3" s="20" t="s">
        <v>57</v>
      </c>
      <c r="B3" s="20" t="s">
        <v>58</v>
      </c>
    </row>
    <row r="4" spans="1:2" s="11" customFormat="1" ht="51.95" customHeight="1" x14ac:dyDescent="0.25">
      <c r="A4" s="66" t="s">
        <v>20</v>
      </c>
      <c r="B4" s="58" t="s">
        <v>62</v>
      </c>
    </row>
    <row r="5" spans="1:2" ht="21.95" customHeight="1" x14ac:dyDescent="0.3">
      <c r="A5" s="66" t="s">
        <v>34</v>
      </c>
      <c r="B5" s="62" t="s">
        <v>63</v>
      </c>
    </row>
    <row r="6" spans="1:2" ht="36" customHeight="1" x14ac:dyDescent="0.3">
      <c r="A6" s="66" t="s">
        <v>60</v>
      </c>
      <c r="B6" s="58" t="s">
        <v>64</v>
      </c>
    </row>
    <row r="7" spans="1:2" ht="21.95" customHeight="1" x14ac:dyDescent="0.3">
      <c r="A7" s="66" t="s">
        <v>22</v>
      </c>
      <c r="B7" s="58" t="s">
        <v>65</v>
      </c>
    </row>
    <row r="8" spans="1:2" ht="21.95" customHeight="1" x14ac:dyDescent="0.3">
      <c r="A8" s="66" t="s">
        <v>61</v>
      </c>
      <c r="B8" s="59" t="s">
        <v>66</v>
      </c>
    </row>
    <row r="9" spans="1:2" ht="21.95" customHeight="1" x14ac:dyDescent="0.3">
      <c r="A9" s="67" t="s">
        <v>23</v>
      </c>
      <c r="B9" s="60" t="s">
        <v>67</v>
      </c>
    </row>
    <row r="10" spans="1:2" ht="21.95" customHeight="1" x14ac:dyDescent="0.3">
      <c r="A10" s="66" t="s">
        <v>24</v>
      </c>
      <c r="B10" s="58" t="s">
        <v>68</v>
      </c>
    </row>
    <row r="11" spans="1:2" ht="21.95" customHeight="1" x14ac:dyDescent="0.3">
      <c r="A11" s="66" t="s">
        <v>25</v>
      </c>
      <c r="B11" s="61" t="s">
        <v>69</v>
      </c>
    </row>
    <row r="12" spans="1:2" ht="21.95" customHeight="1" x14ac:dyDescent="0.3">
      <c r="A12" s="66" t="s">
        <v>26</v>
      </c>
      <c r="B12" s="58" t="s">
        <v>70</v>
      </c>
    </row>
    <row r="13" spans="1:2" ht="21.95" customHeight="1" x14ac:dyDescent="0.3">
      <c r="A13" s="66" t="s">
        <v>27</v>
      </c>
      <c r="B13" s="59" t="s">
        <v>71</v>
      </c>
    </row>
    <row r="14" spans="1:2" ht="21.95" customHeight="1" x14ac:dyDescent="0.3">
      <c r="A14" s="66" t="s">
        <v>28</v>
      </c>
      <c r="B14" s="59" t="s">
        <v>72</v>
      </c>
    </row>
    <row r="15" spans="1:2" ht="21.95" customHeight="1" x14ac:dyDescent="0.3">
      <c r="A15" s="66" t="s">
        <v>29</v>
      </c>
      <c r="B15" s="61" t="s">
        <v>73</v>
      </c>
    </row>
    <row r="16" spans="1:2" ht="36" customHeight="1" x14ac:dyDescent="0.3">
      <c r="A16" s="66" t="s">
        <v>30</v>
      </c>
      <c r="B16" s="59" t="s">
        <v>74</v>
      </c>
    </row>
    <row r="17" spans="1:2" ht="36" customHeight="1" x14ac:dyDescent="0.3">
      <c r="A17" s="66" t="s">
        <v>31</v>
      </c>
      <c r="B17" s="61" t="s">
        <v>75</v>
      </c>
    </row>
    <row r="18" spans="1:2" ht="51.95" customHeight="1" x14ac:dyDescent="0.3">
      <c r="A18" s="66" t="s">
        <v>32</v>
      </c>
      <c r="B18" s="61" t="s">
        <v>76</v>
      </c>
    </row>
    <row r="19" spans="1:2" ht="36" customHeight="1" x14ac:dyDescent="0.3">
      <c r="A19" s="66" t="s">
        <v>33</v>
      </c>
      <c r="B19" s="61" t="s">
        <v>77</v>
      </c>
    </row>
    <row r="20" spans="1:2" ht="21.95" customHeight="1" x14ac:dyDescent="0.3">
      <c r="A20" s="66" t="s">
        <v>38</v>
      </c>
      <c r="B20" s="59" t="s">
        <v>78</v>
      </c>
    </row>
    <row r="21" spans="1:2" ht="21.95" customHeight="1" x14ac:dyDescent="0.3">
      <c r="A21" s="66" t="s">
        <v>37</v>
      </c>
      <c r="B21" s="61" t="s">
        <v>184</v>
      </c>
    </row>
    <row r="22" spans="1:2" ht="21.95" customHeight="1" x14ac:dyDescent="0.3">
      <c r="A22" s="66" t="s">
        <v>39</v>
      </c>
      <c r="B22" s="61" t="s">
        <v>79</v>
      </c>
    </row>
    <row r="23" spans="1:2" ht="21.95" customHeight="1" x14ac:dyDescent="0.3">
      <c r="A23" s="66" t="s">
        <v>40</v>
      </c>
      <c r="B23" s="61" t="s">
        <v>80</v>
      </c>
    </row>
    <row r="24" spans="1:2" ht="21.95" customHeight="1" x14ac:dyDescent="0.3">
      <c r="A24" s="68" t="s">
        <v>41</v>
      </c>
      <c r="B24" s="6" t="s">
        <v>81</v>
      </c>
    </row>
    <row r="25" spans="1:2" ht="21.95" customHeight="1" x14ac:dyDescent="0.3">
      <c r="A25" s="69" t="s">
        <v>42</v>
      </c>
      <c r="B25" s="6" t="s">
        <v>82</v>
      </c>
    </row>
    <row r="26" spans="1:2" ht="21.95" customHeight="1" x14ac:dyDescent="0.3">
      <c r="A26" s="68" t="s">
        <v>43</v>
      </c>
      <c r="B26" s="6" t="s">
        <v>183</v>
      </c>
    </row>
    <row r="27" spans="1:2" ht="21.95" customHeight="1" x14ac:dyDescent="0.3">
      <c r="A27" s="70" t="s">
        <v>44</v>
      </c>
      <c r="B27" s="6" t="s">
        <v>83</v>
      </c>
    </row>
    <row r="28" spans="1:2" ht="21.95" customHeight="1" x14ac:dyDescent="0.3">
      <c r="A28" s="68" t="s">
        <v>45</v>
      </c>
      <c r="B28" s="6" t="s">
        <v>84</v>
      </c>
    </row>
    <row r="29" spans="1:2" s="45" customFormat="1" x14ac:dyDescent="0.25">
      <c r="A29" s="92" t="s">
        <v>106</v>
      </c>
      <c r="B29" s="6"/>
    </row>
    <row r="48" spans="2:2" s="11" customFormat="1" x14ac:dyDescent="0.25">
      <c r="B48" s="63"/>
    </row>
    <row r="57" spans="2:2" s="11" customFormat="1" x14ac:dyDescent="0.25">
      <c r="B57" s="63"/>
    </row>
  </sheetData>
  <printOptions horizontalCentered="1"/>
  <pageMargins left="0.25" right="0.25" top="0.75" bottom="0.75" header="0.3" footer="0.3"/>
  <pageSetup scale="82" fitToHeight="0" orientation="landscape"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3EFD-D533-47F5-B165-1F5AC68CEC19}">
  <dimension ref="A1:T102"/>
  <sheetViews>
    <sheetView zoomScaleNormal="100" workbookViewId="0"/>
  </sheetViews>
  <sheetFormatPr defaultColWidth="9.28515625" defaultRowHeight="18.75" x14ac:dyDescent="0.3"/>
  <cols>
    <col min="1" max="1" width="40.7109375" style="4" customWidth="1"/>
    <col min="2" max="2" width="18.7109375" style="4"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55</v>
      </c>
      <c r="B1" s="24"/>
      <c r="C1" s="1"/>
      <c r="D1" s="1"/>
      <c r="E1" s="2"/>
      <c r="F1" s="1"/>
      <c r="G1" s="1"/>
      <c r="H1" s="3"/>
      <c r="I1" s="1"/>
      <c r="J1" s="1"/>
      <c r="K1" s="1"/>
      <c r="L1" s="1"/>
      <c r="M1" s="1"/>
      <c r="N1" s="1"/>
      <c r="O1" s="1"/>
      <c r="P1" s="1"/>
      <c r="Q1" s="1"/>
      <c r="R1" s="1"/>
      <c r="S1" s="1"/>
    </row>
    <row r="2" spans="1:20" ht="31.5" x14ac:dyDescent="0.3">
      <c r="A2" s="20" t="s">
        <v>99</v>
      </c>
      <c r="B2" s="20" t="s">
        <v>168</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107</v>
      </c>
      <c r="B3" s="54" t="s">
        <v>174</v>
      </c>
      <c r="C3" s="35">
        <v>1002696</v>
      </c>
      <c r="D3" s="35">
        <v>30441</v>
      </c>
      <c r="E3" s="36">
        <v>0</v>
      </c>
      <c r="F3" s="36">
        <v>0</v>
      </c>
      <c r="G3" s="36">
        <v>0</v>
      </c>
      <c r="H3" s="36">
        <v>0</v>
      </c>
      <c r="I3" s="36">
        <v>0</v>
      </c>
      <c r="J3" s="36">
        <v>0</v>
      </c>
      <c r="K3" s="36">
        <v>0</v>
      </c>
      <c r="L3" s="36">
        <v>0</v>
      </c>
      <c r="M3" s="36">
        <v>0</v>
      </c>
      <c r="N3" s="36">
        <v>0</v>
      </c>
      <c r="O3" s="36">
        <v>0</v>
      </c>
      <c r="P3" s="36">
        <v>0</v>
      </c>
      <c r="Q3" s="36">
        <v>0</v>
      </c>
      <c r="R3" s="36">
        <v>0</v>
      </c>
      <c r="S3" s="36">
        <v>0</v>
      </c>
      <c r="T3" s="36">
        <v>1</v>
      </c>
    </row>
    <row r="4" spans="1:20" s="11" customFormat="1" ht="35.1" customHeight="1" x14ac:dyDescent="0.25">
      <c r="A4" s="14" t="s">
        <v>107</v>
      </c>
      <c r="B4" s="54" t="s">
        <v>175</v>
      </c>
      <c r="C4" s="37">
        <v>1002696</v>
      </c>
      <c r="D4" s="37">
        <v>209625</v>
      </c>
      <c r="E4" s="38">
        <v>0</v>
      </c>
      <c r="F4" s="38">
        <v>0</v>
      </c>
      <c r="G4" s="38">
        <v>0</v>
      </c>
      <c r="H4" s="38">
        <v>0</v>
      </c>
      <c r="I4" s="38">
        <v>0</v>
      </c>
      <c r="J4" s="38">
        <v>0</v>
      </c>
      <c r="K4" s="38">
        <v>0</v>
      </c>
      <c r="L4" s="38">
        <v>0</v>
      </c>
      <c r="M4" s="38">
        <v>0</v>
      </c>
      <c r="N4" s="38">
        <v>0</v>
      </c>
      <c r="O4" s="38">
        <v>0</v>
      </c>
      <c r="P4" s="38">
        <v>0</v>
      </c>
      <c r="Q4" s="38">
        <v>0</v>
      </c>
      <c r="R4" s="38">
        <v>0</v>
      </c>
      <c r="S4" s="38">
        <v>0</v>
      </c>
      <c r="T4" s="38">
        <v>1</v>
      </c>
    </row>
    <row r="5" spans="1:20" s="11" customFormat="1" ht="35.1" customHeight="1" x14ac:dyDescent="0.25">
      <c r="A5" s="14" t="s">
        <v>143</v>
      </c>
      <c r="B5" s="54" t="s">
        <v>176</v>
      </c>
      <c r="C5" s="35">
        <v>1002986</v>
      </c>
      <c r="D5" s="35">
        <v>67681</v>
      </c>
      <c r="E5" s="36">
        <v>0</v>
      </c>
      <c r="F5" s="36">
        <v>0</v>
      </c>
      <c r="G5" s="36">
        <v>0</v>
      </c>
      <c r="H5" s="36">
        <v>0</v>
      </c>
      <c r="I5" s="36">
        <v>0</v>
      </c>
      <c r="J5" s="36">
        <v>0</v>
      </c>
      <c r="K5" s="36">
        <v>0</v>
      </c>
      <c r="L5" s="36">
        <v>0</v>
      </c>
      <c r="M5" s="36">
        <v>0</v>
      </c>
      <c r="N5" s="36">
        <v>0</v>
      </c>
      <c r="O5" s="36">
        <v>0</v>
      </c>
      <c r="P5" s="36">
        <v>0</v>
      </c>
      <c r="Q5" s="36">
        <v>0</v>
      </c>
      <c r="R5" s="36">
        <v>0</v>
      </c>
      <c r="S5" s="36">
        <v>0</v>
      </c>
      <c r="T5" s="36">
        <v>1</v>
      </c>
    </row>
    <row r="6" spans="1:20" s="11" customFormat="1" ht="35.1" customHeight="1" x14ac:dyDescent="0.25">
      <c r="A6" s="14" t="s">
        <v>10</v>
      </c>
      <c r="B6" s="54" t="s">
        <v>177</v>
      </c>
      <c r="C6" s="37">
        <v>1002986</v>
      </c>
      <c r="D6" s="37">
        <v>206198</v>
      </c>
      <c r="E6" s="38">
        <v>0</v>
      </c>
      <c r="F6" s="38">
        <v>0</v>
      </c>
      <c r="G6" s="38">
        <v>0</v>
      </c>
      <c r="H6" s="38">
        <v>0</v>
      </c>
      <c r="I6" s="38">
        <v>0</v>
      </c>
      <c r="J6" s="38">
        <v>0</v>
      </c>
      <c r="K6" s="38">
        <v>0</v>
      </c>
      <c r="L6" s="38">
        <v>0</v>
      </c>
      <c r="M6" s="38">
        <v>0</v>
      </c>
      <c r="N6" s="38">
        <v>0</v>
      </c>
      <c r="O6" s="38">
        <v>0</v>
      </c>
      <c r="P6" s="38">
        <v>0</v>
      </c>
      <c r="Q6" s="38">
        <v>0</v>
      </c>
      <c r="R6" s="38">
        <v>0</v>
      </c>
      <c r="S6" s="38">
        <v>0</v>
      </c>
      <c r="T6" s="38">
        <v>1</v>
      </c>
    </row>
    <row r="7" spans="1:20" s="11" customFormat="1" ht="35.1" customHeight="1" x14ac:dyDescent="0.25">
      <c r="A7" s="14" t="s">
        <v>107</v>
      </c>
      <c r="B7" s="54" t="s">
        <v>178</v>
      </c>
      <c r="C7" s="35">
        <v>1002986</v>
      </c>
      <c r="D7" s="35">
        <v>26741</v>
      </c>
      <c r="E7" s="36">
        <v>0</v>
      </c>
      <c r="F7" s="36">
        <v>0</v>
      </c>
      <c r="G7" s="36">
        <v>0</v>
      </c>
      <c r="H7" s="36">
        <v>0</v>
      </c>
      <c r="I7" s="36">
        <v>0</v>
      </c>
      <c r="J7" s="36">
        <v>0</v>
      </c>
      <c r="K7" s="36">
        <v>0</v>
      </c>
      <c r="L7" s="36">
        <v>0</v>
      </c>
      <c r="M7" s="36">
        <v>0</v>
      </c>
      <c r="N7" s="36">
        <v>0</v>
      </c>
      <c r="O7" s="36">
        <v>0</v>
      </c>
      <c r="P7" s="36">
        <v>0</v>
      </c>
      <c r="Q7" s="36">
        <v>0</v>
      </c>
      <c r="R7" s="36">
        <v>0</v>
      </c>
      <c r="S7" s="36">
        <v>0</v>
      </c>
      <c r="T7" s="36">
        <v>1</v>
      </c>
    </row>
    <row r="8" spans="1:20" s="11" customFormat="1" ht="35.1" customHeight="1" x14ac:dyDescent="0.25">
      <c r="A8" s="14" t="s">
        <v>107</v>
      </c>
      <c r="B8" s="54" t="s">
        <v>179</v>
      </c>
      <c r="C8" s="37">
        <v>1002986</v>
      </c>
      <c r="D8" s="37">
        <v>22119</v>
      </c>
      <c r="E8" s="38">
        <v>0</v>
      </c>
      <c r="F8" s="38">
        <v>0</v>
      </c>
      <c r="G8" s="38">
        <v>0</v>
      </c>
      <c r="H8" s="38">
        <v>0</v>
      </c>
      <c r="I8" s="38">
        <v>0</v>
      </c>
      <c r="J8" s="38">
        <v>0</v>
      </c>
      <c r="K8" s="38">
        <v>0</v>
      </c>
      <c r="L8" s="38">
        <v>0</v>
      </c>
      <c r="M8" s="38">
        <v>0</v>
      </c>
      <c r="N8" s="38">
        <v>0</v>
      </c>
      <c r="O8" s="38">
        <v>0</v>
      </c>
      <c r="P8" s="38">
        <v>0</v>
      </c>
      <c r="Q8" s="38">
        <v>0</v>
      </c>
      <c r="R8" s="38">
        <v>0</v>
      </c>
      <c r="S8" s="38">
        <v>0</v>
      </c>
      <c r="T8" s="38">
        <v>1</v>
      </c>
    </row>
    <row r="9" spans="1:20" s="11" customFormat="1" ht="35.1" customHeight="1" x14ac:dyDescent="0.25">
      <c r="A9" s="14" t="s">
        <v>107</v>
      </c>
      <c r="B9" s="54" t="s">
        <v>180</v>
      </c>
      <c r="C9" s="37">
        <v>1002986</v>
      </c>
      <c r="D9" s="37">
        <v>14746</v>
      </c>
      <c r="E9" s="38">
        <v>0</v>
      </c>
      <c r="F9" s="38">
        <v>0</v>
      </c>
      <c r="G9" s="38">
        <v>0</v>
      </c>
      <c r="H9" s="38">
        <v>0</v>
      </c>
      <c r="I9" s="38">
        <v>0</v>
      </c>
      <c r="J9" s="38">
        <v>0</v>
      </c>
      <c r="K9" s="38">
        <v>0</v>
      </c>
      <c r="L9" s="38">
        <v>0</v>
      </c>
      <c r="M9" s="38">
        <v>0</v>
      </c>
      <c r="N9" s="38">
        <v>0</v>
      </c>
      <c r="O9" s="38">
        <v>0</v>
      </c>
      <c r="P9" s="38">
        <v>0</v>
      </c>
      <c r="Q9" s="38">
        <v>0</v>
      </c>
      <c r="R9" s="38">
        <v>0</v>
      </c>
      <c r="S9" s="38">
        <v>0</v>
      </c>
      <c r="T9" s="38">
        <v>1</v>
      </c>
    </row>
    <row r="10" spans="1:20" ht="48" customHeight="1" x14ac:dyDescent="0.3">
      <c r="A10" s="14" t="s">
        <v>108</v>
      </c>
      <c r="B10" s="54" t="s">
        <v>170</v>
      </c>
      <c r="C10" s="37">
        <v>167067</v>
      </c>
      <c r="D10" s="37">
        <v>3003</v>
      </c>
      <c r="E10" s="38">
        <v>0</v>
      </c>
      <c r="F10" s="38">
        <v>0</v>
      </c>
      <c r="G10" s="38">
        <v>0.01</v>
      </c>
      <c r="H10" s="38">
        <v>0</v>
      </c>
      <c r="I10" s="38">
        <v>0</v>
      </c>
      <c r="J10" s="38">
        <v>0.15</v>
      </c>
      <c r="K10" s="38">
        <v>0</v>
      </c>
      <c r="L10" s="38">
        <v>0</v>
      </c>
      <c r="M10" s="38">
        <v>0</v>
      </c>
      <c r="N10" s="38">
        <v>0</v>
      </c>
      <c r="O10" s="38">
        <v>0</v>
      </c>
      <c r="P10" s="38">
        <v>0</v>
      </c>
      <c r="Q10" s="38">
        <v>0</v>
      </c>
      <c r="R10" s="38">
        <v>0</v>
      </c>
      <c r="S10" s="38">
        <v>0</v>
      </c>
      <c r="T10" s="38">
        <v>0.84</v>
      </c>
    </row>
    <row r="11" spans="1:20" ht="48" customHeight="1" x14ac:dyDescent="0.3">
      <c r="A11" s="14" t="s">
        <v>108</v>
      </c>
      <c r="B11" s="54" t="s">
        <v>174</v>
      </c>
      <c r="C11" s="71">
        <v>234661</v>
      </c>
      <c r="D11" s="71">
        <v>10876</v>
      </c>
      <c r="E11" s="72">
        <v>0</v>
      </c>
      <c r="F11" s="72">
        <v>0</v>
      </c>
      <c r="G11" s="72">
        <v>0.2</v>
      </c>
      <c r="H11" s="72">
        <v>0</v>
      </c>
      <c r="I11" s="72">
        <v>0</v>
      </c>
      <c r="J11" s="72">
        <v>0</v>
      </c>
      <c r="K11" s="72">
        <v>0.33</v>
      </c>
      <c r="L11" s="72">
        <v>0</v>
      </c>
      <c r="M11" s="72">
        <v>0.02</v>
      </c>
      <c r="N11" s="72">
        <v>0</v>
      </c>
      <c r="O11" s="72">
        <v>0</v>
      </c>
      <c r="P11" s="72">
        <v>0</v>
      </c>
      <c r="Q11" s="72">
        <v>0</v>
      </c>
      <c r="R11" s="72">
        <v>0</v>
      </c>
      <c r="S11" s="72">
        <v>0.03</v>
      </c>
      <c r="T11" s="72">
        <v>0.42</v>
      </c>
    </row>
    <row r="12" spans="1:20" ht="48" customHeight="1" x14ac:dyDescent="0.3">
      <c r="A12" s="14" t="s">
        <v>108</v>
      </c>
      <c r="B12" s="54" t="s">
        <v>175</v>
      </c>
      <c r="C12" s="37">
        <v>234661</v>
      </c>
      <c r="D12" s="37">
        <v>220782</v>
      </c>
      <c r="E12" s="38">
        <v>0</v>
      </c>
      <c r="F12" s="38">
        <v>0</v>
      </c>
      <c r="G12" s="38">
        <v>0.01</v>
      </c>
      <c r="H12" s="38">
        <v>0</v>
      </c>
      <c r="I12" s="38">
        <v>0</v>
      </c>
      <c r="J12" s="38">
        <v>0</v>
      </c>
      <c r="K12" s="38">
        <v>0</v>
      </c>
      <c r="L12" s="38">
        <v>0</v>
      </c>
      <c r="M12" s="38">
        <v>0.01</v>
      </c>
      <c r="N12" s="38">
        <v>0</v>
      </c>
      <c r="O12" s="38">
        <v>0</v>
      </c>
      <c r="P12" s="38">
        <v>0</v>
      </c>
      <c r="Q12" s="38">
        <v>0.96</v>
      </c>
      <c r="R12" s="38">
        <v>0</v>
      </c>
      <c r="S12" s="38">
        <v>0</v>
      </c>
      <c r="T12" s="38">
        <v>0.02</v>
      </c>
    </row>
    <row r="13" spans="1:20" ht="48" customHeight="1" x14ac:dyDescent="0.3">
      <c r="A13" s="14" t="s">
        <v>108</v>
      </c>
      <c r="B13" s="54" t="s">
        <v>176</v>
      </c>
      <c r="C13" s="71">
        <v>167417</v>
      </c>
      <c r="D13" s="71">
        <v>-67244</v>
      </c>
      <c r="E13" s="72">
        <v>0</v>
      </c>
      <c r="F13" s="72">
        <v>0</v>
      </c>
      <c r="G13" s="72">
        <v>0</v>
      </c>
      <c r="H13" s="72">
        <v>0</v>
      </c>
      <c r="I13" s="72">
        <v>0</v>
      </c>
      <c r="J13" s="72">
        <v>0</v>
      </c>
      <c r="K13" s="72">
        <v>0</v>
      </c>
      <c r="L13" s="72">
        <v>0</v>
      </c>
      <c r="M13" s="72">
        <v>0</v>
      </c>
      <c r="N13" s="72">
        <v>0</v>
      </c>
      <c r="O13" s="72">
        <v>0</v>
      </c>
      <c r="P13" s="72">
        <v>0</v>
      </c>
      <c r="Q13" s="72">
        <v>1</v>
      </c>
      <c r="R13" s="72">
        <v>0</v>
      </c>
      <c r="S13" s="72">
        <v>0</v>
      </c>
      <c r="T13" s="72">
        <v>0</v>
      </c>
    </row>
    <row r="14" spans="1:20" ht="31.5" x14ac:dyDescent="0.3">
      <c r="A14" s="14" t="s">
        <v>129</v>
      </c>
      <c r="B14" s="54" t="s">
        <v>174</v>
      </c>
      <c r="C14" s="17">
        <v>409594</v>
      </c>
      <c r="D14" s="17">
        <v>3283</v>
      </c>
      <c r="E14" s="28">
        <v>0</v>
      </c>
      <c r="F14" s="28">
        <v>0</v>
      </c>
      <c r="G14" s="28">
        <v>0</v>
      </c>
      <c r="H14" s="28">
        <v>7.0000000000000007E-2</v>
      </c>
      <c r="I14" s="28">
        <v>0</v>
      </c>
      <c r="J14" s="28">
        <v>0</v>
      </c>
      <c r="K14" s="28">
        <v>0</v>
      </c>
      <c r="L14" s="28">
        <v>0.93</v>
      </c>
      <c r="M14" s="28">
        <v>0</v>
      </c>
      <c r="N14" s="28">
        <v>0</v>
      </c>
      <c r="O14" s="28">
        <v>0</v>
      </c>
      <c r="P14" s="28">
        <v>0</v>
      </c>
      <c r="Q14" s="28">
        <v>0</v>
      </c>
      <c r="R14" s="28">
        <v>0</v>
      </c>
      <c r="S14" s="28">
        <v>0</v>
      </c>
      <c r="T14" s="28">
        <v>0</v>
      </c>
    </row>
    <row r="15" spans="1:20" ht="31.5" x14ac:dyDescent="0.3">
      <c r="A15" s="14" t="s">
        <v>129</v>
      </c>
      <c r="B15" s="54" t="s">
        <v>175</v>
      </c>
      <c r="C15" s="17">
        <v>409594</v>
      </c>
      <c r="D15" s="17">
        <v>6341</v>
      </c>
      <c r="E15" s="28">
        <v>0</v>
      </c>
      <c r="F15" s="28">
        <v>0</v>
      </c>
      <c r="G15" s="28">
        <v>0</v>
      </c>
      <c r="H15" s="28">
        <v>0.2</v>
      </c>
      <c r="I15" s="28">
        <v>0.01</v>
      </c>
      <c r="J15" s="28">
        <v>0</v>
      </c>
      <c r="K15" s="28">
        <v>0</v>
      </c>
      <c r="L15" s="28">
        <v>0.79</v>
      </c>
      <c r="M15" s="28">
        <v>0</v>
      </c>
      <c r="N15" s="28">
        <v>0</v>
      </c>
      <c r="O15" s="28">
        <v>0</v>
      </c>
      <c r="P15" s="28">
        <v>0</v>
      </c>
      <c r="Q15" s="28">
        <v>0</v>
      </c>
      <c r="R15" s="28">
        <v>0</v>
      </c>
      <c r="S15" s="28">
        <v>0</v>
      </c>
      <c r="T15" s="28">
        <v>0</v>
      </c>
    </row>
    <row r="16" spans="1:20" ht="31.5" x14ac:dyDescent="0.3">
      <c r="A16" s="14" t="s">
        <v>129</v>
      </c>
      <c r="B16" s="54" t="s">
        <v>176</v>
      </c>
      <c r="C16" s="17">
        <v>409713</v>
      </c>
      <c r="D16" s="17">
        <v>4642</v>
      </c>
      <c r="E16" s="28">
        <v>0</v>
      </c>
      <c r="F16" s="28">
        <v>0</v>
      </c>
      <c r="G16" s="28">
        <v>0.02</v>
      </c>
      <c r="H16" s="28">
        <v>0.02</v>
      </c>
      <c r="I16" s="28">
        <v>7.0000000000000007E-2</v>
      </c>
      <c r="J16" s="28">
        <v>0</v>
      </c>
      <c r="K16" s="28">
        <v>0.01</v>
      </c>
      <c r="L16" s="28">
        <v>0.26</v>
      </c>
      <c r="M16" s="28">
        <v>0.2</v>
      </c>
      <c r="N16" s="28">
        <v>0</v>
      </c>
      <c r="O16" s="28">
        <v>0</v>
      </c>
      <c r="P16" s="28">
        <v>0</v>
      </c>
      <c r="Q16" s="28">
        <v>0</v>
      </c>
      <c r="R16" s="28">
        <v>0.04</v>
      </c>
      <c r="S16" s="28">
        <v>0.31</v>
      </c>
      <c r="T16" s="28">
        <v>7.0000000000000007E-2</v>
      </c>
    </row>
    <row r="17" spans="1:20" ht="31.5" x14ac:dyDescent="0.3">
      <c r="A17" s="14" t="s">
        <v>129</v>
      </c>
      <c r="B17" s="54" t="s">
        <v>177</v>
      </c>
      <c r="C17" s="17">
        <v>409713</v>
      </c>
      <c r="D17" s="17">
        <v>18965</v>
      </c>
      <c r="E17" s="28">
        <v>0</v>
      </c>
      <c r="F17" s="28">
        <v>0</v>
      </c>
      <c r="G17" s="28">
        <v>0</v>
      </c>
      <c r="H17" s="28">
        <v>0.1</v>
      </c>
      <c r="I17" s="28">
        <v>0.05</v>
      </c>
      <c r="J17" s="28">
        <v>0</v>
      </c>
      <c r="K17" s="28">
        <v>0</v>
      </c>
      <c r="L17" s="28">
        <v>0.82</v>
      </c>
      <c r="M17" s="28">
        <v>0.02</v>
      </c>
      <c r="N17" s="28">
        <v>0</v>
      </c>
      <c r="O17" s="28">
        <v>0</v>
      </c>
      <c r="P17" s="28">
        <v>0</v>
      </c>
      <c r="Q17" s="28">
        <v>0</v>
      </c>
      <c r="R17" s="28">
        <v>0</v>
      </c>
      <c r="S17" s="28">
        <v>0</v>
      </c>
      <c r="T17" s="28">
        <v>0.01</v>
      </c>
    </row>
    <row r="18" spans="1:20" ht="31.5" x14ac:dyDescent="0.3">
      <c r="A18" s="14" t="s">
        <v>129</v>
      </c>
      <c r="B18" s="54" t="s">
        <v>178</v>
      </c>
      <c r="C18" s="17">
        <v>409713</v>
      </c>
      <c r="D18" s="17">
        <v>8200</v>
      </c>
      <c r="E18" s="28">
        <v>0</v>
      </c>
      <c r="F18" s="28">
        <v>0</v>
      </c>
      <c r="G18" s="28">
        <v>0</v>
      </c>
      <c r="H18" s="28">
        <v>0.14000000000000001</v>
      </c>
      <c r="I18" s="28">
        <v>0.1</v>
      </c>
      <c r="J18" s="28">
        <v>0</v>
      </c>
      <c r="K18" s="28">
        <v>0.01</v>
      </c>
      <c r="L18" s="28">
        <v>0.72</v>
      </c>
      <c r="M18" s="28">
        <v>0.02</v>
      </c>
      <c r="N18" s="28">
        <v>0</v>
      </c>
      <c r="O18" s="28">
        <v>0</v>
      </c>
      <c r="P18" s="28">
        <v>0</v>
      </c>
      <c r="Q18" s="28">
        <v>0</v>
      </c>
      <c r="R18" s="28">
        <v>0</v>
      </c>
      <c r="S18" s="28">
        <v>0</v>
      </c>
      <c r="T18" s="28">
        <v>0.01</v>
      </c>
    </row>
    <row r="19" spans="1:20" ht="31.5" x14ac:dyDescent="0.3">
      <c r="A19" s="14" t="s">
        <v>129</v>
      </c>
      <c r="B19" s="54" t="s">
        <v>179</v>
      </c>
      <c r="C19" s="17">
        <v>409713</v>
      </c>
      <c r="D19" s="17">
        <v>6522</v>
      </c>
      <c r="E19" s="28">
        <v>0</v>
      </c>
      <c r="F19" s="28">
        <v>0</v>
      </c>
      <c r="G19" s="28">
        <v>0</v>
      </c>
      <c r="H19" s="28">
        <v>0.17</v>
      </c>
      <c r="I19" s="28">
        <v>0.14000000000000001</v>
      </c>
      <c r="J19" s="28">
        <v>0</v>
      </c>
      <c r="K19" s="28">
        <v>0</v>
      </c>
      <c r="L19" s="28">
        <v>0.66</v>
      </c>
      <c r="M19" s="28">
        <v>0.02</v>
      </c>
      <c r="N19" s="28">
        <v>0</v>
      </c>
      <c r="O19" s="28">
        <v>0</v>
      </c>
      <c r="P19" s="28">
        <v>0</v>
      </c>
      <c r="Q19" s="28">
        <v>0</v>
      </c>
      <c r="R19" s="28">
        <v>0</v>
      </c>
      <c r="S19" s="28">
        <v>0</v>
      </c>
      <c r="T19" s="28">
        <v>0.01</v>
      </c>
    </row>
    <row r="20" spans="1:20" ht="31.5" x14ac:dyDescent="0.3">
      <c r="A20" s="14" t="s">
        <v>134</v>
      </c>
      <c r="B20" s="54" t="s">
        <v>175</v>
      </c>
      <c r="C20" s="17">
        <v>3068373</v>
      </c>
      <c r="D20" s="17">
        <v>624364</v>
      </c>
      <c r="E20" s="28">
        <v>0</v>
      </c>
      <c r="F20" s="28">
        <v>0</v>
      </c>
      <c r="G20" s="28">
        <v>0</v>
      </c>
      <c r="H20" s="28">
        <v>0</v>
      </c>
      <c r="I20" s="28">
        <v>0</v>
      </c>
      <c r="J20" s="28">
        <v>0</v>
      </c>
      <c r="K20" s="28">
        <v>0</v>
      </c>
      <c r="L20" s="28">
        <v>0</v>
      </c>
      <c r="M20" s="28">
        <v>0</v>
      </c>
      <c r="N20" s="28">
        <v>0</v>
      </c>
      <c r="O20" s="28">
        <v>0</v>
      </c>
      <c r="P20" s="28">
        <v>0</v>
      </c>
      <c r="Q20" s="28">
        <v>0</v>
      </c>
      <c r="R20" s="28">
        <v>0</v>
      </c>
      <c r="S20" s="28">
        <v>0</v>
      </c>
      <c r="T20" s="28">
        <v>1</v>
      </c>
    </row>
    <row r="21" spans="1:20" ht="31.5" x14ac:dyDescent="0.3">
      <c r="A21" s="14" t="s">
        <v>144</v>
      </c>
      <c r="B21" s="54" t="s">
        <v>176</v>
      </c>
      <c r="C21" s="17">
        <v>3069255</v>
      </c>
      <c r="D21" s="17">
        <v>13787</v>
      </c>
      <c r="E21" s="28">
        <v>0</v>
      </c>
      <c r="F21" s="28">
        <v>0</v>
      </c>
      <c r="G21" s="28">
        <v>0</v>
      </c>
      <c r="H21" s="28">
        <v>0</v>
      </c>
      <c r="I21" s="28">
        <v>0</v>
      </c>
      <c r="J21" s="28">
        <v>0</v>
      </c>
      <c r="K21" s="28">
        <v>0</v>
      </c>
      <c r="L21" s="28">
        <v>0</v>
      </c>
      <c r="M21" s="28">
        <v>0</v>
      </c>
      <c r="N21" s="28">
        <v>0</v>
      </c>
      <c r="O21" s="28">
        <v>0</v>
      </c>
      <c r="P21" s="28">
        <v>0</v>
      </c>
      <c r="Q21" s="28">
        <v>0</v>
      </c>
      <c r="R21" s="28">
        <v>0</v>
      </c>
      <c r="S21" s="28">
        <v>0</v>
      </c>
      <c r="T21" s="28">
        <v>1</v>
      </c>
    </row>
    <row r="22" spans="1:20" ht="31.5" x14ac:dyDescent="0.3">
      <c r="A22" s="14" t="s">
        <v>144</v>
      </c>
      <c r="B22" s="54" t="s">
        <v>177</v>
      </c>
      <c r="C22" s="17">
        <v>3069255</v>
      </c>
      <c r="D22" s="17">
        <v>-116234</v>
      </c>
      <c r="E22" s="28">
        <v>0</v>
      </c>
      <c r="F22" s="28">
        <v>0</v>
      </c>
      <c r="G22" s="28">
        <v>0</v>
      </c>
      <c r="H22" s="28">
        <v>0</v>
      </c>
      <c r="I22" s="28">
        <v>0</v>
      </c>
      <c r="J22" s="28">
        <v>0</v>
      </c>
      <c r="K22" s="28">
        <v>0</v>
      </c>
      <c r="L22" s="28">
        <v>0</v>
      </c>
      <c r="M22" s="28">
        <v>0.03</v>
      </c>
      <c r="N22" s="28">
        <v>0</v>
      </c>
      <c r="O22" s="28">
        <v>0</v>
      </c>
      <c r="P22" s="28">
        <v>0</v>
      </c>
      <c r="Q22" s="28">
        <v>0</v>
      </c>
      <c r="R22" s="28">
        <v>0</v>
      </c>
      <c r="S22" s="28">
        <v>0</v>
      </c>
      <c r="T22" s="28">
        <v>0.97</v>
      </c>
    </row>
    <row r="23" spans="1:20" ht="35.1" customHeight="1" x14ac:dyDescent="0.3">
      <c r="A23" s="14" t="s">
        <v>133</v>
      </c>
      <c r="B23" s="54" t="s">
        <v>175</v>
      </c>
      <c r="C23" s="17">
        <v>645253</v>
      </c>
      <c r="D23" s="17">
        <v>46124</v>
      </c>
      <c r="E23" s="28">
        <v>0</v>
      </c>
      <c r="F23" s="28">
        <v>0</v>
      </c>
      <c r="G23" s="28">
        <v>0.79</v>
      </c>
      <c r="H23" s="28">
        <v>0</v>
      </c>
      <c r="I23" s="28">
        <v>0</v>
      </c>
      <c r="J23" s="28">
        <v>0</v>
      </c>
      <c r="K23" s="28">
        <v>0.06</v>
      </c>
      <c r="L23" s="28">
        <v>0</v>
      </c>
      <c r="M23" s="28">
        <v>0.02</v>
      </c>
      <c r="N23" s="28">
        <v>0</v>
      </c>
      <c r="O23" s="28">
        <v>0</v>
      </c>
      <c r="P23" s="28">
        <v>0</v>
      </c>
      <c r="Q23" s="28">
        <v>0.01</v>
      </c>
      <c r="R23" s="28">
        <v>0.12</v>
      </c>
      <c r="S23" s="28">
        <v>0</v>
      </c>
      <c r="T23" s="28">
        <v>0</v>
      </c>
    </row>
    <row r="24" spans="1:20" ht="35.1" customHeight="1" x14ac:dyDescent="0.3">
      <c r="A24" s="14" t="s">
        <v>133</v>
      </c>
      <c r="B24" s="54" t="s">
        <v>176</v>
      </c>
      <c r="C24" s="17">
        <v>645438</v>
      </c>
      <c r="D24" s="17">
        <v>955</v>
      </c>
      <c r="E24" s="28">
        <v>0</v>
      </c>
      <c r="F24" s="28">
        <v>0</v>
      </c>
      <c r="G24" s="28">
        <v>0</v>
      </c>
      <c r="H24" s="28">
        <v>0</v>
      </c>
      <c r="I24" s="28">
        <v>0</v>
      </c>
      <c r="J24" s="28">
        <v>1</v>
      </c>
      <c r="K24" s="28">
        <v>0</v>
      </c>
      <c r="L24" s="28">
        <v>0</v>
      </c>
      <c r="M24" s="28">
        <v>0</v>
      </c>
      <c r="N24" s="28">
        <v>0</v>
      </c>
      <c r="O24" s="28">
        <v>0</v>
      </c>
      <c r="P24" s="28">
        <v>0</v>
      </c>
      <c r="Q24" s="28">
        <v>0</v>
      </c>
      <c r="R24" s="28">
        <v>0</v>
      </c>
      <c r="S24" s="28">
        <v>0</v>
      </c>
      <c r="T24" s="28">
        <v>0</v>
      </c>
    </row>
    <row r="25" spans="1:20" ht="35.1" customHeight="1" x14ac:dyDescent="0.3">
      <c r="A25" s="14" t="s">
        <v>133</v>
      </c>
      <c r="B25" s="54" t="s">
        <v>178</v>
      </c>
      <c r="C25" s="17">
        <v>645438</v>
      </c>
      <c r="D25" s="17">
        <v>47079</v>
      </c>
      <c r="E25" s="28">
        <v>0</v>
      </c>
      <c r="F25" s="28">
        <v>0</v>
      </c>
      <c r="G25" s="28">
        <v>0</v>
      </c>
      <c r="H25" s="28">
        <v>0</v>
      </c>
      <c r="I25" s="28">
        <v>0</v>
      </c>
      <c r="J25" s="28">
        <v>0</v>
      </c>
      <c r="K25" s="28">
        <v>7.0000000000000007E-2</v>
      </c>
      <c r="L25" s="28">
        <v>0</v>
      </c>
      <c r="M25" s="28">
        <v>0.92</v>
      </c>
      <c r="N25" s="28">
        <v>0</v>
      </c>
      <c r="O25" s="28">
        <v>0</v>
      </c>
      <c r="P25" s="28">
        <v>0</v>
      </c>
      <c r="Q25" s="28">
        <v>0.01</v>
      </c>
      <c r="R25" s="28">
        <v>0</v>
      </c>
      <c r="S25" s="28">
        <v>0</v>
      </c>
      <c r="T25" s="28">
        <v>0</v>
      </c>
    </row>
    <row r="26" spans="1:20" ht="35.1" customHeight="1" x14ac:dyDescent="0.3">
      <c r="A26" s="14" t="s">
        <v>139</v>
      </c>
      <c r="B26" s="54" t="s">
        <v>170</v>
      </c>
      <c r="C26" s="17">
        <v>306370</v>
      </c>
      <c r="D26" s="17">
        <v>25500</v>
      </c>
      <c r="E26" s="28">
        <v>0</v>
      </c>
      <c r="F26" s="28">
        <v>0</v>
      </c>
      <c r="G26" s="28">
        <v>0</v>
      </c>
      <c r="H26" s="28">
        <v>0</v>
      </c>
      <c r="I26" s="28">
        <v>0</v>
      </c>
      <c r="J26" s="28">
        <v>0</v>
      </c>
      <c r="K26" s="28">
        <v>0</v>
      </c>
      <c r="L26" s="28">
        <v>0</v>
      </c>
      <c r="M26" s="28">
        <v>0</v>
      </c>
      <c r="N26" s="28">
        <v>0</v>
      </c>
      <c r="O26" s="28">
        <v>0</v>
      </c>
      <c r="P26" s="28">
        <v>0</v>
      </c>
      <c r="Q26" s="28">
        <v>1</v>
      </c>
      <c r="R26" s="28">
        <v>0</v>
      </c>
      <c r="S26" s="28">
        <v>0</v>
      </c>
      <c r="T26" s="28">
        <v>0</v>
      </c>
    </row>
    <row r="27" spans="1:20" ht="35.1" customHeight="1" x14ac:dyDescent="0.3">
      <c r="A27" s="14" t="s">
        <v>139</v>
      </c>
      <c r="B27" s="54" t="s">
        <v>174</v>
      </c>
      <c r="C27" s="17">
        <v>306922</v>
      </c>
      <c r="D27" s="17">
        <v>25500</v>
      </c>
      <c r="E27" s="28">
        <v>0</v>
      </c>
      <c r="F27" s="28">
        <v>0</v>
      </c>
      <c r="G27" s="28">
        <v>0</v>
      </c>
      <c r="H27" s="28">
        <v>0</v>
      </c>
      <c r="I27" s="28">
        <v>0</v>
      </c>
      <c r="J27" s="28">
        <v>0</v>
      </c>
      <c r="K27" s="28">
        <v>0</v>
      </c>
      <c r="L27" s="28">
        <v>0</v>
      </c>
      <c r="M27" s="28">
        <v>0</v>
      </c>
      <c r="N27" s="28">
        <v>0</v>
      </c>
      <c r="O27" s="28">
        <v>0</v>
      </c>
      <c r="P27" s="28">
        <v>0</v>
      </c>
      <c r="Q27" s="28">
        <v>1</v>
      </c>
      <c r="R27" s="28">
        <v>0</v>
      </c>
      <c r="S27" s="28">
        <v>0</v>
      </c>
      <c r="T27" s="28">
        <v>0</v>
      </c>
    </row>
    <row r="28" spans="1:20" ht="35.1" customHeight="1" x14ac:dyDescent="0.3">
      <c r="A28" s="14" t="s">
        <v>139</v>
      </c>
      <c r="B28" s="54" t="s">
        <v>175</v>
      </c>
      <c r="C28" s="17">
        <v>306922</v>
      </c>
      <c r="D28" s="17">
        <v>25500</v>
      </c>
      <c r="E28" s="28">
        <v>0</v>
      </c>
      <c r="F28" s="28">
        <v>0</v>
      </c>
      <c r="G28" s="28">
        <v>0</v>
      </c>
      <c r="H28" s="28">
        <v>0</v>
      </c>
      <c r="I28" s="28">
        <v>0</v>
      </c>
      <c r="J28" s="28">
        <v>0</v>
      </c>
      <c r="K28" s="28">
        <v>0</v>
      </c>
      <c r="L28" s="28">
        <v>0</v>
      </c>
      <c r="M28" s="28">
        <v>0</v>
      </c>
      <c r="N28" s="28">
        <v>0</v>
      </c>
      <c r="O28" s="28">
        <v>0</v>
      </c>
      <c r="P28" s="28">
        <v>0</v>
      </c>
      <c r="Q28" s="28">
        <v>1</v>
      </c>
      <c r="R28" s="28">
        <v>0</v>
      </c>
      <c r="S28" s="28">
        <v>0</v>
      </c>
      <c r="T28" s="28">
        <v>0</v>
      </c>
    </row>
    <row r="29" spans="1:20" ht="35.1" customHeight="1" x14ac:dyDescent="0.3">
      <c r="A29" s="14" t="s">
        <v>139</v>
      </c>
      <c r="B29" s="54" t="s">
        <v>176</v>
      </c>
      <c r="C29" s="17">
        <v>365770</v>
      </c>
      <c r="D29" s="17">
        <v>25500</v>
      </c>
      <c r="E29" s="28">
        <v>0</v>
      </c>
      <c r="F29" s="28">
        <v>0</v>
      </c>
      <c r="G29" s="28">
        <v>0</v>
      </c>
      <c r="H29" s="28">
        <v>0</v>
      </c>
      <c r="I29" s="28">
        <v>0</v>
      </c>
      <c r="J29" s="28">
        <v>0</v>
      </c>
      <c r="K29" s="28">
        <v>0</v>
      </c>
      <c r="L29" s="28">
        <v>0</v>
      </c>
      <c r="M29" s="28">
        <v>0</v>
      </c>
      <c r="N29" s="28">
        <v>0</v>
      </c>
      <c r="O29" s="28">
        <v>0</v>
      </c>
      <c r="P29" s="28">
        <v>0</v>
      </c>
      <c r="Q29" s="28">
        <v>1</v>
      </c>
      <c r="R29" s="28">
        <v>0</v>
      </c>
      <c r="S29" s="28">
        <v>0</v>
      </c>
      <c r="T29" s="28">
        <v>0</v>
      </c>
    </row>
    <row r="30" spans="1:20" ht="35.1" customHeight="1" x14ac:dyDescent="0.3">
      <c r="A30" s="14" t="s">
        <v>139</v>
      </c>
      <c r="B30" s="54" t="s">
        <v>177</v>
      </c>
      <c r="C30" s="17">
        <v>365770</v>
      </c>
      <c r="D30" s="17">
        <v>32971</v>
      </c>
      <c r="E30" s="28">
        <v>0</v>
      </c>
      <c r="F30" s="28">
        <v>0</v>
      </c>
      <c r="G30" s="28">
        <v>0</v>
      </c>
      <c r="H30" s="28">
        <v>0</v>
      </c>
      <c r="I30" s="28">
        <v>0</v>
      </c>
      <c r="J30" s="28">
        <v>0</v>
      </c>
      <c r="K30" s="28">
        <v>0</v>
      </c>
      <c r="L30" s="28">
        <v>0</v>
      </c>
      <c r="M30" s="28">
        <v>0</v>
      </c>
      <c r="N30" s="28">
        <v>0</v>
      </c>
      <c r="O30" s="28">
        <v>0</v>
      </c>
      <c r="P30" s="28">
        <v>0</v>
      </c>
      <c r="Q30" s="28">
        <v>1</v>
      </c>
      <c r="R30" s="28">
        <v>0</v>
      </c>
      <c r="S30" s="28">
        <v>0</v>
      </c>
      <c r="T30" s="28">
        <v>0</v>
      </c>
    </row>
    <row r="31" spans="1:20" ht="35.1" customHeight="1" x14ac:dyDescent="0.3">
      <c r="A31" s="14" t="s">
        <v>139</v>
      </c>
      <c r="B31" s="54" t="s">
        <v>178</v>
      </c>
      <c r="C31" s="17">
        <v>365770</v>
      </c>
      <c r="D31" s="17">
        <v>32971</v>
      </c>
      <c r="E31" s="28">
        <v>0</v>
      </c>
      <c r="F31" s="28">
        <v>0</v>
      </c>
      <c r="G31" s="28">
        <v>0</v>
      </c>
      <c r="H31" s="28">
        <v>0</v>
      </c>
      <c r="I31" s="28">
        <v>0</v>
      </c>
      <c r="J31" s="28">
        <v>0</v>
      </c>
      <c r="K31" s="28">
        <v>0</v>
      </c>
      <c r="L31" s="28">
        <v>0</v>
      </c>
      <c r="M31" s="28">
        <v>0</v>
      </c>
      <c r="N31" s="28">
        <v>0</v>
      </c>
      <c r="O31" s="28">
        <v>0</v>
      </c>
      <c r="P31" s="28">
        <v>0</v>
      </c>
      <c r="Q31" s="28">
        <v>1</v>
      </c>
      <c r="R31" s="28">
        <v>0</v>
      </c>
      <c r="S31" s="28">
        <v>0</v>
      </c>
      <c r="T31" s="28">
        <v>0</v>
      </c>
    </row>
    <row r="32" spans="1:20" ht="35.1" customHeight="1" x14ac:dyDescent="0.3">
      <c r="A32" s="14" t="s">
        <v>139</v>
      </c>
      <c r="B32" s="54" t="s">
        <v>179</v>
      </c>
      <c r="C32" s="17">
        <v>365770</v>
      </c>
      <c r="D32" s="17">
        <v>32971</v>
      </c>
      <c r="E32" s="28">
        <v>0</v>
      </c>
      <c r="F32" s="28">
        <v>0</v>
      </c>
      <c r="G32" s="28">
        <v>0</v>
      </c>
      <c r="H32" s="28">
        <v>0</v>
      </c>
      <c r="I32" s="28">
        <v>0</v>
      </c>
      <c r="J32" s="28">
        <v>0</v>
      </c>
      <c r="K32" s="28">
        <v>0</v>
      </c>
      <c r="L32" s="28">
        <v>0</v>
      </c>
      <c r="M32" s="28">
        <v>0</v>
      </c>
      <c r="N32" s="28">
        <v>0</v>
      </c>
      <c r="O32" s="28">
        <v>0</v>
      </c>
      <c r="P32" s="28">
        <v>0</v>
      </c>
      <c r="Q32" s="28">
        <v>1</v>
      </c>
      <c r="R32" s="28">
        <v>0</v>
      </c>
      <c r="S32" s="28">
        <v>0</v>
      </c>
      <c r="T32" s="28">
        <v>0</v>
      </c>
    </row>
    <row r="33" spans="1:20" ht="35.1" customHeight="1" x14ac:dyDescent="0.3">
      <c r="A33" s="14" t="s">
        <v>139</v>
      </c>
      <c r="B33" s="54" t="s">
        <v>180</v>
      </c>
      <c r="C33" s="17">
        <v>365770</v>
      </c>
      <c r="D33" s="17">
        <v>32971</v>
      </c>
      <c r="E33" s="28">
        <v>0</v>
      </c>
      <c r="F33" s="28">
        <v>0</v>
      </c>
      <c r="G33" s="28">
        <v>0</v>
      </c>
      <c r="H33" s="28">
        <v>0</v>
      </c>
      <c r="I33" s="28">
        <v>0</v>
      </c>
      <c r="J33" s="28">
        <v>0</v>
      </c>
      <c r="K33" s="28">
        <v>0</v>
      </c>
      <c r="L33" s="28">
        <v>0</v>
      </c>
      <c r="M33" s="28">
        <v>0</v>
      </c>
      <c r="N33" s="28">
        <v>0</v>
      </c>
      <c r="O33" s="28">
        <v>0</v>
      </c>
      <c r="P33" s="28">
        <v>0</v>
      </c>
      <c r="Q33" s="28">
        <v>1</v>
      </c>
      <c r="R33" s="28">
        <v>0</v>
      </c>
      <c r="S33" s="28">
        <v>0</v>
      </c>
      <c r="T33" s="28">
        <v>0</v>
      </c>
    </row>
    <row r="34" spans="1:20" ht="35.1" customHeight="1" x14ac:dyDescent="0.3">
      <c r="A34" s="14" t="s">
        <v>140</v>
      </c>
      <c r="B34" s="54" t="s">
        <v>170</v>
      </c>
      <c r="C34" s="17">
        <v>429844</v>
      </c>
      <c r="D34" s="17">
        <v>47625</v>
      </c>
      <c r="E34" s="28">
        <v>0</v>
      </c>
      <c r="F34" s="28">
        <v>0</v>
      </c>
      <c r="G34" s="28">
        <v>0</v>
      </c>
      <c r="H34" s="28">
        <v>0</v>
      </c>
      <c r="I34" s="28">
        <v>0</v>
      </c>
      <c r="J34" s="28">
        <v>0</v>
      </c>
      <c r="K34" s="28">
        <v>0</v>
      </c>
      <c r="L34" s="28">
        <v>0</v>
      </c>
      <c r="M34" s="28">
        <v>0</v>
      </c>
      <c r="N34" s="28">
        <v>0</v>
      </c>
      <c r="O34" s="28">
        <v>0</v>
      </c>
      <c r="P34" s="28">
        <v>0</v>
      </c>
      <c r="Q34" s="28">
        <v>1</v>
      </c>
      <c r="R34" s="28">
        <v>0</v>
      </c>
      <c r="S34" s="28">
        <v>0</v>
      </c>
      <c r="T34" s="28">
        <v>0</v>
      </c>
    </row>
    <row r="35" spans="1:20" ht="35.1" customHeight="1" x14ac:dyDescent="0.3">
      <c r="A35" s="14" t="s">
        <v>140</v>
      </c>
      <c r="B35" s="54" t="s">
        <v>174</v>
      </c>
      <c r="C35" s="17">
        <v>430619</v>
      </c>
      <c r="D35" s="17">
        <v>47625</v>
      </c>
      <c r="E35" s="28">
        <v>0</v>
      </c>
      <c r="F35" s="28">
        <v>0</v>
      </c>
      <c r="G35" s="28">
        <v>0</v>
      </c>
      <c r="H35" s="28">
        <v>0</v>
      </c>
      <c r="I35" s="28">
        <v>0</v>
      </c>
      <c r="J35" s="28">
        <v>0</v>
      </c>
      <c r="K35" s="28">
        <v>0</v>
      </c>
      <c r="L35" s="28">
        <v>0</v>
      </c>
      <c r="M35" s="28">
        <v>0</v>
      </c>
      <c r="N35" s="28">
        <v>0</v>
      </c>
      <c r="O35" s="28">
        <v>0</v>
      </c>
      <c r="P35" s="28">
        <v>0</v>
      </c>
      <c r="Q35" s="28">
        <v>1</v>
      </c>
      <c r="R35" s="28">
        <v>0</v>
      </c>
      <c r="S35" s="28">
        <v>0</v>
      </c>
      <c r="T35" s="28">
        <v>0</v>
      </c>
    </row>
    <row r="36" spans="1:20" ht="35.1" customHeight="1" x14ac:dyDescent="0.3">
      <c r="A36" s="14" t="s">
        <v>140</v>
      </c>
      <c r="B36" s="54" t="s">
        <v>175</v>
      </c>
      <c r="C36" s="17">
        <v>430619</v>
      </c>
      <c r="D36" s="17">
        <v>47625</v>
      </c>
      <c r="E36" s="28">
        <v>0</v>
      </c>
      <c r="F36" s="28">
        <v>0</v>
      </c>
      <c r="G36" s="28">
        <v>0</v>
      </c>
      <c r="H36" s="28">
        <v>0</v>
      </c>
      <c r="I36" s="28">
        <v>0</v>
      </c>
      <c r="J36" s="28">
        <v>0</v>
      </c>
      <c r="K36" s="28">
        <v>0</v>
      </c>
      <c r="L36" s="28">
        <v>0</v>
      </c>
      <c r="M36" s="28">
        <v>0</v>
      </c>
      <c r="N36" s="28">
        <v>0</v>
      </c>
      <c r="O36" s="28">
        <v>0</v>
      </c>
      <c r="P36" s="28">
        <v>0</v>
      </c>
      <c r="Q36" s="28">
        <v>1</v>
      </c>
      <c r="R36" s="28">
        <v>0</v>
      </c>
      <c r="S36" s="28">
        <v>0</v>
      </c>
      <c r="T36" s="28">
        <v>0</v>
      </c>
    </row>
    <row r="37" spans="1:20" ht="35.1" customHeight="1" x14ac:dyDescent="0.3">
      <c r="A37" s="14" t="s">
        <v>140</v>
      </c>
      <c r="B37" s="54" t="s">
        <v>176</v>
      </c>
      <c r="C37" s="17">
        <v>519541</v>
      </c>
      <c r="D37" s="17">
        <v>47625</v>
      </c>
      <c r="E37" s="28">
        <v>0</v>
      </c>
      <c r="F37" s="28">
        <v>0</v>
      </c>
      <c r="G37" s="28">
        <v>0</v>
      </c>
      <c r="H37" s="28">
        <v>0</v>
      </c>
      <c r="I37" s="28">
        <v>0</v>
      </c>
      <c r="J37" s="28">
        <v>0</v>
      </c>
      <c r="K37" s="28">
        <v>0</v>
      </c>
      <c r="L37" s="28">
        <v>0</v>
      </c>
      <c r="M37" s="28">
        <v>0</v>
      </c>
      <c r="N37" s="28">
        <v>0</v>
      </c>
      <c r="O37" s="28">
        <v>0</v>
      </c>
      <c r="P37" s="28">
        <v>0</v>
      </c>
      <c r="Q37" s="28">
        <v>1</v>
      </c>
      <c r="R37" s="28">
        <v>0</v>
      </c>
      <c r="S37" s="28">
        <v>0</v>
      </c>
      <c r="T37" s="28">
        <v>0</v>
      </c>
    </row>
    <row r="38" spans="1:20" ht="35.1" customHeight="1" x14ac:dyDescent="0.3">
      <c r="A38" s="14" t="s">
        <v>140</v>
      </c>
      <c r="B38" s="54" t="s">
        <v>177</v>
      </c>
      <c r="C38" s="17">
        <v>519541</v>
      </c>
      <c r="D38" s="17">
        <v>41130</v>
      </c>
      <c r="E38" s="28">
        <v>0</v>
      </c>
      <c r="F38" s="28">
        <v>0</v>
      </c>
      <c r="G38" s="28">
        <v>0</v>
      </c>
      <c r="H38" s="28">
        <v>0</v>
      </c>
      <c r="I38" s="28">
        <v>0</v>
      </c>
      <c r="J38" s="28">
        <v>0</v>
      </c>
      <c r="K38" s="28">
        <v>0</v>
      </c>
      <c r="L38" s="28">
        <v>0</v>
      </c>
      <c r="M38" s="28">
        <v>0</v>
      </c>
      <c r="N38" s="28">
        <v>0</v>
      </c>
      <c r="O38" s="28">
        <v>0</v>
      </c>
      <c r="P38" s="28">
        <v>0</v>
      </c>
      <c r="Q38" s="28">
        <v>1</v>
      </c>
      <c r="R38" s="28">
        <v>0</v>
      </c>
      <c r="S38" s="28">
        <v>0</v>
      </c>
      <c r="T38" s="28">
        <v>0</v>
      </c>
    </row>
    <row r="39" spans="1:20" ht="35.1" customHeight="1" x14ac:dyDescent="0.3">
      <c r="A39" s="14" t="s">
        <v>140</v>
      </c>
      <c r="B39" s="54" t="s">
        <v>178</v>
      </c>
      <c r="C39" s="17">
        <v>519541</v>
      </c>
      <c r="D39" s="17">
        <v>41130</v>
      </c>
      <c r="E39" s="28">
        <v>0</v>
      </c>
      <c r="F39" s="28">
        <v>0</v>
      </c>
      <c r="G39" s="28">
        <v>0</v>
      </c>
      <c r="H39" s="28">
        <v>0</v>
      </c>
      <c r="I39" s="28">
        <v>0</v>
      </c>
      <c r="J39" s="28">
        <v>0</v>
      </c>
      <c r="K39" s="28">
        <v>0</v>
      </c>
      <c r="L39" s="28">
        <v>0</v>
      </c>
      <c r="M39" s="28">
        <v>0</v>
      </c>
      <c r="N39" s="28">
        <v>0</v>
      </c>
      <c r="O39" s="28">
        <v>0</v>
      </c>
      <c r="P39" s="28">
        <v>0</v>
      </c>
      <c r="Q39" s="28">
        <v>1</v>
      </c>
      <c r="R39" s="28">
        <v>0</v>
      </c>
      <c r="S39" s="28">
        <v>0</v>
      </c>
      <c r="T39" s="28">
        <v>0</v>
      </c>
    </row>
    <row r="40" spans="1:20" ht="35.1" customHeight="1" x14ac:dyDescent="0.3">
      <c r="A40" s="14" t="s">
        <v>140</v>
      </c>
      <c r="B40" s="54" t="s">
        <v>179</v>
      </c>
      <c r="C40" s="17">
        <v>519541</v>
      </c>
      <c r="D40" s="17">
        <v>41130</v>
      </c>
      <c r="E40" s="28">
        <v>0</v>
      </c>
      <c r="F40" s="28">
        <v>0</v>
      </c>
      <c r="G40" s="28">
        <v>0</v>
      </c>
      <c r="H40" s="28">
        <v>0</v>
      </c>
      <c r="I40" s="28">
        <v>0</v>
      </c>
      <c r="J40" s="28">
        <v>0</v>
      </c>
      <c r="K40" s="28">
        <v>0</v>
      </c>
      <c r="L40" s="28">
        <v>0</v>
      </c>
      <c r="M40" s="28">
        <v>0</v>
      </c>
      <c r="N40" s="28">
        <v>0</v>
      </c>
      <c r="O40" s="28">
        <v>0</v>
      </c>
      <c r="P40" s="28">
        <v>0</v>
      </c>
      <c r="Q40" s="28">
        <v>1</v>
      </c>
      <c r="R40" s="28">
        <v>0</v>
      </c>
      <c r="S40" s="28">
        <v>0</v>
      </c>
      <c r="T40" s="28">
        <v>0</v>
      </c>
    </row>
    <row r="41" spans="1:20" ht="35.1" customHeight="1" x14ac:dyDescent="0.3">
      <c r="A41" s="14" t="s">
        <v>140</v>
      </c>
      <c r="B41" s="54" t="s">
        <v>180</v>
      </c>
      <c r="C41" s="17">
        <v>519541</v>
      </c>
      <c r="D41" s="17">
        <v>41130</v>
      </c>
      <c r="E41" s="28">
        <v>0</v>
      </c>
      <c r="F41" s="28">
        <v>0</v>
      </c>
      <c r="G41" s="28">
        <v>0</v>
      </c>
      <c r="H41" s="28">
        <v>0</v>
      </c>
      <c r="I41" s="28">
        <v>0</v>
      </c>
      <c r="J41" s="28">
        <v>0</v>
      </c>
      <c r="K41" s="28">
        <v>0</v>
      </c>
      <c r="L41" s="28">
        <v>0</v>
      </c>
      <c r="M41" s="28">
        <v>0</v>
      </c>
      <c r="N41" s="28">
        <v>0</v>
      </c>
      <c r="O41" s="28">
        <v>0</v>
      </c>
      <c r="P41" s="28">
        <v>0</v>
      </c>
      <c r="Q41" s="28">
        <v>1</v>
      </c>
      <c r="R41" s="28">
        <v>0</v>
      </c>
      <c r="S41" s="28">
        <v>0</v>
      </c>
      <c r="T41" s="28">
        <v>0</v>
      </c>
    </row>
    <row r="42" spans="1:20" ht="35.1" customHeight="1" x14ac:dyDescent="0.3">
      <c r="A42" s="14" t="s">
        <v>145</v>
      </c>
      <c r="B42" s="54" t="s">
        <v>177</v>
      </c>
      <c r="C42" s="17">
        <v>202816</v>
      </c>
      <c r="D42" s="17">
        <v>136</v>
      </c>
      <c r="E42" s="28">
        <v>0</v>
      </c>
      <c r="F42" s="28">
        <v>0</v>
      </c>
      <c r="G42" s="28">
        <v>1</v>
      </c>
      <c r="H42" s="28">
        <v>0</v>
      </c>
      <c r="I42" s="28">
        <v>0</v>
      </c>
      <c r="J42" s="28">
        <v>0</v>
      </c>
      <c r="K42" s="28">
        <v>0</v>
      </c>
      <c r="L42" s="28">
        <v>0</v>
      </c>
      <c r="M42" s="28">
        <v>0</v>
      </c>
      <c r="N42" s="28">
        <v>0</v>
      </c>
      <c r="O42" s="28">
        <v>0</v>
      </c>
      <c r="P42" s="28">
        <v>0</v>
      </c>
      <c r="Q42" s="28">
        <v>0</v>
      </c>
      <c r="R42" s="28">
        <v>0</v>
      </c>
      <c r="S42" s="28">
        <v>0</v>
      </c>
      <c r="T42" s="28">
        <v>0</v>
      </c>
    </row>
    <row r="43" spans="1:20" ht="35.1" customHeight="1" x14ac:dyDescent="0.3">
      <c r="A43" s="14" t="s">
        <v>145</v>
      </c>
      <c r="B43" s="54" t="s">
        <v>179</v>
      </c>
      <c r="C43" s="17">
        <v>202816</v>
      </c>
      <c r="D43" s="17">
        <v>202680</v>
      </c>
      <c r="E43" s="28">
        <v>0</v>
      </c>
      <c r="F43" s="28">
        <v>0</v>
      </c>
      <c r="G43" s="28">
        <v>1</v>
      </c>
      <c r="H43" s="28">
        <v>0</v>
      </c>
      <c r="I43" s="28">
        <v>0</v>
      </c>
      <c r="J43" s="28">
        <v>0</v>
      </c>
      <c r="K43" s="28">
        <v>0</v>
      </c>
      <c r="L43" s="28">
        <v>0</v>
      </c>
      <c r="M43" s="28">
        <v>0</v>
      </c>
      <c r="N43" s="28">
        <v>0</v>
      </c>
      <c r="O43" s="28">
        <v>0</v>
      </c>
      <c r="P43" s="28">
        <v>0</v>
      </c>
      <c r="Q43" s="28">
        <v>0</v>
      </c>
      <c r="R43" s="28">
        <v>0</v>
      </c>
      <c r="S43" s="28">
        <v>0</v>
      </c>
      <c r="T43" s="28">
        <v>0</v>
      </c>
    </row>
    <row r="44" spans="1:20" ht="35.1" customHeight="1" x14ac:dyDescent="0.3">
      <c r="A44" s="14" t="s">
        <v>117</v>
      </c>
      <c r="B44" s="54" t="s">
        <v>174</v>
      </c>
      <c r="C44" s="17">
        <v>357164</v>
      </c>
      <c r="D44" s="17">
        <v>26790</v>
      </c>
      <c r="E44" s="28">
        <v>0</v>
      </c>
      <c r="F44" s="28">
        <v>0</v>
      </c>
      <c r="G44" s="28">
        <v>0</v>
      </c>
      <c r="H44" s="28">
        <v>0</v>
      </c>
      <c r="I44" s="28">
        <v>0</v>
      </c>
      <c r="J44" s="28">
        <v>0</v>
      </c>
      <c r="K44" s="28">
        <v>0</v>
      </c>
      <c r="L44" s="28">
        <v>0</v>
      </c>
      <c r="M44" s="28">
        <v>0</v>
      </c>
      <c r="N44" s="28">
        <v>0</v>
      </c>
      <c r="O44" s="28">
        <v>0</v>
      </c>
      <c r="P44" s="28">
        <v>1</v>
      </c>
      <c r="Q44" s="28">
        <v>0</v>
      </c>
      <c r="R44" s="28">
        <v>0</v>
      </c>
      <c r="S44" s="28">
        <v>0</v>
      </c>
      <c r="T44" s="28">
        <v>0</v>
      </c>
    </row>
    <row r="45" spans="1:20" ht="47.25" x14ac:dyDescent="0.3">
      <c r="A45" s="14" t="s">
        <v>146</v>
      </c>
      <c r="B45" s="54" t="s">
        <v>176</v>
      </c>
      <c r="C45" s="17">
        <v>357267</v>
      </c>
      <c r="D45" s="17">
        <v>-26790</v>
      </c>
      <c r="E45" s="28">
        <v>0</v>
      </c>
      <c r="F45" s="28">
        <v>0</v>
      </c>
      <c r="G45" s="28">
        <v>0</v>
      </c>
      <c r="H45" s="28">
        <v>0</v>
      </c>
      <c r="I45" s="28">
        <v>0</v>
      </c>
      <c r="J45" s="28">
        <v>0</v>
      </c>
      <c r="K45" s="28">
        <v>0</v>
      </c>
      <c r="L45" s="28">
        <v>0</v>
      </c>
      <c r="M45" s="28">
        <v>0</v>
      </c>
      <c r="N45" s="28">
        <v>0</v>
      </c>
      <c r="O45" s="28">
        <v>0</v>
      </c>
      <c r="P45" s="28">
        <v>0</v>
      </c>
      <c r="Q45" s="28">
        <v>0</v>
      </c>
      <c r="R45" s="28">
        <v>0</v>
      </c>
      <c r="S45" s="28">
        <v>0</v>
      </c>
      <c r="T45" s="28">
        <v>0</v>
      </c>
    </row>
    <row r="46" spans="1:20" ht="47.25" x14ac:dyDescent="0.3">
      <c r="A46" s="14" t="s">
        <v>146</v>
      </c>
      <c r="B46" s="54" t="s">
        <v>177</v>
      </c>
      <c r="C46" s="17">
        <v>357267</v>
      </c>
      <c r="D46" s="17">
        <v>73547</v>
      </c>
      <c r="E46" s="28">
        <v>0</v>
      </c>
      <c r="F46" s="28">
        <v>0</v>
      </c>
      <c r="G46" s="28">
        <v>0</v>
      </c>
      <c r="H46" s="28">
        <v>0</v>
      </c>
      <c r="I46" s="28">
        <v>0</v>
      </c>
      <c r="J46" s="28">
        <v>0</v>
      </c>
      <c r="K46" s="28">
        <v>0</v>
      </c>
      <c r="L46" s="28">
        <v>0</v>
      </c>
      <c r="M46" s="28">
        <v>0</v>
      </c>
      <c r="N46" s="28">
        <v>0</v>
      </c>
      <c r="O46" s="28">
        <v>0</v>
      </c>
      <c r="P46" s="28">
        <v>1</v>
      </c>
      <c r="Q46" s="28">
        <v>0</v>
      </c>
      <c r="R46" s="28">
        <v>0</v>
      </c>
      <c r="S46" s="28">
        <v>0</v>
      </c>
      <c r="T46" s="28">
        <v>0</v>
      </c>
    </row>
    <row r="47" spans="1:20" ht="47.25" x14ac:dyDescent="0.3">
      <c r="A47" s="14" t="s">
        <v>146</v>
      </c>
      <c r="B47" s="54" t="s">
        <v>178</v>
      </c>
      <c r="C47" s="17">
        <v>357267</v>
      </c>
      <c r="D47" s="17">
        <v>90494</v>
      </c>
      <c r="E47" s="28">
        <v>0</v>
      </c>
      <c r="F47" s="28">
        <v>0</v>
      </c>
      <c r="G47" s="28">
        <v>0</v>
      </c>
      <c r="H47" s="28">
        <v>0</v>
      </c>
      <c r="I47" s="28">
        <v>0</v>
      </c>
      <c r="J47" s="28">
        <v>0</v>
      </c>
      <c r="K47" s="28">
        <v>0</v>
      </c>
      <c r="L47" s="28">
        <v>0</v>
      </c>
      <c r="M47" s="28">
        <v>0</v>
      </c>
      <c r="N47" s="28">
        <v>0</v>
      </c>
      <c r="O47" s="28">
        <v>0</v>
      </c>
      <c r="P47" s="28">
        <v>1</v>
      </c>
      <c r="Q47" s="28">
        <v>0</v>
      </c>
      <c r="R47" s="28">
        <v>0</v>
      </c>
      <c r="S47" s="28">
        <v>0</v>
      </c>
      <c r="T47" s="28">
        <v>0</v>
      </c>
    </row>
    <row r="48" spans="1:20" ht="47.25" x14ac:dyDescent="0.3">
      <c r="A48" s="14" t="s">
        <v>146</v>
      </c>
      <c r="B48" s="54" t="s">
        <v>179</v>
      </c>
      <c r="C48" s="17">
        <v>357267</v>
      </c>
      <c r="D48" s="17">
        <v>27988</v>
      </c>
      <c r="E48" s="28">
        <v>0</v>
      </c>
      <c r="F48" s="28">
        <v>0</v>
      </c>
      <c r="G48" s="28">
        <v>0</v>
      </c>
      <c r="H48" s="28">
        <v>0</v>
      </c>
      <c r="I48" s="28">
        <v>0</v>
      </c>
      <c r="J48" s="28">
        <v>0</v>
      </c>
      <c r="K48" s="28">
        <v>0</v>
      </c>
      <c r="L48" s="28">
        <v>0</v>
      </c>
      <c r="M48" s="28">
        <v>0</v>
      </c>
      <c r="N48" s="28">
        <v>0</v>
      </c>
      <c r="O48" s="28">
        <v>0</v>
      </c>
      <c r="P48" s="28">
        <v>1</v>
      </c>
      <c r="Q48" s="28">
        <v>0</v>
      </c>
      <c r="R48" s="28">
        <v>0</v>
      </c>
      <c r="S48" s="28">
        <v>0</v>
      </c>
      <c r="T48" s="28">
        <v>0</v>
      </c>
    </row>
    <row r="49" spans="1:20" ht="35.1" customHeight="1" x14ac:dyDescent="0.3">
      <c r="A49" s="19" t="s">
        <v>118</v>
      </c>
      <c r="B49" s="54" t="s">
        <v>174</v>
      </c>
      <c r="C49" s="17">
        <v>1414407</v>
      </c>
      <c r="D49" s="17">
        <v>135979</v>
      </c>
      <c r="E49" s="28">
        <v>0</v>
      </c>
      <c r="F49" s="28">
        <v>0</v>
      </c>
      <c r="G49" s="28">
        <v>1</v>
      </c>
      <c r="H49" s="28">
        <v>0</v>
      </c>
      <c r="I49" s="28">
        <v>0</v>
      </c>
      <c r="J49" s="28">
        <v>0</v>
      </c>
      <c r="K49" s="28">
        <v>0</v>
      </c>
      <c r="L49" s="28">
        <v>0</v>
      </c>
      <c r="M49" s="28">
        <v>0</v>
      </c>
      <c r="N49" s="28">
        <v>0</v>
      </c>
      <c r="O49" s="28">
        <v>0</v>
      </c>
      <c r="P49" s="28">
        <v>0</v>
      </c>
      <c r="Q49" s="28">
        <v>0</v>
      </c>
      <c r="R49" s="28">
        <v>0</v>
      </c>
      <c r="S49" s="28">
        <v>0</v>
      </c>
      <c r="T49" s="28">
        <v>0</v>
      </c>
    </row>
    <row r="50" spans="1:20" ht="35.1" customHeight="1" x14ac:dyDescent="0.3">
      <c r="A50" s="19" t="s">
        <v>118</v>
      </c>
      <c r="B50" s="54" t="s">
        <v>175</v>
      </c>
      <c r="C50" s="17">
        <v>1414407</v>
      </c>
      <c r="D50" s="17">
        <v>123484</v>
      </c>
      <c r="E50" s="28">
        <v>0</v>
      </c>
      <c r="F50" s="28">
        <v>0</v>
      </c>
      <c r="G50" s="28">
        <v>0.02</v>
      </c>
      <c r="H50" s="28">
        <v>0</v>
      </c>
      <c r="I50" s="28">
        <v>0</v>
      </c>
      <c r="J50" s="28">
        <v>0</v>
      </c>
      <c r="K50" s="28">
        <v>0</v>
      </c>
      <c r="L50" s="28">
        <v>0</v>
      </c>
      <c r="M50" s="28">
        <v>0</v>
      </c>
      <c r="N50" s="28">
        <v>0</v>
      </c>
      <c r="O50" s="28">
        <v>0</v>
      </c>
      <c r="P50" s="28">
        <v>0</v>
      </c>
      <c r="Q50" s="28">
        <v>0</v>
      </c>
      <c r="R50" s="28">
        <v>0</v>
      </c>
      <c r="S50" s="28">
        <v>0</v>
      </c>
      <c r="T50" s="28">
        <v>0.98</v>
      </c>
    </row>
    <row r="51" spans="1:20" ht="35.1" customHeight="1" x14ac:dyDescent="0.3">
      <c r="A51" s="19" t="s">
        <v>118</v>
      </c>
      <c r="B51" s="54" t="s">
        <v>176</v>
      </c>
      <c r="C51" s="17">
        <v>1414818</v>
      </c>
      <c r="D51" s="17">
        <v>263509</v>
      </c>
      <c r="E51" s="28">
        <v>0</v>
      </c>
      <c r="F51" s="28">
        <v>0</v>
      </c>
      <c r="G51" s="28">
        <v>0</v>
      </c>
      <c r="H51" s="28">
        <v>0</v>
      </c>
      <c r="I51" s="28">
        <v>0</v>
      </c>
      <c r="J51" s="28">
        <v>0</v>
      </c>
      <c r="K51" s="28">
        <v>0</v>
      </c>
      <c r="L51" s="28">
        <v>0</v>
      </c>
      <c r="M51" s="28">
        <v>0</v>
      </c>
      <c r="N51" s="28">
        <v>0</v>
      </c>
      <c r="O51" s="28">
        <v>0</v>
      </c>
      <c r="P51" s="28">
        <v>0</v>
      </c>
      <c r="Q51" s="28">
        <v>0.06</v>
      </c>
      <c r="R51" s="28">
        <v>0</v>
      </c>
      <c r="S51" s="28">
        <v>0</v>
      </c>
      <c r="T51" s="28">
        <v>0.94</v>
      </c>
    </row>
    <row r="52" spans="1:20" ht="35.1" customHeight="1" x14ac:dyDescent="0.3">
      <c r="A52" s="19" t="s">
        <v>17</v>
      </c>
      <c r="B52" s="54" t="s">
        <v>177</v>
      </c>
      <c r="C52" s="17">
        <v>1414818</v>
      </c>
      <c r="D52" s="17">
        <v>891846</v>
      </c>
      <c r="E52" s="28">
        <v>0</v>
      </c>
      <c r="F52" s="28">
        <v>0</v>
      </c>
      <c r="G52" s="28">
        <v>0.05</v>
      </c>
      <c r="H52" s="28">
        <v>0.01</v>
      </c>
      <c r="I52" s="28">
        <v>0</v>
      </c>
      <c r="J52" s="28">
        <v>0</v>
      </c>
      <c r="K52" s="28">
        <v>0</v>
      </c>
      <c r="L52" s="28">
        <v>0</v>
      </c>
      <c r="M52" s="28">
        <v>0.01</v>
      </c>
      <c r="N52" s="28">
        <v>0</v>
      </c>
      <c r="O52" s="28">
        <v>0</v>
      </c>
      <c r="P52" s="28">
        <v>0</v>
      </c>
      <c r="Q52" s="28">
        <v>0.06</v>
      </c>
      <c r="R52" s="28">
        <v>0</v>
      </c>
      <c r="S52" s="28">
        <v>0</v>
      </c>
      <c r="T52" s="28">
        <v>0.93</v>
      </c>
    </row>
    <row r="53" spans="1:20" ht="35.1" customHeight="1" x14ac:dyDescent="0.3">
      <c r="A53" s="14" t="s">
        <v>181</v>
      </c>
      <c r="B53" s="54" t="s">
        <v>180</v>
      </c>
      <c r="C53" s="17">
        <v>496991</v>
      </c>
      <c r="D53" s="17">
        <v>251416</v>
      </c>
      <c r="E53" s="28">
        <v>0</v>
      </c>
      <c r="F53" s="28">
        <v>0</v>
      </c>
      <c r="G53" s="28">
        <v>0</v>
      </c>
      <c r="H53" s="28">
        <v>0.19</v>
      </c>
      <c r="I53" s="28">
        <v>0</v>
      </c>
      <c r="J53" s="28">
        <v>0</v>
      </c>
      <c r="K53" s="28">
        <v>0.19</v>
      </c>
      <c r="L53" s="28">
        <v>0</v>
      </c>
      <c r="M53" s="28">
        <v>0.02</v>
      </c>
      <c r="N53" s="28">
        <v>0</v>
      </c>
      <c r="O53" s="28">
        <v>0</v>
      </c>
      <c r="P53" s="28">
        <v>0.6</v>
      </c>
      <c r="Q53" s="28">
        <v>0</v>
      </c>
      <c r="R53" s="28">
        <v>0</v>
      </c>
      <c r="S53" s="28">
        <v>0</v>
      </c>
      <c r="T53" s="28">
        <v>0</v>
      </c>
    </row>
    <row r="54" spans="1:20" ht="35.1" customHeight="1" x14ac:dyDescent="0.3">
      <c r="A54" s="14" t="s">
        <v>121</v>
      </c>
      <c r="B54" s="54" t="s">
        <v>175</v>
      </c>
      <c r="C54" s="17">
        <v>217485</v>
      </c>
      <c r="D54" s="17">
        <v>97321</v>
      </c>
      <c r="E54" s="28">
        <v>0</v>
      </c>
      <c r="F54" s="28">
        <v>0</v>
      </c>
      <c r="G54" s="28">
        <v>0</v>
      </c>
      <c r="H54" s="28">
        <v>0</v>
      </c>
      <c r="I54" s="28">
        <v>0</v>
      </c>
      <c r="J54" s="28">
        <v>0</v>
      </c>
      <c r="K54" s="28">
        <v>0</v>
      </c>
      <c r="L54" s="28">
        <v>0</v>
      </c>
      <c r="M54" s="28">
        <v>0</v>
      </c>
      <c r="N54" s="28">
        <v>0</v>
      </c>
      <c r="O54" s="28">
        <v>0</v>
      </c>
      <c r="P54" s="28">
        <v>0</v>
      </c>
      <c r="Q54" s="28">
        <v>0</v>
      </c>
      <c r="R54" s="28">
        <v>0</v>
      </c>
      <c r="S54" s="28">
        <v>0</v>
      </c>
      <c r="T54" s="28">
        <v>1</v>
      </c>
    </row>
    <row r="55" spans="1:20" ht="35.1" customHeight="1" x14ac:dyDescent="0.3">
      <c r="A55" s="14" t="s">
        <v>121</v>
      </c>
      <c r="B55" s="54" t="s">
        <v>176</v>
      </c>
      <c r="C55" s="17">
        <v>217547</v>
      </c>
      <c r="D55" s="17">
        <v>50557</v>
      </c>
      <c r="E55" s="28">
        <v>0</v>
      </c>
      <c r="F55" s="28">
        <v>0</v>
      </c>
      <c r="G55" s="28">
        <v>0</v>
      </c>
      <c r="H55" s="28">
        <v>0</v>
      </c>
      <c r="I55" s="28">
        <v>0</v>
      </c>
      <c r="J55" s="28">
        <v>0</v>
      </c>
      <c r="K55" s="28">
        <v>0</v>
      </c>
      <c r="L55" s="28">
        <v>0</v>
      </c>
      <c r="M55" s="28">
        <v>0</v>
      </c>
      <c r="N55" s="28">
        <v>0</v>
      </c>
      <c r="O55" s="28">
        <v>0</v>
      </c>
      <c r="P55" s="28">
        <v>0</v>
      </c>
      <c r="Q55" s="28">
        <v>0</v>
      </c>
      <c r="R55" s="28">
        <v>0</v>
      </c>
      <c r="S55" s="28">
        <v>0</v>
      </c>
      <c r="T55" s="28">
        <v>1</v>
      </c>
    </row>
    <row r="56" spans="1:20" ht="35.1" customHeight="1" x14ac:dyDescent="0.3">
      <c r="A56" s="14" t="s">
        <v>121</v>
      </c>
      <c r="B56" s="54" t="s">
        <v>177</v>
      </c>
      <c r="C56" s="17">
        <v>217547</v>
      </c>
      <c r="D56" s="17">
        <v>42567</v>
      </c>
      <c r="E56" s="28">
        <v>0</v>
      </c>
      <c r="F56" s="28">
        <v>0</v>
      </c>
      <c r="G56" s="28">
        <v>0.01</v>
      </c>
      <c r="H56" s="28">
        <v>0</v>
      </c>
      <c r="I56" s="28">
        <v>0</v>
      </c>
      <c r="J56" s="28">
        <v>0</v>
      </c>
      <c r="K56" s="28">
        <v>0</v>
      </c>
      <c r="L56" s="28">
        <v>0</v>
      </c>
      <c r="M56" s="28">
        <v>0</v>
      </c>
      <c r="N56" s="28">
        <v>0</v>
      </c>
      <c r="O56" s="28">
        <v>0</v>
      </c>
      <c r="P56" s="28">
        <v>0</v>
      </c>
      <c r="Q56" s="28">
        <v>0</v>
      </c>
      <c r="R56" s="28">
        <v>0</v>
      </c>
      <c r="S56" s="28">
        <v>0</v>
      </c>
      <c r="T56" s="28">
        <v>0.99</v>
      </c>
    </row>
    <row r="57" spans="1:20" ht="35.1" customHeight="1" x14ac:dyDescent="0.3">
      <c r="A57" s="14" t="s">
        <v>121</v>
      </c>
      <c r="B57" s="54" t="s">
        <v>178</v>
      </c>
      <c r="C57" s="17">
        <v>217547</v>
      </c>
      <c r="D57" s="17">
        <v>27102</v>
      </c>
      <c r="E57" s="28">
        <v>0</v>
      </c>
      <c r="F57" s="28">
        <v>0</v>
      </c>
      <c r="G57" s="28">
        <v>0.01</v>
      </c>
      <c r="H57" s="28">
        <v>0</v>
      </c>
      <c r="I57" s="28">
        <v>0</v>
      </c>
      <c r="J57" s="28">
        <v>0</v>
      </c>
      <c r="K57" s="28">
        <v>0</v>
      </c>
      <c r="L57" s="28">
        <v>0</v>
      </c>
      <c r="M57" s="28">
        <v>0</v>
      </c>
      <c r="N57" s="28">
        <v>0</v>
      </c>
      <c r="O57" s="28">
        <v>0</v>
      </c>
      <c r="P57" s="28">
        <v>0</v>
      </c>
      <c r="Q57" s="28">
        <v>0</v>
      </c>
      <c r="R57" s="28">
        <v>0</v>
      </c>
      <c r="S57" s="28">
        <v>0</v>
      </c>
      <c r="T57" s="28">
        <v>0.99</v>
      </c>
    </row>
    <row r="58" spans="1:20" ht="47.25" x14ac:dyDescent="0.3">
      <c r="A58" s="14" t="s">
        <v>122</v>
      </c>
      <c r="B58" s="54" t="s">
        <v>175</v>
      </c>
      <c r="C58" s="17">
        <v>355671</v>
      </c>
      <c r="D58" s="17">
        <v>231496</v>
      </c>
      <c r="E58" s="28">
        <v>0</v>
      </c>
      <c r="F58" s="28">
        <v>0</v>
      </c>
      <c r="G58" s="28">
        <v>0</v>
      </c>
      <c r="H58" s="28">
        <v>0</v>
      </c>
      <c r="I58" s="28">
        <v>0</v>
      </c>
      <c r="J58" s="28">
        <v>0.01</v>
      </c>
      <c r="K58" s="28">
        <v>0</v>
      </c>
      <c r="L58" s="28">
        <v>0</v>
      </c>
      <c r="M58" s="28">
        <v>0.01</v>
      </c>
      <c r="N58" s="28">
        <v>0</v>
      </c>
      <c r="O58" s="28">
        <v>0</v>
      </c>
      <c r="P58" s="28">
        <v>0</v>
      </c>
      <c r="Q58" s="28">
        <v>0</v>
      </c>
      <c r="R58" s="28">
        <v>0</v>
      </c>
      <c r="S58" s="28">
        <v>0</v>
      </c>
      <c r="T58" s="28">
        <v>0.98</v>
      </c>
    </row>
    <row r="59" spans="1:20" ht="47.25" x14ac:dyDescent="0.3">
      <c r="A59" s="14" t="s">
        <v>122</v>
      </c>
      <c r="B59" s="54" t="s">
        <v>176</v>
      </c>
      <c r="C59" s="17">
        <v>355774</v>
      </c>
      <c r="D59" s="17">
        <v>49982</v>
      </c>
      <c r="E59" s="28">
        <v>0</v>
      </c>
      <c r="F59" s="28">
        <v>0</v>
      </c>
      <c r="G59" s="28">
        <v>0</v>
      </c>
      <c r="H59" s="28">
        <v>0</v>
      </c>
      <c r="I59" s="28">
        <v>0</v>
      </c>
      <c r="J59" s="28">
        <v>0</v>
      </c>
      <c r="K59" s="28">
        <v>0</v>
      </c>
      <c r="L59" s="28">
        <v>0</v>
      </c>
      <c r="M59" s="28">
        <v>0</v>
      </c>
      <c r="N59" s="28">
        <v>0</v>
      </c>
      <c r="O59" s="28">
        <v>0</v>
      </c>
      <c r="P59" s="28">
        <v>0</v>
      </c>
      <c r="Q59" s="28">
        <v>0</v>
      </c>
      <c r="R59" s="28">
        <v>0</v>
      </c>
      <c r="S59" s="28">
        <v>0</v>
      </c>
      <c r="T59" s="28">
        <v>1</v>
      </c>
    </row>
    <row r="60" spans="1:20" ht="47.25" x14ac:dyDescent="0.3">
      <c r="A60" s="14" t="s">
        <v>122</v>
      </c>
      <c r="B60" s="54" t="s">
        <v>177</v>
      </c>
      <c r="C60" s="17">
        <v>355774</v>
      </c>
      <c r="D60" s="17">
        <v>44187</v>
      </c>
      <c r="E60" s="28">
        <v>0</v>
      </c>
      <c r="F60" s="28">
        <v>0</v>
      </c>
      <c r="G60" s="28">
        <v>0.01</v>
      </c>
      <c r="H60" s="28">
        <v>0</v>
      </c>
      <c r="I60" s="28">
        <v>0</v>
      </c>
      <c r="J60" s="28">
        <v>0</v>
      </c>
      <c r="K60" s="28">
        <v>0</v>
      </c>
      <c r="L60" s="28">
        <v>0</v>
      </c>
      <c r="M60" s="28">
        <v>0</v>
      </c>
      <c r="N60" s="28">
        <v>0</v>
      </c>
      <c r="O60" s="28">
        <v>0</v>
      </c>
      <c r="P60" s="28">
        <v>0</v>
      </c>
      <c r="Q60" s="28">
        <v>0</v>
      </c>
      <c r="R60" s="28">
        <v>0</v>
      </c>
      <c r="S60" s="28">
        <v>0</v>
      </c>
      <c r="T60" s="28">
        <v>0.99</v>
      </c>
    </row>
    <row r="61" spans="1:20" ht="47.25" x14ac:dyDescent="0.3">
      <c r="A61" s="14" t="s">
        <v>122</v>
      </c>
      <c r="B61" s="54" t="s">
        <v>178</v>
      </c>
      <c r="C61" s="17">
        <v>355774</v>
      </c>
      <c r="D61" s="17">
        <v>30109</v>
      </c>
      <c r="E61" s="28">
        <v>0</v>
      </c>
      <c r="F61" s="28">
        <v>0</v>
      </c>
      <c r="G61" s="28">
        <v>0.02</v>
      </c>
      <c r="H61" s="28">
        <v>0</v>
      </c>
      <c r="I61" s="28">
        <v>0</v>
      </c>
      <c r="J61" s="28">
        <v>0</v>
      </c>
      <c r="K61" s="28">
        <v>0</v>
      </c>
      <c r="L61" s="28">
        <v>0</v>
      </c>
      <c r="M61" s="28">
        <v>0</v>
      </c>
      <c r="N61" s="28">
        <v>0</v>
      </c>
      <c r="O61" s="28">
        <v>0</v>
      </c>
      <c r="P61" s="28">
        <v>0</v>
      </c>
      <c r="Q61" s="28">
        <v>0</v>
      </c>
      <c r="R61" s="28">
        <v>0</v>
      </c>
      <c r="S61" s="28">
        <v>0</v>
      </c>
      <c r="T61" s="28">
        <v>0.98</v>
      </c>
    </row>
    <row r="62" spans="1:20" ht="47.25" x14ac:dyDescent="0.3">
      <c r="A62" s="14" t="s">
        <v>123</v>
      </c>
      <c r="B62" s="54" t="s">
        <v>175</v>
      </c>
      <c r="C62" s="17">
        <v>155578</v>
      </c>
      <c r="D62" s="17">
        <v>155578</v>
      </c>
      <c r="E62" s="28">
        <v>0</v>
      </c>
      <c r="F62" s="28">
        <v>0</v>
      </c>
      <c r="G62" s="28">
        <v>0</v>
      </c>
      <c r="H62" s="28">
        <v>0</v>
      </c>
      <c r="I62" s="28">
        <v>0</v>
      </c>
      <c r="J62" s="28">
        <v>0</v>
      </c>
      <c r="K62" s="28">
        <v>0</v>
      </c>
      <c r="L62" s="28">
        <v>0</v>
      </c>
      <c r="M62" s="28">
        <v>0</v>
      </c>
      <c r="N62" s="28">
        <v>0</v>
      </c>
      <c r="O62" s="28">
        <v>0</v>
      </c>
      <c r="P62" s="28">
        <v>0</v>
      </c>
      <c r="Q62" s="28">
        <v>0</v>
      </c>
      <c r="R62" s="28">
        <v>0</v>
      </c>
      <c r="S62" s="28">
        <v>0</v>
      </c>
      <c r="T62" s="28">
        <v>1</v>
      </c>
    </row>
    <row r="63" spans="1:20" ht="47.25" x14ac:dyDescent="0.3">
      <c r="A63" s="14" t="s">
        <v>123</v>
      </c>
      <c r="B63" s="54" t="s">
        <v>176</v>
      </c>
      <c r="C63" s="17">
        <v>155622</v>
      </c>
      <c r="D63" s="17">
        <v>44</v>
      </c>
      <c r="E63" s="28">
        <v>0</v>
      </c>
      <c r="F63" s="28">
        <v>0</v>
      </c>
      <c r="G63" s="28">
        <v>0</v>
      </c>
      <c r="H63" s="28">
        <v>0</v>
      </c>
      <c r="I63" s="28">
        <v>0</v>
      </c>
      <c r="J63" s="28">
        <v>0</v>
      </c>
      <c r="K63" s="28">
        <v>0</v>
      </c>
      <c r="L63" s="28">
        <v>0</v>
      </c>
      <c r="M63" s="28">
        <v>0</v>
      </c>
      <c r="N63" s="28">
        <v>0</v>
      </c>
      <c r="O63" s="28">
        <v>0</v>
      </c>
      <c r="P63" s="28">
        <v>0</v>
      </c>
      <c r="Q63" s="28">
        <v>0</v>
      </c>
      <c r="R63" s="28">
        <v>0</v>
      </c>
      <c r="S63" s="28">
        <v>0</v>
      </c>
      <c r="T63" s="28">
        <v>1</v>
      </c>
    </row>
    <row r="64" spans="1:20" ht="35.1" customHeight="1" x14ac:dyDescent="0.3">
      <c r="A64" s="14" t="s">
        <v>128</v>
      </c>
      <c r="B64" s="54" t="s">
        <v>174</v>
      </c>
      <c r="C64" s="17">
        <v>138251</v>
      </c>
      <c r="D64" s="17">
        <v>73787</v>
      </c>
      <c r="E64" s="28">
        <v>0</v>
      </c>
      <c r="F64" s="28">
        <v>0</v>
      </c>
      <c r="G64" s="28">
        <v>0</v>
      </c>
      <c r="H64" s="28">
        <v>0.34</v>
      </c>
      <c r="I64" s="28">
        <v>0.33</v>
      </c>
      <c r="J64" s="28">
        <v>0</v>
      </c>
      <c r="K64" s="28">
        <v>0</v>
      </c>
      <c r="L64" s="28">
        <v>0</v>
      </c>
      <c r="M64" s="28">
        <v>0</v>
      </c>
      <c r="N64" s="28">
        <v>0</v>
      </c>
      <c r="O64" s="28">
        <v>0</v>
      </c>
      <c r="P64" s="28">
        <v>0.33</v>
      </c>
      <c r="Q64" s="28">
        <v>0</v>
      </c>
      <c r="R64" s="28">
        <v>0</v>
      </c>
      <c r="S64" s="28">
        <v>0</v>
      </c>
      <c r="T64" s="28">
        <v>0</v>
      </c>
    </row>
    <row r="65" spans="1:20" ht="36" customHeight="1" x14ac:dyDescent="0.3">
      <c r="A65" s="14" t="s">
        <v>128</v>
      </c>
      <c r="B65" s="54" t="s">
        <v>175</v>
      </c>
      <c r="C65" s="17">
        <v>138251</v>
      </c>
      <c r="D65" s="17">
        <v>40637</v>
      </c>
      <c r="E65" s="28">
        <v>0</v>
      </c>
      <c r="F65" s="28">
        <v>0</v>
      </c>
      <c r="G65" s="28">
        <v>0</v>
      </c>
      <c r="H65" s="28">
        <v>0.34</v>
      </c>
      <c r="I65" s="28">
        <v>0.33</v>
      </c>
      <c r="J65" s="28">
        <v>0</v>
      </c>
      <c r="K65" s="28">
        <v>0</v>
      </c>
      <c r="L65" s="28">
        <v>0</v>
      </c>
      <c r="M65" s="28">
        <v>0</v>
      </c>
      <c r="N65" s="28">
        <v>0</v>
      </c>
      <c r="O65" s="28">
        <v>0</v>
      </c>
      <c r="P65" s="28">
        <v>0.33</v>
      </c>
      <c r="Q65" s="28">
        <v>0</v>
      </c>
      <c r="R65" s="28">
        <v>0</v>
      </c>
      <c r="S65" s="28">
        <v>0</v>
      </c>
      <c r="T65" s="28">
        <v>0</v>
      </c>
    </row>
    <row r="66" spans="1:20" ht="35.1" customHeight="1" x14ac:dyDescent="0.3">
      <c r="A66" s="14" t="s">
        <v>128</v>
      </c>
      <c r="B66" s="54" t="s">
        <v>176</v>
      </c>
      <c r="C66" s="17">
        <v>0</v>
      </c>
      <c r="D66" s="17">
        <v>-114424</v>
      </c>
      <c r="E66" s="28">
        <v>0</v>
      </c>
      <c r="F66" s="28">
        <v>0</v>
      </c>
      <c r="G66" s="28">
        <v>0</v>
      </c>
      <c r="H66" s="28">
        <v>0</v>
      </c>
      <c r="I66" s="28">
        <v>0</v>
      </c>
      <c r="J66" s="28">
        <v>0</v>
      </c>
      <c r="K66" s="28">
        <v>0</v>
      </c>
      <c r="L66" s="28">
        <v>0</v>
      </c>
      <c r="M66" s="28">
        <v>0</v>
      </c>
      <c r="N66" s="28">
        <v>0</v>
      </c>
      <c r="O66" s="28">
        <v>0</v>
      </c>
      <c r="P66" s="28">
        <v>0</v>
      </c>
      <c r="Q66" s="28">
        <v>0</v>
      </c>
      <c r="R66" s="28">
        <v>0</v>
      </c>
      <c r="S66" s="28">
        <v>0</v>
      </c>
      <c r="T66" s="28">
        <v>0</v>
      </c>
    </row>
    <row r="67" spans="1:20" ht="35.1" customHeight="1" x14ac:dyDescent="0.3">
      <c r="A67" s="14" t="s">
        <v>142</v>
      </c>
      <c r="B67" s="54" t="s">
        <v>174</v>
      </c>
      <c r="C67" s="17">
        <v>398482</v>
      </c>
      <c r="D67" s="17">
        <v>3216</v>
      </c>
      <c r="E67" s="28">
        <v>0</v>
      </c>
      <c r="F67" s="28">
        <v>0</v>
      </c>
      <c r="G67" s="28">
        <v>0</v>
      </c>
      <c r="H67" s="28">
        <v>0</v>
      </c>
      <c r="I67" s="28">
        <v>0</v>
      </c>
      <c r="J67" s="28">
        <v>0</v>
      </c>
      <c r="K67" s="28">
        <v>0</v>
      </c>
      <c r="L67" s="28">
        <v>1</v>
      </c>
      <c r="M67" s="28">
        <v>0</v>
      </c>
      <c r="N67" s="28">
        <v>0</v>
      </c>
      <c r="O67" s="28">
        <v>0</v>
      </c>
      <c r="P67" s="28">
        <v>0</v>
      </c>
      <c r="Q67" s="28">
        <v>0</v>
      </c>
      <c r="R67" s="28">
        <v>0</v>
      </c>
      <c r="S67" s="28">
        <v>0</v>
      </c>
      <c r="T67" s="28">
        <v>0</v>
      </c>
    </row>
    <row r="68" spans="1:20" ht="35.1" customHeight="1" x14ac:dyDescent="0.3">
      <c r="A68" s="14" t="s">
        <v>142</v>
      </c>
      <c r="B68" s="54" t="s">
        <v>175</v>
      </c>
      <c r="C68" s="17">
        <v>398482</v>
      </c>
      <c r="D68" s="17">
        <v>46421</v>
      </c>
      <c r="E68" s="28">
        <v>0</v>
      </c>
      <c r="F68" s="28">
        <v>0</v>
      </c>
      <c r="G68" s="28">
        <v>0.05</v>
      </c>
      <c r="H68" s="28">
        <v>0.03</v>
      </c>
      <c r="I68" s="28">
        <v>0.04</v>
      </c>
      <c r="J68" s="28">
        <v>0</v>
      </c>
      <c r="K68" s="28">
        <v>0.01</v>
      </c>
      <c r="L68" s="28">
        <v>0.19</v>
      </c>
      <c r="M68" s="28">
        <v>0.41</v>
      </c>
      <c r="N68" s="28">
        <v>0</v>
      </c>
      <c r="O68" s="28">
        <v>0</v>
      </c>
      <c r="P68" s="28">
        <v>0</v>
      </c>
      <c r="Q68" s="28">
        <v>0</v>
      </c>
      <c r="R68" s="28">
        <v>0.06</v>
      </c>
      <c r="S68" s="28">
        <v>0.21</v>
      </c>
      <c r="T68" s="28">
        <v>0</v>
      </c>
    </row>
    <row r="69" spans="1:20" ht="35.1" customHeight="1" x14ac:dyDescent="0.3">
      <c r="A69" s="14" t="s">
        <v>142</v>
      </c>
      <c r="B69" s="54" t="s">
        <v>176</v>
      </c>
      <c r="C69" s="17">
        <v>398596</v>
      </c>
      <c r="D69" s="17">
        <v>40411</v>
      </c>
      <c r="E69" s="28">
        <v>0</v>
      </c>
      <c r="F69" s="28">
        <v>0</v>
      </c>
      <c r="G69" s="28">
        <v>0.05</v>
      </c>
      <c r="H69" s="28">
        <v>0.04</v>
      </c>
      <c r="I69" s="28">
        <v>0.06</v>
      </c>
      <c r="J69" s="28">
        <v>0</v>
      </c>
      <c r="K69" s="28">
        <v>0.02</v>
      </c>
      <c r="L69" s="28">
        <v>0.16</v>
      </c>
      <c r="M69" s="28">
        <v>0.38</v>
      </c>
      <c r="N69" s="28">
        <v>0</v>
      </c>
      <c r="O69" s="28">
        <v>0</v>
      </c>
      <c r="P69" s="28">
        <v>0</v>
      </c>
      <c r="Q69" s="28">
        <v>0</v>
      </c>
      <c r="R69" s="28">
        <v>0.05</v>
      </c>
      <c r="S69" s="28">
        <v>0.24</v>
      </c>
      <c r="T69" s="28">
        <v>0</v>
      </c>
    </row>
    <row r="70" spans="1:20" ht="35.1" customHeight="1" x14ac:dyDescent="0.3">
      <c r="A70" s="14" t="s">
        <v>142</v>
      </c>
      <c r="B70" s="54" t="s">
        <v>177</v>
      </c>
      <c r="C70" s="17">
        <v>398596</v>
      </c>
      <c r="D70" s="17">
        <v>38624</v>
      </c>
      <c r="E70" s="28">
        <v>0</v>
      </c>
      <c r="F70" s="28">
        <v>0</v>
      </c>
      <c r="G70" s="28">
        <v>0.04</v>
      </c>
      <c r="H70" s="28">
        <v>0.03</v>
      </c>
      <c r="I70" s="28">
        <v>0.05</v>
      </c>
      <c r="J70" s="28">
        <v>0</v>
      </c>
      <c r="K70" s="28">
        <v>0.02</v>
      </c>
      <c r="L70" s="28">
        <v>0.24</v>
      </c>
      <c r="M70" s="28">
        <v>0.31</v>
      </c>
      <c r="N70" s="28">
        <v>0</v>
      </c>
      <c r="O70" s="28">
        <v>0</v>
      </c>
      <c r="P70" s="28">
        <v>0</v>
      </c>
      <c r="Q70" s="28">
        <v>0.01</v>
      </c>
      <c r="R70" s="28">
        <v>0.04</v>
      </c>
      <c r="S70" s="28">
        <v>0.26</v>
      </c>
      <c r="T70" s="28">
        <v>0</v>
      </c>
    </row>
    <row r="71" spans="1:20" ht="35.1" customHeight="1" x14ac:dyDescent="0.3">
      <c r="A71" s="14" t="s">
        <v>142</v>
      </c>
      <c r="B71" s="54" t="s">
        <v>178</v>
      </c>
      <c r="C71" s="17">
        <v>398596</v>
      </c>
      <c r="D71" s="17">
        <v>23942</v>
      </c>
      <c r="E71" s="28">
        <v>0</v>
      </c>
      <c r="F71" s="28">
        <v>0</v>
      </c>
      <c r="G71" s="28">
        <v>0.04</v>
      </c>
      <c r="H71" s="28">
        <v>0.05</v>
      </c>
      <c r="I71" s="28">
        <v>0.06</v>
      </c>
      <c r="J71" s="28">
        <v>0</v>
      </c>
      <c r="K71" s="28">
        <v>0.02</v>
      </c>
      <c r="L71" s="28">
        <v>0.23</v>
      </c>
      <c r="M71" s="28">
        <v>0.28000000000000003</v>
      </c>
      <c r="N71" s="28">
        <v>0</v>
      </c>
      <c r="O71" s="28">
        <v>0</v>
      </c>
      <c r="P71" s="28">
        <v>0</v>
      </c>
      <c r="Q71" s="28">
        <v>0.01</v>
      </c>
      <c r="R71" s="28">
        <v>0.04</v>
      </c>
      <c r="S71" s="28">
        <v>0.27</v>
      </c>
      <c r="T71" s="28">
        <v>0</v>
      </c>
    </row>
    <row r="72" spans="1:20" ht="35.1" customHeight="1" x14ac:dyDescent="0.3">
      <c r="A72" s="14" t="s">
        <v>142</v>
      </c>
      <c r="B72" s="54" t="s">
        <v>179</v>
      </c>
      <c r="C72" s="17">
        <v>398596</v>
      </c>
      <c r="D72" s="17">
        <v>56497</v>
      </c>
      <c r="E72" s="28">
        <v>0</v>
      </c>
      <c r="F72" s="28">
        <v>0</v>
      </c>
      <c r="G72" s="28">
        <v>0.03</v>
      </c>
      <c r="H72" s="28">
        <v>0.05</v>
      </c>
      <c r="I72" s="28">
        <v>7.0000000000000007E-2</v>
      </c>
      <c r="J72" s="28">
        <v>0</v>
      </c>
      <c r="K72" s="28">
        <v>0.02</v>
      </c>
      <c r="L72" s="28">
        <v>0.18</v>
      </c>
      <c r="M72" s="28">
        <v>0.33</v>
      </c>
      <c r="N72" s="28">
        <v>0</v>
      </c>
      <c r="O72" s="28">
        <v>0</v>
      </c>
      <c r="P72" s="28">
        <v>0</v>
      </c>
      <c r="Q72" s="28">
        <v>0.01</v>
      </c>
      <c r="R72" s="28">
        <v>0.04</v>
      </c>
      <c r="S72" s="28">
        <v>0.26</v>
      </c>
      <c r="T72" s="28">
        <v>0.01</v>
      </c>
    </row>
    <row r="73" spans="1:20" ht="35.1" customHeight="1" x14ac:dyDescent="0.3">
      <c r="A73" s="14" t="s">
        <v>142</v>
      </c>
      <c r="B73" s="54" t="s">
        <v>180</v>
      </c>
      <c r="C73" s="17">
        <v>398596</v>
      </c>
      <c r="D73" s="17">
        <v>-56497</v>
      </c>
      <c r="E73" s="28">
        <v>0</v>
      </c>
      <c r="F73" s="28">
        <v>0</v>
      </c>
      <c r="G73" s="28">
        <v>0.04</v>
      </c>
      <c r="H73" s="28">
        <v>0.05</v>
      </c>
      <c r="I73" s="28">
        <v>0.06</v>
      </c>
      <c r="J73" s="28">
        <v>0</v>
      </c>
      <c r="K73" s="28">
        <v>0.02</v>
      </c>
      <c r="L73" s="28">
        <v>0.23</v>
      </c>
      <c r="M73" s="28">
        <v>0.27</v>
      </c>
      <c r="N73" s="28">
        <v>0</v>
      </c>
      <c r="O73" s="28">
        <v>0</v>
      </c>
      <c r="P73" s="28">
        <v>0</v>
      </c>
      <c r="Q73" s="28">
        <v>0.01</v>
      </c>
      <c r="R73" s="28">
        <v>0.04</v>
      </c>
      <c r="S73" s="28">
        <v>0.27</v>
      </c>
      <c r="T73" s="28">
        <v>0.01</v>
      </c>
    </row>
    <row r="74" spans="1:20" ht="35.1" customHeight="1" x14ac:dyDescent="0.3">
      <c r="A74" s="14" t="s">
        <v>137</v>
      </c>
      <c r="B74" s="54" t="s">
        <v>174</v>
      </c>
      <c r="C74" s="17">
        <v>40866</v>
      </c>
      <c r="D74" s="17">
        <v>40866</v>
      </c>
      <c r="E74" s="28">
        <v>0</v>
      </c>
      <c r="F74" s="28">
        <v>0</v>
      </c>
      <c r="G74" s="28">
        <v>0</v>
      </c>
      <c r="H74" s="28">
        <v>0</v>
      </c>
      <c r="I74" s="28">
        <v>0</v>
      </c>
      <c r="J74" s="28">
        <v>0</v>
      </c>
      <c r="K74" s="28">
        <v>0</v>
      </c>
      <c r="L74" s="28">
        <v>0</v>
      </c>
      <c r="M74" s="28">
        <v>0</v>
      </c>
      <c r="N74" s="28">
        <v>0</v>
      </c>
      <c r="O74" s="28">
        <v>0</v>
      </c>
      <c r="P74" s="28">
        <v>0</v>
      </c>
      <c r="Q74" s="28">
        <v>0</v>
      </c>
      <c r="R74" s="28">
        <v>0</v>
      </c>
      <c r="S74" s="28">
        <v>0</v>
      </c>
      <c r="T74" s="28">
        <v>1</v>
      </c>
    </row>
    <row r="75" spans="1:20" ht="35.1" customHeight="1" x14ac:dyDescent="0.3">
      <c r="A75" s="14" t="s">
        <v>137</v>
      </c>
      <c r="B75" s="54" t="s">
        <v>176</v>
      </c>
      <c r="C75" s="17">
        <v>40878</v>
      </c>
      <c r="D75" s="17">
        <v>12</v>
      </c>
      <c r="E75" s="28">
        <v>0</v>
      </c>
      <c r="F75" s="28">
        <v>0</v>
      </c>
      <c r="G75" s="28">
        <v>0</v>
      </c>
      <c r="H75" s="28">
        <v>0</v>
      </c>
      <c r="I75" s="28">
        <v>0</v>
      </c>
      <c r="J75" s="28">
        <v>0</v>
      </c>
      <c r="K75" s="28">
        <v>0</v>
      </c>
      <c r="L75" s="28">
        <v>0</v>
      </c>
      <c r="M75" s="28">
        <v>0</v>
      </c>
      <c r="N75" s="28">
        <v>0</v>
      </c>
      <c r="O75" s="28">
        <v>0</v>
      </c>
      <c r="P75" s="28">
        <v>0</v>
      </c>
      <c r="Q75" s="28">
        <v>0</v>
      </c>
      <c r="R75" s="28">
        <v>0</v>
      </c>
      <c r="S75" s="28">
        <v>0</v>
      </c>
      <c r="T75" s="28">
        <v>1</v>
      </c>
    </row>
    <row r="76" spans="1:20" ht="35.1" customHeight="1" x14ac:dyDescent="0.3">
      <c r="A76" s="14" t="s">
        <v>125</v>
      </c>
      <c r="B76" s="54" t="s">
        <v>178</v>
      </c>
      <c r="C76" s="17">
        <v>343903</v>
      </c>
      <c r="D76" s="17">
        <v>72599</v>
      </c>
      <c r="E76" s="28">
        <v>0</v>
      </c>
      <c r="F76" s="28">
        <v>0</v>
      </c>
      <c r="G76" s="28">
        <v>0</v>
      </c>
      <c r="H76" s="28">
        <v>0</v>
      </c>
      <c r="I76" s="28">
        <v>0</v>
      </c>
      <c r="J76" s="28">
        <v>0</v>
      </c>
      <c r="K76" s="28">
        <v>0</v>
      </c>
      <c r="L76" s="28">
        <v>0</v>
      </c>
      <c r="M76" s="28">
        <v>0</v>
      </c>
      <c r="N76" s="28">
        <v>0</v>
      </c>
      <c r="O76" s="28">
        <v>0</v>
      </c>
      <c r="P76" s="28">
        <v>0</v>
      </c>
      <c r="Q76" s="28">
        <v>0</v>
      </c>
      <c r="R76" s="28">
        <v>0</v>
      </c>
      <c r="S76" s="28">
        <v>0</v>
      </c>
      <c r="T76" s="28">
        <v>1</v>
      </c>
    </row>
    <row r="77" spans="1:20" ht="35.1" customHeight="1" x14ac:dyDescent="0.3">
      <c r="A77" s="14" t="s">
        <v>125</v>
      </c>
      <c r="B77" s="54" t="s">
        <v>179</v>
      </c>
      <c r="C77" s="17">
        <v>343903</v>
      </c>
      <c r="D77" s="17">
        <v>107927</v>
      </c>
      <c r="E77" s="28">
        <v>0</v>
      </c>
      <c r="F77" s="28">
        <v>0</v>
      </c>
      <c r="G77" s="28">
        <v>0</v>
      </c>
      <c r="H77" s="28">
        <v>0</v>
      </c>
      <c r="I77" s="28">
        <v>0</v>
      </c>
      <c r="J77" s="28">
        <v>0</v>
      </c>
      <c r="K77" s="28">
        <v>0</v>
      </c>
      <c r="L77" s="28">
        <v>0</v>
      </c>
      <c r="M77" s="28">
        <v>0</v>
      </c>
      <c r="N77" s="28">
        <v>0</v>
      </c>
      <c r="O77" s="28">
        <v>0</v>
      </c>
      <c r="P77" s="28">
        <v>0</v>
      </c>
      <c r="Q77" s="28">
        <v>0</v>
      </c>
      <c r="R77" s="28">
        <v>0</v>
      </c>
      <c r="S77" s="28">
        <v>0</v>
      </c>
      <c r="T77" s="28">
        <v>1</v>
      </c>
    </row>
    <row r="78" spans="1:20" ht="35.1" customHeight="1" x14ac:dyDescent="0.3">
      <c r="A78" s="14" t="s">
        <v>125</v>
      </c>
      <c r="B78" s="54" t="s">
        <v>180</v>
      </c>
      <c r="C78" s="17">
        <v>343903</v>
      </c>
      <c r="D78" s="17">
        <v>38186</v>
      </c>
      <c r="E78" s="28">
        <v>0</v>
      </c>
      <c r="F78" s="28">
        <v>0</v>
      </c>
      <c r="G78" s="28">
        <v>0</v>
      </c>
      <c r="H78" s="28">
        <v>0</v>
      </c>
      <c r="I78" s="28">
        <v>0</v>
      </c>
      <c r="J78" s="28">
        <v>0</v>
      </c>
      <c r="K78" s="28">
        <v>0</v>
      </c>
      <c r="L78" s="28">
        <v>0</v>
      </c>
      <c r="M78" s="28">
        <v>0</v>
      </c>
      <c r="N78" s="28">
        <v>0</v>
      </c>
      <c r="O78" s="28">
        <v>0</v>
      </c>
      <c r="P78" s="28">
        <v>0</v>
      </c>
      <c r="Q78" s="28">
        <v>0</v>
      </c>
      <c r="R78" s="28">
        <v>0</v>
      </c>
      <c r="S78" s="28">
        <v>0</v>
      </c>
      <c r="T78" s="28">
        <v>1</v>
      </c>
    </row>
    <row r="79" spans="1:20" ht="35.1" customHeight="1" x14ac:dyDescent="0.3">
      <c r="A79" s="14" t="s">
        <v>132</v>
      </c>
      <c r="B79" s="54" t="s">
        <v>174</v>
      </c>
      <c r="C79" s="17">
        <v>671246</v>
      </c>
      <c r="D79" s="17">
        <v>9011</v>
      </c>
      <c r="E79" s="28">
        <v>0</v>
      </c>
      <c r="F79" s="28">
        <v>0</v>
      </c>
      <c r="G79" s="28">
        <v>1</v>
      </c>
      <c r="H79" s="28">
        <v>0</v>
      </c>
      <c r="I79" s="28">
        <v>0</v>
      </c>
      <c r="J79" s="28">
        <v>0</v>
      </c>
      <c r="K79" s="28">
        <v>0</v>
      </c>
      <c r="L79" s="28">
        <v>0</v>
      </c>
      <c r="M79" s="28">
        <v>0</v>
      </c>
      <c r="N79" s="28">
        <v>0</v>
      </c>
      <c r="O79" s="28">
        <v>0</v>
      </c>
      <c r="P79" s="28">
        <v>0</v>
      </c>
      <c r="Q79" s="28">
        <v>0</v>
      </c>
      <c r="R79" s="28">
        <v>0</v>
      </c>
      <c r="S79" s="28">
        <v>0</v>
      </c>
      <c r="T79" s="28">
        <v>0</v>
      </c>
    </row>
    <row r="80" spans="1:20" ht="35.1" customHeight="1" x14ac:dyDescent="0.3">
      <c r="A80" s="14" t="s">
        <v>132</v>
      </c>
      <c r="B80" s="54" t="s">
        <v>175</v>
      </c>
      <c r="C80" s="17">
        <v>671246</v>
      </c>
      <c r="D80" s="17">
        <v>7097</v>
      </c>
      <c r="E80" s="28">
        <v>0</v>
      </c>
      <c r="F80" s="28">
        <v>0</v>
      </c>
      <c r="G80" s="28">
        <v>0.5</v>
      </c>
      <c r="H80" s="28">
        <v>0</v>
      </c>
      <c r="I80" s="28">
        <v>0</v>
      </c>
      <c r="J80" s="28">
        <v>0</v>
      </c>
      <c r="K80" s="28">
        <v>0</v>
      </c>
      <c r="L80" s="28">
        <v>0</v>
      </c>
      <c r="M80" s="28">
        <v>0</v>
      </c>
      <c r="N80" s="28">
        <v>0</v>
      </c>
      <c r="O80" s="28">
        <v>0</v>
      </c>
      <c r="P80" s="28">
        <v>0.5</v>
      </c>
      <c r="Q80" s="28">
        <v>0</v>
      </c>
      <c r="R80" s="28">
        <v>0</v>
      </c>
      <c r="S80" s="28">
        <v>0</v>
      </c>
      <c r="T80" s="28">
        <v>0</v>
      </c>
    </row>
    <row r="81" spans="1:20" ht="35.1" customHeight="1" x14ac:dyDescent="0.3">
      <c r="A81" s="14" t="s">
        <v>132</v>
      </c>
      <c r="B81" s="54" t="s">
        <v>177</v>
      </c>
      <c r="C81" s="17">
        <v>543363</v>
      </c>
      <c r="D81" s="17">
        <v>23450</v>
      </c>
      <c r="E81" s="28">
        <v>0</v>
      </c>
      <c r="F81" s="28">
        <v>0</v>
      </c>
      <c r="G81" s="28">
        <v>0.5</v>
      </c>
      <c r="H81" s="28">
        <v>0</v>
      </c>
      <c r="I81" s="28">
        <v>0</v>
      </c>
      <c r="J81" s="28">
        <v>0</v>
      </c>
      <c r="K81" s="28">
        <v>0</v>
      </c>
      <c r="L81" s="28">
        <v>0</v>
      </c>
      <c r="M81" s="28">
        <v>0</v>
      </c>
      <c r="N81" s="28">
        <v>0</v>
      </c>
      <c r="O81" s="28">
        <v>0</v>
      </c>
      <c r="P81" s="28">
        <v>0.5</v>
      </c>
      <c r="Q81" s="28">
        <v>0</v>
      </c>
      <c r="R81" s="28">
        <v>0</v>
      </c>
      <c r="S81" s="28">
        <v>0</v>
      </c>
      <c r="T81" s="28">
        <v>0</v>
      </c>
    </row>
    <row r="82" spans="1:20" ht="35.1" customHeight="1" x14ac:dyDescent="0.3">
      <c r="A82" s="14" t="s">
        <v>132</v>
      </c>
      <c r="B82" s="54" t="s">
        <v>179</v>
      </c>
      <c r="C82" s="17">
        <v>543363</v>
      </c>
      <c r="D82" s="17">
        <v>41253</v>
      </c>
      <c r="E82" s="28">
        <v>0</v>
      </c>
      <c r="F82" s="28">
        <v>0</v>
      </c>
      <c r="G82" s="28">
        <v>0.5</v>
      </c>
      <c r="H82" s="28">
        <v>0</v>
      </c>
      <c r="I82" s="28">
        <v>0</v>
      </c>
      <c r="J82" s="28">
        <v>0</v>
      </c>
      <c r="K82" s="28">
        <v>0</v>
      </c>
      <c r="L82" s="28">
        <v>0</v>
      </c>
      <c r="M82" s="28">
        <v>0</v>
      </c>
      <c r="N82" s="28">
        <v>0</v>
      </c>
      <c r="O82" s="28">
        <v>0</v>
      </c>
      <c r="P82" s="28">
        <v>0.5</v>
      </c>
      <c r="Q82" s="28">
        <v>0</v>
      </c>
      <c r="R82" s="28">
        <v>0</v>
      </c>
      <c r="S82" s="28">
        <v>0</v>
      </c>
      <c r="T82" s="28">
        <v>0</v>
      </c>
    </row>
    <row r="83" spans="1:20" s="45" customFormat="1" ht="18" customHeight="1" x14ac:dyDescent="0.25">
      <c r="A83" s="32" t="s">
        <v>159</v>
      </c>
      <c r="B83" s="32"/>
      <c r="C83" s="46"/>
      <c r="D83" s="47"/>
      <c r="E83" s="47"/>
      <c r="F83" s="16"/>
      <c r="G83" s="48"/>
      <c r="H83" s="49"/>
      <c r="I83" s="50"/>
      <c r="J83" s="39"/>
      <c r="K83" s="39"/>
      <c r="L83" s="39"/>
      <c r="M83" s="39"/>
      <c r="N83" s="39"/>
      <c r="O83" s="39"/>
      <c r="P83" s="39"/>
      <c r="Q83" s="39"/>
      <c r="R83" s="39"/>
      <c r="S83" s="39"/>
      <c r="T83" s="50"/>
    </row>
    <row r="84" spans="1:20" s="45" customFormat="1" ht="18" customHeight="1" x14ac:dyDescent="0.25">
      <c r="A84" s="56" t="s">
        <v>54</v>
      </c>
      <c r="B84" s="56"/>
      <c r="C84" s="40"/>
      <c r="D84" s="41"/>
      <c r="E84" s="41"/>
      <c r="F84" s="16"/>
      <c r="G84" s="42"/>
      <c r="H84" s="43"/>
      <c r="I84" s="44"/>
      <c r="J84" s="44"/>
      <c r="K84" s="44"/>
      <c r="L84" s="44"/>
      <c r="M84" s="44"/>
      <c r="N84" s="44"/>
      <c r="O84" s="44"/>
      <c r="P84" s="44"/>
      <c r="Q84" s="44"/>
      <c r="R84" s="44"/>
      <c r="S84" s="44"/>
      <c r="T84" s="44"/>
    </row>
    <row r="85" spans="1:20" s="51" customFormat="1" ht="18" customHeight="1" x14ac:dyDescent="0.25">
      <c r="E85" s="54"/>
      <c r="H85" s="55"/>
    </row>
    <row r="86" spans="1:20" x14ac:dyDescent="0.3">
      <c r="A86" s="33"/>
      <c r="B86" s="33"/>
    </row>
    <row r="93" spans="1:20" s="11" customFormat="1" x14ac:dyDescent="0.3">
      <c r="A93" s="4"/>
      <c r="B93" s="4"/>
      <c r="C93" s="4"/>
      <c r="D93" s="4"/>
      <c r="E93" s="12"/>
      <c r="F93" s="4"/>
      <c r="G93" s="4"/>
      <c r="H93" s="13"/>
      <c r="I93" s="4"/>
      <c r="J93" s="4"/>
      <c r="K93" s="4"/>
      <c r="L93" s="4"/>
      <c r="M93" s="4"/>
      <c r="N93" s="4"/>
      <c r="O93" s="4"/>
      <c r="P93" s="4"/>
      <c r="Q93" s="4"/>
      <c r="R93" s="4"/>
      <c r="S93" s="4"/>
      <c r="T93" s="4"/>
    </row>
    <row r="102" spans="1:20" s="11" customFormat="1" x14ac:dyDescent="0.3">
      <c r="A102" s="4"/>
      <c r="B102" s="4"/>
      <c r="C102" s="4"/>
      <c r="D102" s="4"/>
      <c r="E102" s="12"/>
      <c r="F102" s="4"/>
      <c r="G102" s="4"/>
      <c r="H102" s="13"/>
      <c r="I102" s="4"/>
      <c r="J102" s="4"/>
      <c r="K102" s="4"/>
      <c r="L102" s="4"/>
      <c r="M102" s="4"/>
      <c r="N102" s="4"/>
      <c r="O102" s="4"/>
      <c r="P102" s="4"/>
      <c r="Q102" s="4"/>
      <c r="R102" s="4"/>
      <c r="S102" s="4"/>
      <c r="T102" s="4"/>
    </row>
  </sheetData>
  <hyperlinks>
    <hyperlink ref="A84" r:id="rId1" location="reporting" tooltip="American Rescue Plan Act Reporting" xr:uid="{48C30E0F-A44D-49BA-8EB1-F618BF98ED73}"/>
  </hyperlinks>
  <printOptions horizontalCentered="1"/>
  <pageMargins left="0.7" right="0.7" top="0.75" bottom="0.75" header="0.3" footer="0.3"/>
  <pageSetup scale="47" fitToHeight="0" orientation="landscape" r:id="rId2"/>
  <headerFooter>
    <oddHeader>&amp;C&amp;"Arial,Regular"&amp;12California State Board of Education-Authorized Charter Schools Financial Highlights&amp;R&amp;"Arial,Regular"&amp;12memo-lab-csd-oct23item02
Attachment 2
Page &amp;P of &amp;N</oddHeader>
  </headerFooter>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F966-AFB7-42D4-A5D2-84CCF47673F8}">
  <dimension ref="A1:T69"/>
  <sheetViews>
    <sheetView zoomScaleNormal="100" workbookViewId="0"/>
  </sheetViews>
  <sheetFormatPr defaultColWidth="9.28515625" defaultRowHeight="18.75" x14ac:dyDescent="0.3"/>
  <cols>
    <col min="1" max="1" width="40.7109375" style="4" customWidth="1"/>
    <col min="2" max="2" width="18.7109375" style="52" customWidth="1"/>
    <col min="3" max="4" width="20.7109375" style="4" customWidth="1"/>
    <col min="5" max="5" width="20.7109375" style="12" customWidth="1"/>
    <col min="6" max="7" width="20.7109375" style="4" customWidth="1"/>
    <col min="8" max="8" width="20.7109375" style="13" customWidth="1"/>
    <col min="9" max="13" width="20.7109375" style="4" customWidth="1"/>
    <col min="14" max="16384" width="9.28515625" style="4"/>
  </cols>
  <sheetData>
    <row r="1" spans="1:13" ht="23.25" x14ac:dyDescent="0.3">
      <c r="A1" s="24" t="s">
        <v>56</v>
      </c>
      <c r="B1" s="93"/>
      <c r="C1" s="1"/>
      <c r="D1" s="1"/>
      <c r="E1" s="2"/>
      <c r="F1" s="1"/>
      <c r="G1" s="1"/>
      <c r="H1" s="3"/>
      <c r="I1" s="1"/>
      <c r="J1" s="1"/>
      <c r="K1" s="1"/>
      <c r="L1" s="1"/>
      <c r="M1" s="1"/>
    </row>
    <row r="2" spans="1:13" ht="31.5" x14ac:dyDescent="0.3">
      <c r="A2" s="20" t="s">
        <v>99</v>
      </c>
      <c r="B2" s="20" t="s">
        <v>168</v>
      </c>
      <c r="C2" s="20" t="s">
        <v>19</v>
      </c>
      <c r="D2" s="20" t="s">
        <v>21</v>
      </c>
      <c r="E2" s="20" t="s">
        <v>38</v>
      </c>
      <c r="F2" s="20" t="s">
        <v>37</v>
      </c>
      <c r="G2" s="20" t="s">
        <v>39</v>
      </c>
      <c r="H2" s="21" t="s">
        <v>40</v>
      </c>
      <c r="I2" s="20" t="s">
        <v>41</v>
      </c>
      <c r="J2" s="20" t="s">
        <v>42</v>
      </c>
      <c r="K2" s="20" t="s">
        <v>43</v>
      </c>
      <c r="L2" s="20" t="s">
        <v>44</v>
      </c>
      <c r="M2" s="20" t="s">
        <v>45</v>
      </c>
    </row>
    <row r="3" spans="1:13" s="11" customFormat="1" ht="35.1" customHeight="1" x14ac:dyDescent="0.25">
      <c r="A3" s="14" t="s">
        <v>148</v>
      </c>
      <c r="B3" s="54" t="s">
        <v>178</v>
      </c>
      <c r="C3" s="35">
        <v>250747</v>
      </c>
      <c r="D3" s="35">
        <v>64267</v>
      </c>
      <c r="E3" s="36">
        <v>0</v>
      </c>
      <c r="F3" s="36">
        <v>0</v>
      </c>
      <c r="G3" s="36">
        <v>0</v>
      </c>
      <c r="H3" s="36">
        <v>0</v>
      </c>
      <c r="I3" s="36">
        <v>0</v>
      </c>
      <c r="J3" s="36">
        <v>0</v>
      </c>
      <c r="K3" s="36">
        <v>0</v>
      </c>
      <c r="L3" s="36">
        <v>0</v>
      </c>
      <c r="M3" s="36">
        <v>1</v>
      </c>
    </row>
    <row r="4" spans="1:13" s="11" customFormat="1" ht="35.1" customHeight="1" x14ac:dyDescent="0.25">
      <c r="A4" s="14" t="s">
        <v>148</v>
      </c>
      <c r="B4" s="54" t="s">
        <v>179</v>
      </c>
      <c r="C4" s="71">
        <v>250747</v>
      </c>
      <c r="D4" s="71">
        <v>27798</v>
      </c>
      <c r="E4" s="72">
        <v>0</v>
      </c>
      <c r="F4" s="72">
        <v>0</v>
      </c>
      <c r="G4" s="72">
        <v>0</v>
      </c>
      <c r="H4" s="72">
        <v>0</v>
      </c>
      <c r="I4" s="72">
        <v>0</v>
      </c>
      <c r="J4" s="72">
        <v>0</v>
      </c>
      <c r="K4" s="72">
        <v>0</v>
      </c>
      <c r="L4" s="72">
        <v>0</v>
      </c>
      <c r="M4" s="72">
        <v>1</v>
      </c>
    </row>
    <row r="5" spans="1:13" s="11" customFormat="1" ht="35.1" customHeight="1" x14ac:dyDescent="0.25">
      <c r="A5" s="14" t="s">
        <v>148</v>
      </c>
      <c r="B5" s="54" t="s">
        <v>180</v>
      </c>
      <c r="C5" s="71">
        <v>250747</v>
      </c>
      <c r="D5" s="71">
        <v>94</v>
      </c>
      <c r="E5" s="72">
        <v>0</v>
      </c>
      <c r="F5" s="72">
        <v>0</v>
      </c>
      <c r="G5" s="72">
        <v>0</v>
      </c>
      <c r="H5" s="72">
        <v>0</v>
      </c>
      <c r="I5" s="72">
        <v>0</v>
      </c>
      <c r="J5" s="72">
        <v>0</v>
      </c>
      <c r="K5" s="72">
        <v>0</v>
      </c>
      <c r="L5" s="72">
        <v>0</v>
      </c>
      <c r="M5" s="72">
        <v>1</v>
      </c>
    </row>
    <row r="6" spans="1:13" ht="48" customHeight="1" x14ac:dyDescent="0.3">
      <c r="A6" s="14" t="s">
        <v>108</v>
      </c>
      <c r="B6" s="54" t="s">
        <v>177</v>
      </c>
      <c r="C6" s="37">
        <v>41854</v>
      </c>
      <c r="D6" s="37">
        <v>6646</v>
      </c>
      <c r="E6" s="38">
        <v>0</v>
      </c>
      <c r="F6" s="38">
        <v>0</v>
      </c>
      <c r="G6" s="38">
        <v>0</v>
      </c>
      <c r="H6" s="38">
        <v>0</v>
      </c>
      <c r="I6" s="38">
        <v>1</v>
      </c>
      <c r="J6" s="38">
        <v>0</v>
      </c>
      <c r="K6" s="38">
        <v>0</v>
      </c>
      <c r="L6" s="38">
        <v>0</v>
      </c>
      <c r="M6" s="38">
        <v>0</v>
      </c>
    </row>
    <row r="7" spans="1:13" ht="48" customHeight="1" x14ac:dyDescent="0.3">
      <c r="A7" s="14" t="s">
        <v>108</v>
      </c>
      <c r="B7" s="54" t="s">
        <v>178</v>
      </c>
      <c r="C7" s="37">
        <v>41854</v>
      </c>
      <c r="D7" s="37">
        <v>8012</v>
      </c>
      <c r="E7" s="38">
        <v>0</v>
      </c>
      <c r="F7" s="38">
        <v>0</v>
      </c>
      <c r="G7" s="38">
        <v>0</v>
      </c>
      <c r="H7" s="38">
        <v>0</v>
      </c>
      <c r="I7" s="38">
        <v>1</v>
      </c>
      <c r="J7" s="38">
        <v>0</v>
      </c>
      <c r="K7" s="38">
        <v>0</v>
      </c>
      <c r="L7" s="38">
        <v>0</v>
      </c>
      <c r="M7" s="38">
        <v>0</v>
      </c>
    </row>
    <row r="8" spans="1:13" ht="48" customHeight="1" x14ac:dyDescent="0.3">
      <c r="A8" s="14" t="s">
        <v>108</v>
      </c>
      <c r="B8" s="54" t="s">
        <v>179</v>
      </c>
      <c r="C8" s="37">
        <v>41854</v>
      </c>
      <c r="D8" s="37">
        <v>6503</v>
      </c>
      <c r="E8" s="38">
        <v>0</v>
      </c>
      <c r="F8" s="38">
        <v>0</v>
      </c>
      <c r="G8" s="38">
        <v>0</v>
      </c>
      <c r="H8" s="38">
        <v>0</v>
      </c>
      <c r="I8" s="38">
        <v>1</v>
      </c>
      <c r="J8" s="38">
        <v>0</v>
      </c>
      <c r="K8" s="38">
        <v>0</v>
      </c>
      <c r="L8" s="38">
        <v>0</v>
      </c>
      <c r="M8" s="38">
        <v>0</v>
      </c>
    </row>
    <row r="9" spans="1:13" ht="48" customHeight="1" x14ac:dyDescent="0.3">
      <c r="A9" s="14" t="s">
        <v>108</v>
      </c>
      <c r="B9" s="54" t="s">
        <v>180</v>
      </c>
      <c r="C9" s="37">
        <v>41854</v>
      </c>
      <c r="D9" s="37">
        <v>10388</v>
      </c>
      <c r="E9" s="38">
        <v>0</v>
      </c>
      <c r="F9" s="38">
        <v>0</v>
      </c>
      <c r="G9" s="38">
        <v>0</v>
      </c>
      <c r="H9" s="38">
        <v>0</v>
      </c>
      <c r="I9" s="38">
        <v>1</v>
      </c>
      <c r="J9" s="38">
        <v>0</v>
      </c>
      <c r="K9" s="38">
        <v>0</v>
      </c>
      <c r="L9" s="38">
        <v>0</v>
      </c>
      <c r="M9" s="38">
        <v>0</v>
      </c>
    </row>
    <row r="10" spans="1:13" ht="31.5" x14ac:dyDescent="0.3">
      <c r="A10" s="14" t="s">
        <v>129</v>
      </c>
      <c r="B10" s="54" t="s">
        <v>179</v>
      </c>
      <c r="C10" s="37">
        <v>102428</v>
      </c>
      <c r="D10" s="37">
        <v>610</v>
      </c>
      <c r="E10" s="28">
        <v>0</v>
      </c>
      <c r="F10" s="28">
        <v>0</v>
      </c>
      <c r="G10" s="28">
        <v>0</v>
      </c>
      <c r="H10" s="28">
        <v>0</v>
      </c>
      <c r="I10" s="28">
        <v>0</v>
      </c>
      <c r="J10" s="28">
        <v>0</v>
      </c>
      <c r="K10" s="28">
        <v>0</v>
      </c>
      <c r="L10" s="28">
        <v>0</v>
      </c>
      <c r="M10" s="28">
        <v>1</v>
      </c>
    </row>
    <row r="11" spans="1:13" ht="31.5" x14ac:dyDescent="0.3">
      <c r="A11" s="14" t="s">
        <v>149</v>
      </c>
      <c r="B11" s="94" t="s">
        <v>160</v>
      </c>
      <c r="C11" s="37">
        <v>767314</v>
      </c>
      <c r="D11" s="37">
        <v>0</v>
      </c>
      <c r="E11" s="28">
        <v>0</v>
      </c>
      <c r="F11" s="28">
        <v>0</v>
      </c>
      <c r="G11" s="28">
        <v>0</v>
      </c>
      <c r="H11" s="28">
        <v>0</v>
      </c>
      <c r="I11" s="28">
        <v>0</v>
      </c>
      <c r="J11" s="28">
        <v>0</v>
      </c>
      <c r="K11" s="28">
        <v>0</v>
      </c>
      <c r="L11" s="28">
        <v>0</v>
      </c>
      <c r="M11" s="28">
        <v>0</v>
      </c>
    </row>
    <row r="12" spans="1:13" ht="35.1" customHeight="1" x14ac:dyDescent="0.3">
      <c r="A12" s="14" t="s">
        <v>150</v>
      </c>
      <c r="B12" s="94" t="s">
        <v>160</v>
      </c>
      <c r="C12" s="37">
        <v>161360</v>
      </c>
      <c r="D12" s="37">
        <v>0</v>
      </c>
      <c r="E12" s="28">
        <v>0</v>
      </c>
      <c r="F12" s="28">
        <v>0</v>
      </c>
      <c r="G12" s="28">
        <v>0</v>
      </c>
      <c r="H12" s="28">
        <v>0</v>
      </c>
      <c r="I12" s="28">
        <v>0</v>
      </c>
      <c r="J12" s="28">
        <v>0</v>
      </c>
      <c r="K12" s="28">
        <v>0</v>
      </c>
      <c r="L12" s="28">
        <v>0</v>
      </c>
      <c r="M12" s="28">
        <v>0</v>
      </c>
    </row>
    <row r="13" spans="1:13" ht="35.1" customHeight="1" x14ac:dyDescent="0.3">
      <c r="A13" s="14" t="s">
        <v>151</v>
      </c>
      <c r="B13" s="54" t="s">
        <v>170</v>
      </c>
      <c r="C13" s="37">
        <v>76593</v>
      </c>
      <c r="D13" s="37">
        <v>35008</v>
      </c>
      <c r="E13" s="28">
        <v>0</v>
      </c>
      <c r="F13" s="28">
        <v>0</v>
      </c>
      <c r="G13" s="28">
        <v>0</v>
      </c>
      <c r="H13" s="28">
        <v>0</v>
      </c>
      <c r="I13" s="28">
        <v>0</v>
      </c>
      <c r="J13" s="28">
        <v>0</v>
      </c>
      <c r="K13" s="28">
        <v>0</v>
      </c>
      <c r="L13" s="28">
        <v>0</v>
      </c>
      <c r="M13" s="28">
        <v>1</v>
      </c>
    </row>
    <row r="14" spans="1:13" ht="35.1" customHeight="1" x14ac:dyDescent="0.3">
      <c r="A14" s="14" t="s">
        <v>151</v>
      </c>
      <c r="B14" s="54" t="s">
        <v>174</v>
      </c>
      <c r="C14" s="37">
        <v>76731</v>
      </c>
      <c r="D14" s="37">
        <v>35008</v>
      </c>
      <c r="E14" s="28">
        <v>0</v>
      </c>
      <c r="F14" s="28">
        <v>0</v>
      </c>
      <c r="G14" s="28">
        <v>0</v>
      </c>
      <c r="H14" s="28">
        <v>0</v>
      </c>
      <c r="I14" s="28">
        <v>0</v>
      </c>
      <c r="J14" s="28">
        <v>0</v>
      </c>
      <c r="K14" s="28">
        <v>0</v>
      </c>
      <c r="L14" s="28">
        <v>0</v>
      </c>
      <c r="M14" s="28">
        <v>1</v>
      </c>
    </row>
    <row r="15" spans="1:13" ht="35.1" customHeight="1" x14ac:dyDescent="0.3">
      <c r="A15" s="14" t="s">
        <v>151</v>
      </c>
      <c r="B15" s="54" t="s">
        <v>175</v>
      </c>
      <c r="C15" s="37">
        <v>76731</v>
      </c>
      <c r="D15" s="37">
        <v>6715</v>
      </c>
      <c r="E15" s="28">
        <v>0</v>
      </c>
      <c r="F15" s="28">
        <v>0</v>
      </c>
      <c r="G15" s="28">
        <v>0</v>
      </c>
      <c r="H15" s="28">
        <v>0</v>
      </c>
      <c r="I15" s="28">
        <v>0</v>
      </c>
      <c r="J15" s="28">
        <v>0</v>
      </c>
      <c r="K15" s="28">
        <v>0</v>
      </c>
      <c r="L15" s="28">
        <v>0</v>
      </c>
      <c r="M15" s="28">
        <v>1</v>
      </c>
    </row>
    <row r="16" spans="1:13" ht="35.1" customHeight="1" x14ac:dyDescent="0.3">
      <c r="A16" s="14" t="s">
        <v>151</v>
      </c>
      <c r="B16" s="54" t="s">
        <v>176</v>
      </c>
      <c r="C16" s="37">
        <v>91442</v>
      </c>
      <c r="D16" s="37">
        <v>14711</v>
      </c>
      <c r="E16" s="28">
        <v>0</v>
      </c>
      <c r="F16" s="28">
        <v>0</v>
      </c>
      <c r="G16" s="28">
        <v>0</v>
      </c>
      <c r="H16" s="28">
        <v>0</v>
      </c>
      <c r="I16" s="28">
        <v>0</v>
      </c>
      <c r="J16" s="28">
        <v>0</v>
      </c>
      <c r="K16" s="28">
        <v>0</v>
      </c>
      <c r="L16" s="28">
        <v>0</v>
      </c>
      <c r="M16" s="28">
        <v>1</v>
      </c>
    </row>
    <row r="17" spans="1:13" ht="35.1" customHeight="1" x14ac:dyDescent="0.3">
      <c r="A17" s="14" t="s">
        <v>140</v>
      </c>
      <c r="B17" s="54" t="s">
        <v>170</v>
      </c>
      <c r="C17" s="37">
        <v>107461</v>
      </c>
      <c r="D17" s="37">
        <v>44265</v>
      </c>
      <c r="E17" s="28">
        <v>0</v>
      </c>
      <c r="F17" s="28">
        <v>0</v>
      </c>
      <c r="G17" s="28">
        <v>0</v>
      </c>
      <c r="H17" s="28">
        <v>0</v>
      </c>
      <c r="I17" s="28">
        <v>0</v>
      </c>
      <c r="J17" s="28">
        <v>0</v>
      </c>
      <c r="K17" s="28">
        <v>0</v>
      </c>
      <c r="L17" s="28">
        <v>0</v>
      </c>
      <c r="M17" s="28">
        <v>1</v>
      </c>
    </row>
    <row r="18" spans="1:13" ht="35.1" customHeight="1" x14ac:dyDescent="0.3">
      <c r="A18" s="14" t="s">
        <v>140</v>
      </c>
      <c r="B18" s="54" t="s">
        <v>174</v>
      </c>
      <c r="C18" s="37">
        <v>107655</v>
      </c>
      <c r="D18" s="37">
        <v>44265</v>
      </c>
      <c r="E18" s="28">
        <v>0</v>
      </c>
      <c r="F18" s="28">
        <v>0</v>
      </c>
      <c r="G18" s="28">
        <v>0</v>
      </c>
      <c r="H18" s="28">
        <v>0</v>
      </c>
      <c r="I18" s="28">
        <v>0</v>
      </c>
      <c r="J18" s="28">
        <v>0</v>
      </c>
      <c r="K18" s="28">
        <v>0</v>
      </c>
      <c r="L18" s="28">
        <v>0</v>
      </c>
      <c r="M18" s="28">
        <v>1</v>
      </c>
    </row>
    <row r="19" spans="1:13" ht="35.1" customHeight="1" x14ac:dyDescent="0.3">
      <c r="A19" s="14" t="s">
        <v>140</v>
      </c>
      <c r="B19" s="54" t="s">
        <v>175</v>
      </c>
      <c r="C19" s="37">
        <v>107655</v>
      </c>
      <c r="D19" s="37">
        <v>19125</v>
      </c>
      <c r="E19" s="28">
        <v>0</v>
      </c>
      <c r="F19" s="28">
        <v>0</v>
      </c>
      <c r="G19" s="28">
        <v>0</v>
      </c>
      <c r="H19" s="28">
        <v>0</v>
      </c>
      <c r="I19" s="28">
        <v>0</v>
      </c>
      <c r="J19" s="28">
        <v>0</v>
      </c>
      <c r="K19" s="28">
        <v>0</v>
      </c>
      <c r="L19" s="28">
        <v>0</v>
      </c>
      <c r="M19" s="28">
        <v>1</v>
      </c>
    </row>
    <row r="20" spans="1:13" ht="35.1" customHeight="1" x14ac:dyDescent="0.3">
      <c r="A20" s="14" t="s">
        <v>140</v>
      </c>
      <c r="B20" s="54" t="s">
        <v>176</v>
      </c>
      <c r="C20" s="37">
        <v>129885</v>
      </c>
      <c r="D20" s="37">
        <v>22230</v>
      </c>
      <c r="E20" s="28">
        <v>0</v>
      </c>
      <c r="F20" s="28">
        <v>0</v>
      </c>
      <c r="G20" s="28">
        <v>0</v>
      </c>
      <c r="H20" s="28">
        <v>0</v>
      </c>
      <c r="I20" s="28">
        <v>0</v>
      </c>
      <c r="J20" s="28">
        <v>0</v>
      </c>
      <c r="K20" s="28">
        <v>0</v>
      </c>
      <c r="L20" s="28">
        <v>0</v>
      </c>
      <c r="M20" s="28">
        <v>1</v>
      </c>
    </row>
    <row r="21" spans="1:13" ht="35.1" customHeight="1" x14ac:dyDescent="0.3">
      <c r="A21" s="14" t="s">
        <v>152</v>
      </c>
      <c r="B21" s="94" t="s">
        <v>160</v>
      </c>
      <c r="C21" s="37">
        <v>50704</v>
      </c>
      <c r="D21" s="37">
        <v>0</v>
      </c>
      <c r="E21" s="28">
        <v>0</v>
      </c>
      <c r="F21" s="28">
        <v>0</v>
      </c>
      <c r="G21" s="28">
        <v>0</v>
      </c>
      <c r="H21" s="28">
        <v>0</v>
      </c>
      <c r="I21" s="28">
        <v>0</v>
      </c>
      <c r="J21" s="28">
        <v>0</v>
      </c>
      <c r="K21" s="28">
        <v>0</v>
      </c>
      <c r="L21" s="28">
        <v>0</v>
      </c>
      <c r="M21" s="28">
        <v>0</v>
      </c>
    </row>
    <row r="22" spans="1:13" ht="35.1" customHeight="1" x14ac:dyDescent="0.3">
      <c r="A22" s="14" t="s">
        <v>117</v>
      </c>
      <c r="B22" s="54" t="s">
        <v>170</v>
      </c>
      <c r="C22" s="37">
        <v>89130</v>
      </c>
      <c r="D22" s="37">
        <v>7091</v>
      </c>
      <c r="E22" s="28">
        <v>0</v>
      </c>
      <c r="F22" s="28">
        <v>0</v>
      </c>
      <c r="G22" s="28">
        <v>0</v>
      </c>
      <c r="H22" s="28">
        <v>1</v>
      </c>
      <c r="I22" s="28">
        <v>0</v>
      </c>
      <c r="J22" s="28">
        <v>0</v>
      </c>
      <c r="K22" s="28">
        <v>0</v>
      </c>
      <c r="L22" s="28">
        <v>0</v>
      </c>
      <c r="M22" s="28">
        <v>0</v>
      </c>
    </row>
    <row r="23" spans="1:13" ht="35.1" customHeight="1" x14ac:dyDescent="0.3">
      <c r="A23" s="14" t="s">
        <v>117</v>
      </c>
      <c r="B23" s="54" t="s">
        <v>174</v>
      </c>
      <c r="C23" s="37">
        <v>89291</v>
      </c>
      <c r="D23" s="37">
        <v>35254</v>
      </c>
      <c r="E23" s="28">
        <v>0</v>
      </c>
      <c r="F23" s="28">
        <v>0</v>
      </c>
      <c r="G23" s="28">
        <v>0</v>
      </c>
      <c r="H23" s="28">
        <v>0</v>
      </c>
      <c r="I23" s="28">
        <v>0</v>
      </c>
      <c r="J23" s="28">
        <v>0</v>
      </c>
      <c r="K23" s="28">
        <v>0</v>
      </c>
      <c r="L23" s="28">
        <v>0</v>
      </c>
      <c r="M23" s="28">
        <v>1</v>
      </c>
    </row>
    <row r="24" spans="1:13" ht="35.1" customHeight="1" x14ac:dyDescent="0.3">
      <c r="A24" s="14" t="s">
        <v>117</v>
      </c>
      <c r="B24" s="54" t="s">
        <v>175</v>
      </c>
      <c r="C24" s="37">
        <v>89291</v>
      </c>
      <c r="D24" s="37">
        <v>46946</v>
      </c>
      <c r="E24" s="28">
        <v>0</v>
      </c>
      <c r="F24" s="28">
        <v>0</v>
      </c>
      <c r="G24" s="28">
        <v>0</v>
      </c>
      <c r="H24" s="28">
        <v>0</v>
      </c>
      <c r="I24" s="28">
        <v>0</v>
      </c>
      <c r="J24" s="28">
        <v>0</v>
      </c>
      <c r="K24" s="28">
        <v>0</v>
      </c>
      <c r="L24" s="28">
        <v>0</v>
      </c>
      <c r="M24" s="28">
        <v>1</v>
      </c>
    </row>
    <row r="25" spans="1:13" ht="35.1" customHeight="1" x14ac:dyDescent="0.3">
      <c r="A25" s="14" t="s">
        <v>153</v>
      </c>
      <c r="B25" s="54" t="s">
        <v>176</v>
      </c>
      <c r="C25" s="37">
        <v>89317</v>
      </c>
      <c r="D25" s="37">
        <v>-89291</v>
      </c>
      <c r="E25" s="28">
        <v>0</v>
      </c>
      <c r="F25" s="28">
        <v>0</v>
      </c>
      <c r="G25" s="28">
        <v>0</v>
      </c>
      <c r="H25" s="28">
        <v>0</v>
      </c>
      <c r="I25" s="28">
        <v>0</v>
      </c>
      <c r="J25" s="28">
        <v>0</v>
      </c>
      <c r="K25" s="28">
        <v>0</v>
      </c>
      <c r="L25" s="28">
        <v>0</v>
      </c>
      <c r="M25" s="28">
        <v>0</v>
      </c>
    </row>
    <row r="26" spans="1:13" ht="35.1" customHeight="1" x14ac:dyDescent="0.3">
      <c r="A26" s="14" t="s">
        <v>153</v>
      </c>
      <c r="B26" s="54" t="s">
        <v>177</v>
      </c>
      <c r="C26" s="37">
        <v>89317</v>
      </c>
      <c r="D26" s="37">
        <v>20169</v>
      </c>
      <c r="E26" s="28">
        <v>0</v>
      </c>
      <c r="F26" s="28">
        <v>0</v>
      </c>
      <c r="G26" s="28">
        <v>0</v>
      </c>
      <c r="H26" s="28">
        <v>0</v>
      </c>
      <c r="I26" s="28">
        <v>0</v>
      </c>
      <c r="J26" s="28">
        <v>0</v>
      </c>
      <c r="K26" s="28">
        <v>0.5</v>
      </c>
      <c r="L26" s="28">
        <v>0</v>
      </c>
      <c r="M26" s="28">
        <v>0.5</v>
      </c>
    </row>
    <row r="27" spans="1:13" ht="35.1" customHeight="1" x14ac:dyDescent="0.3">
      <c r="A27" s="14" t="s">
        <v>153</v>
      </c>
      <c r="B27" s="54" t="s">
        <v>178</v>
      </c>
      <c r="C27" s="37">
        <v>89317</v>
      </c>
      <c r="D27" s="37">
        <v>26907</v>
      </c>
      <c r="E27" s="28">
        <v>0</v>
      </c>
      <c r="F27" s="28">
        <v>0</v>
      </c>
      <c r="G27" s="28">
        <v>0</v>
      </c>
      <c r="H27" s="28">
        <v>0</v>
      </c>
      <c r="I27" s="28">
        <v>0</v>
      </c>
      <c r="J27" s="28">
        <v>0</v>
      </c>
      <c r="K27" s="28">
        <v>0.5</v>
      </c>
      <c r="L27" s="28">
        <v>0</v>
      </c>
      <c r="M27" s="28">
        <v>0.5</v>
      </c>
    </row>
    <row r="28" spans="1:13" ht="35.1" customHeight="1" x14ac:dyDescent="0.3">
      <c r="A28" s="14" t="s">
        <v>153</v>
      </c>
      <c r="B28" s="54" t="s">
        <v>179</v>
      </c>
      <c r="C28" s="37">
        <v>89317</v>
      </c>
      <c r="D28" s="37">
        <v>42241</v>
      </c>
      <c r="E28" s="28">
        <v>0</v>
      </c>
      <c r="F28" s="28">
        <v>0</v>
      </c>
      <c r="G28" s="28">
        <v>0</v>
      </c>
      <c r="H28" s="28">
        <v>0</v>
      </c>
      <c r="I28" s="28">
        <v>0</v>
      </c>
      <c r="J28" s="28">
        <v>0</v>
      </c>
      <c r="K28" s="28">
        <v>0.5</v>
      </c>
      <c r="L28" s="28">
        <v>0</v>
      </c>
      <c r="M28" s="28">
        <v>0.5</v>
      </c>
    </row>
    <row r="29" spans="1:13" ht="35.1" customHeight="1" x14ac:dyDescent="0.3">
      <c r="A29" s="19" t="s">
        <v>154</v>
      </c>
      <c r="B29" s="54" t="s">
        <v>179</v>
      </c>
      <c r="C29" s="37">
        <v>353704</v>
      </c>
      <c r="D29" s="37">
        <v>18745</v>
      </c>
      <c r="E29" s="28">
        <v>0</v>
      </c>
      <c r="F29" s="28">
        <v>0</v>
      </c>
      <c r="G29" s="28">
        <v>0</v>
      </c>
      <c r="H29" s="28">
        <v>0</v>
      </c>
      <c r="I29" s="28">
        <v>0</v>
      </c>
      <c r="J29" s="28">
        <v>0</v>
      </c>
      <c r="K29" s="28">
        <v>0</v>
      </c>
      <c r="L29" s="28">
        <v>0</v>
      </c>
      <c r="M29" s="28">
        <v>1</v>
      </c>
    </row>
    <row r="30" spans="1:13" ht="35.1" customHeight="1" x14ac:dyDescent="0.3">
      <c r="A30" s="19" t="s">
        <v>154</v>
      </c>
      <c r="B30" s="54" t="s">
        <v>180</v>
      </c>
      <c r="C30" s="37">
        <v>353704</v>
      </c>
      <c r="D30" s="37">
        <v>87534</v>
      </c>
      <c r="E30" s="28">
        <v>0</v>
      </c>
      <c r="F30" s="28">
        <v>0</v>
      </c>
      <c r="G30" s="28">
        <v>0</v>
      </c>
      <c r="H30" s="28">
        <v>0</v>
      </c>
      <c r="I30" s="28">
        <v>0</v>
      </c>
      <c r="J30" s="28">
        <v>0</v>
      </c>
      <c r="K30" s="28">
        <v>0.4</v>
      </c>
      <c r="L30" s="28">
        <v>0</v>
      </c>
      <c r="M30" s="28">
        <v>0.6</v>
      </c>
    </row>
    <row r="31" spans="1:13" ht="35.1" customHeight="1" x14ac:dyDescent="0.3">
      <c r="A31" s="14" t="s">
        <v>147</v>
      </c>
      <c r="B31" s="54" t="s">
        <v>160</v>
      </c>
      <c r="C31" s="37">
        <v>124248</v>
      </c>
      <c r="D31" s="37">
        <v>0</v>
      </c>
      <c r="E31" s="28">
        <v>0</v>
      </c>
      <c r="F31" s="28">
        <v>0</v>
      </c>
      <c r="G31" s="28">
        <v>0</v>
      </c>
      <c r="H31" s="28">
        <v>0</v>
      </c>
      <c r="I31" s="28">
        <v>0</v>
      </c>
      <c r="J31" s="28">
        <v>0</v>
      </c>
      <c r="K31" s="28">
        <v>0</v>
      </c>
      <c r="L31" s="28">
        <v>0</v>
      </c>
      <c r="M31" s="28">
        <v>0</v>
      </c>
    </row>
    <row r="32" spans="1:13" ht="35.1" customHeight="1" x14ac:dyDescent="0.3">
      <c r="A32" s="14" t="s">
        <v>121</v>
      </c>
      <c r="B32" s="54" t="s">
        <v>174</v>
      </c>
      <c r="C32" s="17">
        <v>54371</v>
      </c>
      <c r="D32" s="17">
        <v>2</v>
      </c>
      <c r="E32" s="28">
        <v>0</v>
      </c>
      <c r="F32" s="28">
        <v>0</v>
      </c>
      <c r="G32" s="28">
        <v>0</v>
      </c>
      <c r="H32" s="28">
        <v>0</v>
      </c>
      <c r="I32" s="28">
        <v>0</v>
      </c>
      <c r="J32" s="28">
        <v>0</v>
      </c>
      <c r="K32" s="28">
        <v>0</v>
      </c>
      <c r="L32" s="28">
        <v>1</v>
      </c>
      <c r="M32" s="28">
        <v>0</v>
      </c>
    </row>
    <row r="33" spans="1:20" ht="35.1" customHeight="1" x14ac:dyDescent="0.3">
      <c r="A33" s="14" t="s">
        <v>121</v>
      </c>
      <c r="B33" s="54" t="s">
        <v>176</v>
      </c>
      <c r="C33" s="17">
        <v>54387</v>
      </c>
      <c r="D33" s="17">
        <v>0</v>
      </c>
      <c r="E33" s="28">
        <v>0</v>
      </c>
      <c r="F33" s="28">
        <v>0</v>
      </c>
      <c r="G33" s="28">
        <v>0</v>
      </c>
      <c r="H33" s="28">
        <v>0</v>
      </c>
      <c r="I33" s="28">
        <v>0</v>
      </c>
      <c r="J33" s="28">
        <v>0</v>
      </c>
      <c r="K33" s="28">
        <v>0</v>
      </c>
      <c r="L33" s="28">
        <v>0</v>
      </c>
      <c r="M33" s="28">
        <v>0</v>
      </c>
    </row>
    <row r="34" spans="1:20" ht="47.25" x14ac:dyDescent="0.3">
      <c r="A34" s="14" t="s">
        <v>122</v>
      </c>
      <c r="B34" s="54" t="s">
        <v>174</v>
      </c>
      <c r="C34" s="17">
        <v>88918</v>
      </c>
      <c r="D34" s="17">
        <v>6</v>
      </c>
      <c r="E34" s="28">
        <v>0</v>
      </c>
      <c r="F34" s="28">
        <v>0</v>
      </c>
      <c r="G34" s="28">
        <v>0</v>
      </c>
      <c r="H34" s="28">
        <v>0</v>
      </c>
      <c r="I34" s="28">
        <v>0</v>
      </c>
      <c r="J34" s="28">
        <v>0</v>
      </c>
      <c r="K34" s="28">
        <v>0</v>
      </c>
      <c r="L34" s="28">
        <v>1</v>
      </c>
      <c r="M34" s="28">
        <v>0</v>
      </c>
    </row>
    <row r="35" spans="1:20" ht="47.25" x14ac:dyDescent="0.3">
      <c r="A35" s="14" t="s">
        <v>122</v>
      </c>
      <c r="B35" s="54" t="s">
        <v>176</v>
      </c>
      <c r="C35" s="17">
        <v>88943</v>
      </c>
      <c r="D35" s="17">
        <v>0</v>
      </c>
      <c r="E35" s="28">
        <v>0</v>
      </c>
      <c r="F35" s="28">
        <v>0</v>
      </c>
      <c r="G35" s="28">
        <v>0</v>
      </c>
      <c r="H35" s="28">
        <v>0</v>
      </c>
      <c r="I35" s="28">
        <v>0</v>
      </c>
      <c r="J35" s="28">
        <v>0</v>
      </c>
      <c r="K35" s="28">
        <v>0</v>
      </c>
      <c r="L35" s="28">
        <v>0</v>
      </c>
      <c r="M35" s="28">
        <v>0</v>
      </c>
    </row>
    <row r="36" spans="1:20" ht="47.25" x14ac:dyDescent="0.3">
      <c r="A36" s="14" t="s">
        <v>123</v>
      </c>
      <c r="B36" s="54" t="s">
        <v>174</v>
      </c>
      <c r="C36" s="17">
        <v>38894</v>
      </c>
      <c r="D36" s="17">
        <v>3</v>
      </c>
      <c r="E36" s="28">
        <v>0</v>
      </c>
      <c r="F36" s="28">
        <v>0</v>
      </c>
      <c r="G36" s="28">
        <v>0</v>
      </c>
      <c r="H36" s="28">
        <v>0</v>
      </c>
      <c r="I36" s="28">
        <v>0</v>
      </c>
      <c r="J36" s="28">
        <v>0</v>
      </c>
      <c r="K36" s="28">
        <v>0</v>
      </c>
      <c r="L36" s="28">
        <v>1</v>
      </c>
      <c r="M36" s="28">
        <v>0</v>
      </c>
    </row>
    <row r="37" spans="1:20" ht="47.25" x14ac:dyDescent="0.3">
      <c r="A37" s="14" t="s">
        <v>123</v>
      </c>
      <c r="B37" s="54" t="s">
        <v>176</v>
      </c>
      <c r="C37" s="17">
        <v>38906</v>
      </c>
      <c r="D37" s="17">
        <v>38891</v>
      </c>
      <c r="E37" s="28">
        <v>0</v>
      </c>
      <c r="F37" s="28">
        <v>0</v>
      </c>
      <c r="G37" s="28">
        <v>0</v>
      </c>
      <c r="H37" s="28">
        <v>0</v>
      </c>
      <c r="I37" s="28">
        <v>0</v>
      </c>
      <c r="J37" s="28">
        <v>0</v>
      </c>
      <c r="K37" s="28">
        <v>0</v>
      </c>
      <c r="L37" s="28">
        <v>0</v>
      </c>
      <c r="M37" s="28">
        <v>1</v>
      </c>
    </row>
    <row r="38" spans="1:20" ht="47.25" x14ac:dyDescent="0.3">
      <c r="A38" s="14" t="s">
        <v>123</v>
      </c>
      <c r="B38" s="54" t="s">
        <v>178</v>
      </c>
      <c r="C38" s="17">
        <v>38906</v>
      </c>
      <c r="D38" s="17">
        <v>12</v>
      </c>
      <c r="E38" s="28">
        <v>0</v>
      </c>
      <c r="F38" s="28">
        <v>0</v>
      </c>
      <c r="G38" s="28">
        <v>0</v>
      </c>
      <c r="H38" s="28">
        <v>0</v>
      </c>
      <c r="I38" s="28">
        <v>0</v>
      </c>
      <c r="J38" s="28">
        <v>0</v>
      </c>
      <c r="K38" s="28">
        <v>0</v>
      </c>
      <c r="L38" s="28">
        <v>0</v>
      </c>
      <c r="M38" s="28">
        <v>1</v>
      </c>
    </row>
    <row r="39" spans="1:20" ht="35.1" customHeight="1" x14ac:dyDescent="0.3">
      <c r="A39" s="14" t="s">
        <v>155</v>
      </c>
      <c r="B39" s="94" t="s">
        <v>160</v>
      </c>
      <c r="C39" s="17">
        <v>99649</v>
      </c>
      <c r="D39" s="17">
        <v>0</v>
      </c>
      <c r="E39" s="28">
        <v>0</v>
      </c>
      <c r="F39" s="28">
        <v>0</v>
      </c>
      <c r="G39" s="28">
        <v>0</v>
      </c>
      <c r="H39" s="28">
        <v>0</v>
      </c>
      <c r="I39" s="28">
        <v>0</v>
      </c>
      <c r="J39" s="28">
        <v>0</v>
      </c>
      <c r="K39" s="28">
        <v>0</v>
      </c>
      <c r="L39" s="28">
        <v>0</v>
      </c>
      <c r="M39" s="28">
        <v>0</v>
      </c>
    </row>
    <row r="40" spans="1:20" ht="35.1" customHeight="1" x14ac:dyDescent="0.3">
      <c r="A40" s="14" t="s">
        <v>137</v>
      </c>
      <c r="B40" s="54" t="s">
        <v>175</v>
      </c>
      <c r="C40" s="37">
        <v>10217</v>
      </c>
      <c r="D40" s="37">
        <v>10217</v>
      </c>
      <c r="E40" s="28">
        <v>0</v>
      </c>
      <c r="F40" s="28">
        <v>0</v>
      </c>
      <c r="G40" s="28">
        <v>0</v>
      </c>
      <c r="H40" s="28">
        <v>1</v>
      </c>
      <c r="I40" s="28">
        <v>0</v>
      </c>
      <c r="J40" s="28">
        <v>0</v>
      </c>
      <c r="K40" s="28">
        <v>0</v>
      </c>
      <c r="L40" s="28">
        <v>0</v>
      </c>
      <c r="M40" s="28">
        <v>0</v>
      </c>
    </row>
    <row r="41" spans="1:20" ht="35.1" customHeight="1" x14ac:dyDescent="0.3">
      <c r="A41" s="14" t="s">
        <v>137</v>
      </c>
      <c r="B41" s="54" t="s">
        <v>176</v>
      </c>
      <c r="C41" s="37">
        <v>10220</v>
      </c>
      <c r="D41" s="37">
        <v>3</v>
      </c>
      <c r="E41" s="28">
        <v>0</v>
      </c>
      <c r="F41" s="28">
        <v>0</v>
      </c>
      <c r="G41" s="28">
        <v>0</v>
      </c>
      <c r="H41" s="28">
        <v>1</v>
      </c>
      <c r="I41" s="28">
        <v>0</v>
      </c>
      <c r="J41" s="28">
        <v>0</v>
      </c>
      <c r="K41" s="28">
        <v>0</v>
      </c>
      <c r="L41" s="28">
        <v>0</v>
      </c>
      <c r="M41" s="28">
        <v>0</v>
      </c>
    </row>
    <row r="42" spans="1:20" ht="35.1" customHeight="1" x14ac:dyDescent="0.3">
      <c r="A42" s="14" t="s">
        <v>156</v>
      </c>
      <c r="B42" s="94" t="s">
        <v>160</v>
      </c>
      <c r="C42" s="37">
        <v>85976</v>
      </c>
      <c r="D42" s="37">
        <v>0</v>
      </c>
      <c r="E42" s="28">
        <v>0</v>
      </c>
      <c r="F42" s="28">
        <v>0</v>
      </c>
      <c r="G42" s="28">
        <v>0</v>
      </c>
      <c r="H42" s="28">
        <v>0</v>
      </c>
      <c r="I42" s="28">
        <v>0</v>
      </c>
      <c r="J42" s="28">
        <v>0</v>
      </c>
      <c r="K42" s="28">
        <v>0</v>
      </c>
      <c r="L42" s="28">
        <v>0</v>
      </c>
      <c r="M42" s="28">
        <v>0</v>
      </c>
    </row>
    <row r="43" spans="1:20" ht="35.1" customHeight="1" thickBot="1" x14ac:dyDescent="0.35">
      <c r="A43" s="89" t="s">
        <v>157</v>
      </c>
      <c r="B43" s="94" t="s">
        <v>160</v>
      </c>
      <c r="C43" s="90">
        <v>135841</v>
      </c>
      <c r="D43" s="90">
        <v>0</v>
      </c>
      <c r="E43" s="91">
        <v>0</v>
      </c>
      <c r="F43" s="28">
        <v>0</v>
      </c>
      <c r="G43" s="28">
        <v>0</v>
      </c>
      <c r="H43" s="28">
        <v>0</v>
      </c>
      <c r="I43" s="28">
        <v>0</v>
      </c>
      <c r="J43" s="28">
        <v>0</v>
      </c>
      <c r="K43" s="28">
        <v>0</v>
      </c>
      <c r="L43" s="28">
        <v>0</v>
      </c>
      <c r="M43" s="28">
        <v>0</v>
      </c>
    </row>
    <row r="44" spans="1:20" s="45" customFormat="1" ht="18" customHeight="1" x14ac:dyDescent="0.25">
      <c r="A44" s="32" t="s">
        <v>159</v>
      </c>
      <c r="B44" s="95"/>
      <c r="C44" s="46"/>
      <c r="D44" s="47"/>
      <c r="E44" s="47"/>
      <c r="F44" s="16"/>
      <c r="G44" s="48"/>
      <c r="H44" s="49"/>
      <c r="I44" s="50"/>
      <c r="J44" s="39"/>
      <c r="K44" s="39"/>
      <c r="L44" s="39"/>
      <c r="M44" s="39"/>
      <c r="N44" s="39"/>
      <c r="O44" s="39"/>
      <c r="P44" s="39"/>
      <c r="Q44" s="39"/>
      <c r="R44" s="39"/>
      <c r="S44" s="39"/>
      <c r="T44" s="50"/>
    </row>
    <row r="45" spans="1:20" s="45" customFormat="1" ht="18" customHeight="1" x14ac:dyDescent="0.25">
      <c r="A45" s="56" t="s">
        <v>54</v>
      </c>
      <c r="B45" s="96"/>
      <c r="C45" s="40"/>
      <c r="D45" s="41"/>
      <c r="E45" s="41"/>
      <c r="F45" s="16"/>
      <c r="G45" s="42"/>
      <c r="H45" s="43"/>
      <c r="I45" s="44"/>
      <c r="J45" s="44"/>
      <c r="K45" s="44"/>
      <c r="L45" s="44"/>
      <c r="M45" s="44"/>
      <c r="N45" s="44"/>
      <c r="O45" s="44"/>
      <c r="P45" s="44"/>
      <c r="Q45" s="44"/>
      <c r="R45" s="44"/>
      <c r="S45" s="44"/>
      <c r="T45" s="44"/>
    </row>
    <row r="46" spans="1:20" s="45" customFormat="1" ht="18" customHeight="1" x14ac:dyDescent="0.25">
      <c r="A46" s="51" t="s">
        <v>102</v>
      </c>
      <c r="B46" s="54"/>
      <c r="E46" s="52"/>
      <c r="H46" s="53"/>
    </row>
    <row r="47" spans="1:20" s="45" customFormat="1" ht="18" customHeight="1" x14ac:dyDescent="0.25">
      <c r="A47" s="51" t="s">
        <v>46</v>
      </c>
      <c r="B47" s="54"/>
      <c r="E47" s="52"/>
      <c r="H47" s="53"/>
    </row>
    <row r="48" spans="1:20" s="45" customFormat="1" ht="18" customHeight="1" x14ac:dyDescent="0.25">
      <c r="A48" s="51" t="s">
        <v>47</v>
      </c>
      <c r="B48" s="54"/>
      <c r="E48" s="52"/>
      <c r="H48" s="53"/>
    </row>
    <row r="49" spans="1:13" s="51" customFormat="1" ht="18" customHeight="1" x14ac:dyDescent="0.25">
      <c r="A49" s="51" t="s">
        <v>48</v>
      </c>
      <c r="B49" s="54"/>
      <c r="E49" s="54"/>
      <c r="H49" s="55"/>
    </row>
    <row r="50" spans="1:13" s="51" customFormat="1" ht="18" customHeight="1" x14ac:dyDescent="0.25">
      <c r="A50" s="51" t="s">
        <v>103</v>
      </c>
      <c r="B50" s="54"/>
      <c r="E50" s="54"/>
      <c r="H50" s="55"/>
    </row>
    <row r="51" spans="1:13" s="51" customFormat="1" ht="18" customHeight="1" x14ac:dyDescent="0.25">
      <c r="A51" s="51" t="s">
        <v>104</v>
      </c>
      <c r="B51" s="54"/>
      <c r="E51" s="54"/>
      <c r="H51" s="55"/>
    </row>
    <row r="52" spans="1:13" s="51" customFormat="1" ht="18" customHeight="1" x14ac:dyDescent="0.25">
      <c r="A52" s="51" t="s">
        <v>49</v>
      </c>
      <c r="B52" s="54"/>
      <c r="E52" s="54"/>
      <c r="H52" s="55"/>
    </row>
    <row r="53" spans="1:13" s="45" customFormat="1" ht="18" customHeight="1" x14ac:dyDescent="0.25">
      <c r="A53" s="51" t="s">
        <v>105</v>
      </c>
      <c r="B53" s="54"/>
      <c r="E53" s="52"/>
      <c r="H53" s="53"/>
    </row>
    <row r="60" spans="1:13" s="11" customFormat="1" x14ac:dyDescent="0.3">
      <c r="A60" s="4"/>
      <c r="B60" s="52"/>
      <c r="C60" s="4"/>
      <c r="D60" s="4"/>
      <c r="E60" s="12"/>
      <c r="F60" s="4"/>
      <c r="G60" s="4"/>
      <c r="H60" s="13"/>
      <c r="I60" s="4"/>
      <c r="J60" s="4"/>
      <c r="K60" s="4"/>
      <c r="L60" s="4"/>
      <c r="M60" s="4"/>
    </row>
    <row r="69" spans="1:13" s="11" customFormat="1" x14ac:dyDescent="0.3">
      <c r="A69" s="4"/>
      <c r="B69" s="52"/>
      <c r="C69" s="4"/>
      <c r="D69" s="4"/>
      <c r="E69" s="12"/>
      <c r="F69" s="4"/>
      <c r="G69" s="4"/>
      <c r="H69" s="13"/>
      <c r="I69" s="4"/>
      <c r="J69" s="4"/>
      <c r="K69" s="4"/>
      <c r="L69" s="4"/>
      <c r="M69" s="4"/>
    </row>
  </sheetData>
  <hyperlinks>
    <hyperlink ref="A45" r:id="rId1" location="reporting" tooltip="American Rescue Plan Act Reporting" xr:uid="{55303D78-13A5-4B20-8C17-64573E655C8C}"/>
  </hyperlinks>
  <printOptions horizontalCentered="1"/>
  <pageMargins left="0.7" right="0.7" top="0.75" bottom="0.75" header="0.3" footer="0.3"/>
  <pageSetup scale="47" fitToHeight="0" orientation="landscape" r:id="rId2"/>
  <headerFooter>
    <oddHeader>&amp;C&amp;"Arial,Regular"&amp;12California State Board of Education-Authorized Charter Schools Financial Highlights&amp;R&amp;"Arial,Regular"&amp;12memo-lab-csd-oct23item02
Attachment 2
Page &amp;P of &amp;N</oddHead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
  <sheetViews>
    <sheetView zoomScaleNormal="100" workbookViewId="0"/>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85</v>
      </c>
      <c r="B1" s="1"/>
      <c r="C1" s="1"/>
      <c r="D1" s="2"/>
      <c r="E1" s="1"/>
      <c r="F1" s="1"/>
      <c r="G1" s="3"/>
      <c r="H1" s="1"/>
    </row>
    <row r="2" spans="1:9" ht="47.25" x14ac:dyDescent="0.3">
      <c r="A2" s="20" t="s">
        <v>99</v>
      </c>
      <c r="B2" s="20" t="s">
        <v>87</v>
      </c>
      <c r="C2" s="20" t="s">
        <v>88</v>
      </c>
      <c r="D2" s="20" t="s">
        <v>89</v>
      </c>
      <c r="E2" s="20" t="s">
        <v>90</v>
      </c>
      <c r="F2" s="20" t="s">
        <v>2</v>
      </c>
      <c r="G2" s="21" t="s">
        <v>3</v>
      </c>
      <c r="H2" s="20" t="s">
        <v>0</v>
      </c>
      <c r="I2" s="20" t="s">
        <v>1</v>
      </c>
    </row>
    <row r="3" spans="1:9" s="11" customFormat="1" ht="35.1" customHeight="1" x14ac:dyDescent="0.25">
      <c r="A3" s="14" t="s">
        <v>107</v>
      </c>
      <c r="B3" s="23">
        <v>232.26</v>
      </c>
      <c r="C3" s="28">
        <v>0.88300000000000001</v>
      </c>
      <c r="D3" s="16">
        <v>221.37</v>
      </c>
      <c r="E3" s="16">
        <v>223.3</v>
      </c>
      <c r="F3" s="23">
        <v>0.85</v>
      </c>
      <c r="G3" s="27">
        <v>0.86</v>
      </c>
      <c r="H3" s="17">
        <v>29840</v>
      </c>
      <c r="I3" s="17">
        <v>362201</v>
      </c>
    </row>
    <row r="4" spans="1:9" ht="48" customHeight="1" x14ac:dyDescent="0.3">
      <c r="A4" s="14" t="s">
        <v>108</v>
      </c>
      <c r="B4" s="23">
        <v>166.51</v>
      </c>
      <c r="C4" s="28">
        <v>0.91500000000000004</v>
      </c>
      <c r="D4" s="16">
        <v>189.98</v>
      </c>
      <c r="E4" s="16">
        <v>189.89</v>
      </c>
      <c r="F4" s="23">
        <v>3.19</v>
      </c>
      <c r="G4" s="23">
        <v>0.64</v>
      </c>
      <c r="H4" s="17">
        <v>486429</v>
      </c>
      <c r="I4" s="17">
        <v>1506486</v>
      </c>
    </row>
    <row r="5" spans="1:9" ht="35.1" customHeight="1" x14ac:dyDescent="0.3">
      <c r="A5" s="14" t="s">
        <v>109</v>
      </c>
      <c r="B5" s="23">
        <v>380.47</v>
      </c>
      <c r="C5" s="28">
        <v>0.97099999999999997</v>
      </c>
      <c r="D5" s="16">
        <v>386.48</v>
      </c>
      <c r="E5" s="16">
        <v>385.81</v>
      </c>
      <c r="F5" s="23">
        <v>14.64</v>
      </c>
      <c r="G5" s="23">
        <v>7.0000000000000007E-2</v>
      </c>
      <c r="H5" s="17">
        <v>1193408</v>
      </c>
      <c r="I5" s="17">
        <v>3681304</v>
      </c>
    </row>
    <row r="6" spans="1:9" ht="35.1" customHeight="1" x14ac:dyDescent="0.3">
      <c r="A6" s="14" t="s">
        <v>110</v>
      </c>
      <c r="B6" s="23">
        <v>329.74</v>
      </c>
      <c r="C6" s="28">
        <v>1.169</v>
      </c>
      <c r="D6" s="16">
        <v>261.10000000000002</v>
      </c>
      <c r="E6" s="16">
        <v>276.88</v>
      </c>
      <c r="F6" s="23">
        <v>9.4499999999999993</v>
      </c>
      <c r="G6" s="23">
        <v>0.1</v>
      </c>
      <c r="H6" s="17">
        <v>1621648</v>
      </c>
      <c r="I6" s="17">
        <v>4842467</v>
      </c>
    </row>
    <row r="7" spans="1:9" ht="35.1" customHeight="1" x14ac:dyDescent="0.3">
      <c r="A7" s="14" t="s">
        <v>111</v>
      </c>
      <c r="B7" s="25">
        <v>394.63</v>
      </c>
      <c r="C7" s="28">
        <v>0.88300000000000001</v>
      </c>
      <c r="D7" s="16">
        <v>392.72</v>
      </c>
      <c r="E7" s="16">
        <v>395.67</v>
      </c>
      <c r="F7" s="23">
        <v>2.5099999999999998</v>
      </c>
      <c r="G7" s="23">
        <v>0.38</v>
      </c>
      <c r="H7" s="17">
        <v>834</v>
      </c>
      <c r="I7" s="17">
        <v>2094702</v>
      </c>
    </row>
    <row r="8" spans="1:9" ht="35.1" customHeight="1" x14ac:dyDescent="0.3">
      <c r="A8" s="19" t="s">
        <v>12</v>
      </c>
      <c r="B8" s="27">
        <v>341.96</v>
      </c>
      <c r="C8" s="28">
        <v>0.90900000000000003</v>
      </c>
      <c r="D8" s="16">
        <v>403.21</v>
      </c>
      <c r="E8" s="16">
        <v>394.82</v>
      </c>
      <c r="F8" s="23">
        <v>2.1800000000000002</v>
      </c>
      <c r="G8" s="23">
        <v>0.45</v>
      </c>
      <c r="H8" s="17">
        <v>293855</v>
      </c>
      <c r="I8" s="17">
        <v>519766</v>
      </c>
    </row>
    <row r="9" spans="1:9" ht="35.1" customHeight="1" x14ac:dyDescent="0.3">
      <c r="A9" s="14" t="s">
        <v>13</v>
      </c>
      <c r="B9" s="23">
        <v>411.66</v>
      </c>
      <c r="C9" s="28">
        <v>0.91900000000000004</v>
      </c>
      <c r="D9" s="16">
        <v>409.24</v>
      </c>
      <c r="E9" s="16">
        <v>407.43</v>
      </c>
      <c r="F9" s="27">
        <v>1.7</v>
      </c>
      <c r="G9" s="27">
        <v>0.53</v>
      </c>
      <c r="H9" s="17">
        <v>318919</v>
      </c>
      <c r="I9" s="17">
        <v>990272</v>
      </c>
    </row>
    <row r="10" spans="1:9" ht="35.1" customHeight="1" x14ac:dyDescent="0.3">
      <c r="A10" s="14" t="s">
        <v>14</v>
      </c>
      <c r="B10" s="26">
        <v>566.45000000000005</v>
      </c>
      <c r="C10" s="28">
        <v>0.90800000000000003</v>
      </c>
      <c r="D10" s="16">
        <v>586.49</v>
      </c>
      <c r="E10" s="16">
        <v>584.29</v>
      </c>
      <c r="F10" s="27">
        <v>2.4700000000000002</v>
      </c>
      <c r="G10" s="23">
        <v>0.34</v>
      </c>
      <c r="H10" s="17">
        <v>501390</v>
      </c>
      <c r="I10" s="17">
        <v>3966945</v>
      </c>
    </row>
    <row r="11" spans="1:9" ht="35.1" customHeight="1" x14ac:dyDescent="0.3">
      <c r="A11" s="14" t="s">
        <v>15</v>
      </c>
      <c r="B11" s="23">
        <v>386.47</v>
      </c>
      <c r="C11" s="28">
        <v>0.91600000000000004</v>
      </c>
      <c r="D11" s="16">
        <v>405.06</v>
      </c>
      <c r="E11" s="16">
        <v>398.56</v>
      </c>
      <c r="F11" s="23">
        <v>2.4300000000000002</v>
      </c>
      <c r="G11" s="27">
        <v>0.38</v>
      </c>
      <c r="H11" s="17">
        <v>385384</v>
      </c>
      <c r="I11" s="17">
        <v>740119</v>
      </c>
    </row>
    <row r="12" spans="1:9" ht="35.1" customHeight="1" x14ac:dyDescent="0.3">
      <c r="A12" s="14" t="s">
        <v>112</v>
      </c>
      <c r="B12" s="25">
        <v>381.86</v>
      </c>
      <c r="C12" s="28">
        <v>0.90900000000000003</v>
      </c>
      <c r="D12" s="16">
        <v>387.62</v>
      </c>
      <c r="E12" s="16">
        <v>383.1</v>
      </c>
      <c r="F12" s="23">
        <v>2.71</v>
      </c>
      <c r="G12" s="23">
        <v>0.35</v>
      </c>
      <c r="H12" s="17">
        <v>196617</v>
      </c>
      <c r="I12" s="17">
        <v>2592401</v>
      </c>
    </row>
    <row r="13" spans="1:9" ht="35.1" customHeight="1" x14ac:dyDescent="0.3">
      <c r="A13" s="14" t="s">
        <v>113</v>
      </c>
      <c r="B13" s="25">
        <v>302.08</v>
      </c>
      <c r="C13" s="28">
        <v>0.91</v>
      </c>
      <c r="D13" s="16">
        <v>306.38</v>
      </c>
      <c r="E13" s="16">
        <v>306.61</v>
      </c>
      <c r="F13" s="27">
        <v>2.78</v>
      </c>
      <c r="G13" s="23">
        <v>0.34</v>
      </c>
      <c r="H13" s="17">
        <v>29910</v>
      </c>
      <c r="I13" s="17">
        <v>1736578</v>
      </c>
    </row>
    <row r="14" spans="1:9" ht="35.1" customHeight="1" x14ac:dyDescent="0.3">
      <c r="A14" s="14" t="s">
        <v>16</v>
      </c>
      <c r="B14" s="26">
        <v>312.23</v>
      </c>
      <c r="C14" s="28">
        <v>0.90500000000000003</v>
      </c>
      <c r="D14" s="16">
        <v>317.51</v>
      </c>
      <c r="E14" s="16">
        <v>314.49</v>
      </c>
      <c r="F14" s="23">
        <v>1.88</v>
      </c>
      <c r="G14" s="23">
        <v>0.49</v>
      </c>
      <c r="H14" s="17">
        <v>225017</v>
      </c>
      <c r="I14" s="17">
        <v>295813</v>
      </c>
    </row>
    <row r="15" spans="1:9" ht="35.1" customHeight="1" x14ac:dyDescent="0.3">
      <c r="A15" s="14" t="s">
        <v>114</v>
      </c>
      <c r="B15" s="25">
        <v>309.11</v>
      </c>
      <c r="C15" s="28">
        <v>0.93700000000000006</v>
      </c>
      <c r="D15" s="16">
        <v>318.51</v>
      </c>
      <c r="E15" s="16">
        <v>314.16000000000003</v>
      </c>
      <c r="F15" s="27">
        <v>3.44</v>
      </c>
      <c r="G15" s="23">
        <v>0.28000000000000003</v>
      </c>
      <c r="H15" s="17">
        <v>-18022</v>
      </c>
      <c r="I15" s="17">
        <v>2409732</v>
      </c>
    </row>
    <row r="16" spans="1:9" ht="31.5" x14ac:dyDescent="0.3">
      <c r="A16" s="14" t="s">
        <v>161</v>
      </c>
      <c r="B16" s="26">
        <v>136.43</v>
      </c>
      <c r="C16" s="28">
        <v>0.72570000000000001</v>
      </c>
      <c r="D16" s="16">
        <v>136.06</v>
      </c>
      <c r="E16" s="16">
        <v>130.28</v>
      </c>
      <c r="F16" s="23">
        <v>1.9</v>
      </c>
      <c r="G16" s="23">
        <v>0.48</v>
      </c>
      <c r="H16" s="17">
        <v>90603</v>
      </c>
      <c r="I16" s="17">
        <v>798605</v>
      </c>
    </row>
    <row r="17" spans="1:9" ht="35.1" customHeight="1" x14ac:dyDescent="0.3">
      <c r="A17" s="14" t="s">
        <v>115</v>
      </c>
      <c r="B17" s="26">
        <v>331.12</v>
      </c>
      <c r="C17" s="29">
        <v>0.93010000000000004</v>
      </c>
      <c r="D17" s="16">
        <v>321.99</v>
      </c>
      <c r="E17" s="16">
        <v>314.33</v>
      </c>
      <c r="F17" s="15">
        <v>1.28</v>
      </c>
      <c r="G17" s="15">
        <v>0.43</v>
      </c>
      <c r="H17" s="17">
        <v>2100393</v>
      </c>
      <c r="I17" s="17">
        <v>3044517</v>
      </c>
    </row>
    <row r="18" spans="1:9" ht="35.1" customHeight="1" x14ac:dyDescent="0.3">
      <c r="A18" s="14" t="s">
        <v>116</v>
      </c>
      <c r="B18" s="26">
        <v>209.71</v>
      </c>
      <c r="C18" s="28">
        <v>0.92400000000000004</v>
      </c>
      <c r="D18" s="16">
        <v>257.18</v>
      </c>
      <c r="E18" s="16">
        <v>256.24</v>
      </c>
      <c r="F18" s="23">
        <v>0.05</v>
      </c>
      <c r="G18" s="23">
        <v>0.82</v>
      </c>
      <c r="H18" s="17">
        <v>451177</v>
      </c>
      <c r="I18" s="17">
        <v>2699839</v>
      </c>
    </row>
    <row r="19" spans="1:9" ht="48" customHeight="1" x14ac:dyDescent="0.3">
      <c r="A19" s="14" t="s">
        <v>117</v>
      </c>
      <c r="B19" s="26">
        <v>41.42</v>
      </c>
      <c r="C19" s="28">
        <v>0.88100000000000001</v>
      </c>
      <c r="D19" s="16">
        <v>35.08</v>
      </c>
      <c r="E19" s="16">
        <v>34.840000000000003</v>
      </c>
      <c r="F19" s="23">
        <v>1.38</v>
      </c>
      <c r="G19" s="23">
        <v>0.62</v>
      </c>
      <c r="H19" s="17">
        <v>29228</v>
      </c>
      <c r="I19" s="17">
        <v>559992</v>
      </c>
    </row>
    <row r="20" spans="1:9" ht="35.1" customHeight="1" x14ac:dyDescent="0.3">
      <c r="A20" s="19" t="s">
        <v>118</v>
      </c>
      <c r="B20" s="26">
        <v>482.76</v>
      </c>
      <c r="C20" s="28">
        <v>0.94099999999999995</v>
      </c>
      <c r="D20" s="16">
        <v>469.8</v>
      </c>
      <c r="E20" s="16">
        <v>466.72</v>
      </c>
      <c r="F20" s="23">
        <v>1.27</v>
      </c>
      <c r="G20" s="23">
        <v>0.6</v>
      </c>
      <c r="H20" s="17">
        <v>403965</v>
      </c>
      <c r="I20" s="17">
        <v>9513550</v>
      </c>
    </row>
    <row r="21" spans="1:9" ht="35.1" customHeight="1" x14ac:dyDescent="0.3">
      <c r="A21" s="14" t="s">
        <v>119</v>
      </c>
      <c r="B21" s="26">
        <v>984</v>
      </c>
      <c r="C21" s="28">
        <v>0.94520000000000004</v>
      </c>
      <c r="D21" s="16">
        <v>951</v>
      </c>
      <c r="E21" s="16">
        <v>940.08</v>
      </c>
      <c r="F21" s="23">
        <v>6.38</v>
      </c>
      <c r="G21" s="23">
        <v>0.11</v>
      </c>
      <c r="H21" s="17">
        <v>865153</v>
      </c>
      <c r="I21" s="17">
        <v>9579178</v>
      </c>
    </row>
    <row r="22" spans="1:9" ht="35.1" customHeight="1" x14ac:dyDescent="0.3">
      <c r="A22" s="14" t="s">
        <v>120</v>
      </c>
      <c r="B22" s="23">
        <v>41.34</v>
      </c>
      <c r="C22" s="28">
        <v>0.98399999999999999</v>
      </c>
      <c r="D22" s="16">
        <v>38.56</v>
      </c>
      <c r="E22" s="16">
        <v>40.54</v>
      </c>
      <c r="F22" s="27">
        <v>2.77</v>
      </c>
      <c r="G22" s="23">
        <v>0.3</v>
      </c>
      <c r="H22" s="17">
        <v>10890</v>
      </c>
      <c r="I22" s="17">
        <v>115350</v>
      </c>
    </row>
    <row r="23" spans="1:9" ht="35.1" customHeight="1" x14ac:dyDescent="0.3">
      <c r="A23" s="14" t="s">
        <v>121</v>
      </c>
      <c r="B23" s="25">
        <v>96.97</v>
      </c>
      <c r="C23" s="28">
        <v>0.98899999999999999</v>
      </c>
      <c r="D23" s="16">
        <v>105.96</v>
      </c>
      <c r="E23" s="16">
        <v>103.08</v>
      </c>
      <c r="F23" s="27">
        <v>1.65</v>
      </c>
      <c r="G23" s="23">
        <v>0.55000000000000004</v>
      </c>
      <c r="H23" s="17">
        <v>19483</v>
      </c>
      <c r="I23" s="17">
        <v>168647</v>
      </c>
    </row>
    <row r="24" spans="1:9" ht="47.25" x14ac:dyDescent="0.3">
      <c r="A24" s="14" t="s">
        <v>122</v>
      </c>
      <c r="B24" s="23">
        <v>194.53</v>
      </c>
      <c r="C24" s="28">
        <v>0.96299999999999997</v>
      </c>
      <c r="D24" s="16">
        <v>145.74</v>
      </c>
      <c r="E24" s="16">
        <v>147.81</v>
      </c>
      <c r="F24" s="23">
        <v>1.73</v>
      </c>
      <c r="G24" s="23">
        <v>0.53</v>
      </c>
      <c r="H24" s="17">
        <v>17588</v>
      </c>
      <c r="I24" s="17">
        <v>269747</v>
      </c>
    </row>
    <row r="25" spans="1:9" ht="47.25" x14ac:dyDescent="0.3">
      <c r="A25" s="14" t="s">
        <v>123</v>
      </c>
      <c r="B25" s="26">
        <v>101.85</v>
      </c>
      <c r="C25" s="28">
        <v>0.90300000000000002</v>
      </c>
      <c r="D25" s="16">
        <v>71.930000000000007</v>
      </c>
      <c r="E25" s="16">
        <v>73.86</v>
      </c>
      <c r="F25" s="23">
        <v>1.59</v>
      </c>
      <c r="G25" s="23">
        <v>0.53</v>
      </c>
      <c r="H25" s="17">
        <v>22945</v>
      </c>
      <c r="I25" s="17">
        <v>171369</v>
      </c>
    </row>
    <row r="26" spans="1:9" ht="35.1" customHeight="1" x14ac:dyDescent="0.3">
      <c r="A26" s="14" t="s">
        <v>127</v>
      </c>
      <c r="B26" s="15">
        <v>354.35</v>
      </c>
      <c r="C26" s="73">
        <v>1.0740000000000001</v>
      </c>
      <c r="D26" s="16">
        <v>369.04</v>
      </c>
      <c r="E26" s="16">
        <v>387.99</v>
      </c>
      <c r="F26" s="23">
        <v>9.9499999999999993</v>
      </c>
      <c r="G26" s="23">
        <v>0.08</v>
      </c>
      <c r="H26" s="17">
        <v>1282784</v>
      </c>
      <c r="I26" s="17">
        <v>4042544</v>
      </c>
    </row>
    <row r="27" spans="1:9" ht="35.1" customHeight="1" x14ac:dyDescent="0.3">
      <c r="A27" s="14" t="s">
        <v>124</v>
      </c>
      <c r="B27" s="26">
        <v>366.06</v>
      </c>
      <c r="C27" s="28">
        <v>0.93620999999999999</v>
      </c>
      <c r="D27" s="16">
        <v>406.92</v>
      </c>
      <c r="E27" s="16">
        <v>401</v>
      </c>
      <c r="F27" s="23">
        <v>2.8</v>
      </c>
      <c r="G27" s="23">
        <v>0.36</v>
      </c>
      <c r="H27" s="17">
        <v>627877</v>
      </c>
      <c r="I27" s="17">
        <v>1484124</v>
      </c>
    </row>
    <row r="28" spans="1:9" ht="35.1" customHeight="1" x14ac:dyDescent="0.3">
      <c r="A28" s="14" t="s">
        <v>125</v>
      </c>
      <c r="B28" s="30">
        <v>205.67</v>
      </c>
      <c r="C28" s="28">
        <v>0.94799999999999995</v>
      </c>
      <c r="D28" s="16">
        <v>234.19</v>
      </c>
      <c r="E28" s="16">
        <v>232.22</v>
      </c>
      <c r="F28" s="23">
        <v>1.9</v>
      </c>
      <c r="G28" s="23">
        <v>0.54</v>
      </c>
      <c r="H28" s="17">
        <v>213303</v>
      </c>
      <c r="I28" s="17">
        <v>730030</v>
      </c>
    </row>
    <row r="29" spans="1:9" ht="35.1" customHeight="1" x14ac:dyDescent="0.3">
      <c r="A29" s="14" t="s">
        <v>126</v>
      </c>
      <c r="B29" s="26">
        <v>279.93</v>
      </c>
      <c r="C29" s="28">
        <v>0.90890000000000004</v>
      </c>
      <c r="D29" s="16">
        <v>354.23</v>
      </c>
      <c r="E29" s="16">
        <v>350.1</v>
      </c>
      <c r="F29" s="23">
        <v>3.23</v>
      </c>
      <c r="G29" s="23">
        <v>0.45</v>
      </c>
      <c r="H29" s="17">
        <v>92679</v>
      </c>
      <c r="I29" s="17">
        <v>791096</v>
      </c>
    </row>
    <row r="30" spans="1:9" x14ac:dyDescent="0.3">
      <c r="A30" s="78" t="s">
        <v>92</v>
      </c>
      <c r="B30" s="6"/>
      <c r="C30" s="7"/>
      <c r="D30" s="7"/>
      <c r="E30" s="16"/>
      <c r="F30" s="8"/>
      <c r="G30" s="9"/>
      <c r="H30" s="10"/>
      <c r="I30" s="10"/>
    </row>
    <row r="31" spans="1:9" s="45" customFormat="1" x14ac:dyDescent="0.25">
      <c r="A31" s="51" t="s">
        <v>162</v>
      </c>
      <c r="B31" s="46"/>
      <c r="C31" s="51"/>
      <c r="D31" s="46"/>
      <c r="E31" s="47"/>
      <c r="F31" s="47"/>
      <c r="G31" s="48"/>
      <c r="H31" s="48"/>
      <c r="I31" s="49"/>
    </row>
    <row r="32" spans="1:9" s="81" customFormat="1" x14ac:dyDescent="0.25">
      <c r="A32" s="79" t="s">
        <v>163</v>
      </c>
      <c r="B32" s="46"/>
      <c r="C32" s="78"/>
      <c r="D32" s="46"/>
      <c r="E32" s="46"/>
      <c r="F32" s="46"/>
      <c r="G32" s="80"/>
      <c r="H32" s="80"/>
      <c r="I32" s="78"/>
    </row>
    <row r="33" spans="1:9" s="81" customFormat="1" x14ac:dyDescent="0.25">
      <c r="B33" s="46"/>
      <c r="C33" s="78"/>
      <c r="D33" s="46"/>
      <c r="E33" s="46"/>
      <c r="F33" s="46"/>
      <c r="G33" s="80"/>
      <c r="H33" s="80"/>
      <c r="I33" s="78"/>
    </row>
    <row r="34" spans="1:9" x14ac:dyDescent="0.3">
      <c r="A34" s="7"/>
      <c r="B34" s="6"/>
      <c r="C34" s="7"/>
      <c r="D34" s="6"/>
      <c r="E34" s="7"/>
      <c r="F34" s="7"/>
      <c r="G34" s="8"/>
      <c r="H34" s="8"/>
      <c r="I34" s="9"/>
    </row>
    <row r="35" spans="1:9" x14ac:dyDescent="0.3">
      <c r="A35" s="9"/>
      <c r="B35" s="6"/>
      <c r="C35" s="9"/>
      <c r="D35" s="6"/>
      <c r="E35" s="7"/>
      <c r="F35" s="7"/>
      <c r="G35" s="8"/>
      <c r="H35" s="8"/>
      <c r="I35" s="9"/>
    </row>
    <row r="36" spans="1:9" x14ac:dyDescent="0.3">
      <c r="C36" s="9"/>
      <c r="D36" s="6"/>
      <c r="E36" s="7"/>
      <c r="F36" s="7"/>
      <c r="G36" s="8"/>
      <c r="H36" s="8"/>
      <c r="I36" s="9"/>
    </row>
    <row r="37" spans="1:9" x14ac:dyDescent="0.3">
      <c r="C37" s="7"/>
      <c r="D37" s="6"/>
      <c r="E37" s="7"/>
      <c r="F37" s="7"/>
      <c r="G37" s="8"/>
      <c r="H37" s="8"/>
      <c r="I37" s="9"/>
    </row>
    <row r="38" spans="1:9" x14ac:dyDescent="0.3">
      <c r="C38" s="9"/>
      <c r="D38" s="6"/>
      <c r="E38" s="7"/>
      <c r="F38" s="7"/>
      <c r="G38" s="8"/>
      <c r="H38" s="8"/>
      <c r="I38" s="9"/>
    </row>
    <row r="39" spans="1:9" x14ac:dyDescent="0.3">
      <c r="C39" s="7"/>
      <c r="D39" s="6"/>
      <c r="E39" s="7"/>
      <c r="F39" s="7"/>
      <c r="G39" s="8"/>
      <c r="H39" s="8"/>
      <c r="I39" s="9"/>
    </row>
    <row r="40" spans="1:9" x14ac:dyDescent="0.3">
      <c r="C40" s="5"/>
      <c r="D40" s="6"/>
      <c r="E40" s="7"/>
      <c r="F40" s="7"/>
      <c r="G40" s="8"/>
      <c r="H40" s="8"/>
      <c r="I40" s="9"/>
    </row>
    <row r="41" spans="1:9" x14ac:dyDescent="0.3">
      <c r="C41" s="9"/>
      <c r="D41" s="6"/>
      <c r="E41" s="7"/>
      <c r="F41" s="7"/>
      <c r="G41" s="8"/>
      <c r="H41" s="8"/>
      <c r="I41" s="9"/>
    </row>
    <row r="42" spans="1:9" x14ac:dyDescent="0.3">
      <c r="C42" s="7"/>
      <c r="D42" s="6"/>
      <c r="E42" s="7"/>
      <c r="F42" s="7"/>
      <c r="G42" s="8"/>
      <c r="H42" s="8"/>
      <c r="I42" s="9"/>
    </row>
    <row r="43" spans="1:9" x14ac:dyDescent="0.3">
      <c r="C43" s="7"/>
      <c r="D43" s="6"/>
      <c r="E43" s="7"/>
      <c r="F43" s="7"/>
      <c r="G43" s="8"/>
      <c r="H43" s="8"/>
      <c r="I43" s="9"/>
    </row>
    <row r="44" spans="1:9" x14ac:dyDescent="0.3">
      <c r="C44" s="9"/>
      <c r="D44" s="6"/>
      <c r="E44" s="7"/>
      <c r="F44" s="7"/>
      <c r="G44" s="8"/>
      <c r="H44" s="8"/>
      <c r="I44" s="9"/>
    </row>
    <row r="56" spans="1:9" s="11" customFormat="1" x14ac:dyDescent="0.3">
      <c r="A56" s="4"/>
      <c r="B56" s="4"/>
      <c r="C56" s="4"/>
      <c r="D56" s="12"/>
      <c r="E56" s="4"/>
      <c r="F56" s="4"/>
      <c r="G56" s="13"/>
      <c r="H56" s="4"/>
      <c r="I56" s="4"/>
    </row>
    <row r="65" spans="1:9" s="11" customFormat="1" x14ac:dyDescent="0.3">
      <c r="A65" s="4"/>
      <c r="B65" s="4"/>
      <c r="C65" s="4"/>
      <c r="D65" s="12"/>
      <c r="E65" s="4"/>
      <c r="F65" s="4"/>
      <c r="G65" s="13"/>
      <c r="H65" s="4"/>
      <c r="I65" s="4"/>
    </row>
  </sheetData>
  <printOptions horizontalCentered="1"/>
  <pageMargins left="0.7" right="0.7" top="0.75" bottom="0.75" header="0.3" footer="0.3"/>
  <pageSetup scale="47" fitToHeight="0" orientation="landscape"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zoomScaleNormal="100" workbookViewId="0"/>
  </sheetViews>
  <sheetFormatPr defaultColWidth="9.28515625" defaultRowHeight="18.75" x14ac:dyDescent="0.3"/>
  <cols>
    <col min="1" max="1" width="40.7109375" style="4" customWidth="1"/>
    <col min="2" max="2" width="33.5703125" style="4" bestFit="1" customWidth="1"/>
    <col min="3" max="3" width="34.28515625" style="4" bestFit="1" customWidth="1"/>
    <col min="4" max="4" width="34.28515625" style="12" bestFit="1" customWidth="1"/>
    <col min="5" max="5" width="28" style="4" bestFit="1" customWidth="1"/>
    <col min="6" max="6" width="32" style="4" bestFit="1" customWidth="1"/>
    <col min="7" max="7" width="32.7109375" style="13" bestFit="1" customWidth="1"/>
    <col min="8" max="16384" width="9.28515625" style="4"/>
  </cols>
  <sheetData>
    <row r="1" spans="1:7" ht="23.25" x14ac:dyDescent="0.3">
      <c r="A1" s="24" t="s">
        <v>86</v>
      </c>
      <c r="B1" s="1"/>
      <c r="C1" s="1"/>
      <c r="D1" s="2"/>
      <c r="E1" s="1"/>
      <c r="F1" s="1"/>
      <c r="G1" s="3"/>
    </row>
    <row r="2" spans="1:7" ht="47.25" x14ac:dyDescent="0.3">
      <c r="A2" s="20" t="s">
        <v>99</v>
      </c>
      <c r="B2" s="20" t="s">
        <v>4</v>
      </c>
      <c r="C2" s="20" t="s">
        <v>9</v>
      </c>
      <c r="D2" s="20" t="s">
        <v>6</v>
      </c>
      <c r="E2" s="20" t="s">
        <v>5</v>
      </c>
      <c r="F2" s="20" t="s">
        <v>7</v>
      </c>
      <c r="G2" s="21" t="s">
        <v>8</v>
      </c>
    </row>
    <row r="3" spans="1:7" s="11" customFormat="1" ht="35.1" customHeight="1" x14ac:dyDescent="0.25">
      <c r="A3" s="14" t="s">
        <v>107</v>
      </c>
      <c r="B3" s="17">
        <v>132617</v>
      </c>
      <c r="C3" s="17">
        <v>360196</v>
      </c>
      <c r="D3" s="17">
        <v>286480</v>
      </c>
      <c r="E3" s="22">
        <v>580052</v>
      </c>
      <c r="F3" s="22">
        <v>722397</v>
      </c>
      <c r="G3" s="17">
        <v>648680</v>
      </c>
    </row>
    <row r="4" spans="1:7" ht="47.25" x14ac:dyDescent="0.3">
      <c r="A4" s="14" t="s">
        <v>108</v>
      </c>
      <c r="B4" s="17">
        <v>110360</v>
      </c>
      <c r="C4" s="17">
        <v>323061</v>
      </c>
      <c r="D4" s="17">
        <v>115840</v>
      </c>
      <c r="E4" s="17">
        <v>1800616</v>
      </c>
      <c r="F4" s="18">
        <v>1798870</v>
      </c>
      <c r="G4" s="17">
        <v>1622327</v>
      </c>
    </row>
    <row r="5" spans="1:7" ht="48" customHeight="1" x14ac:dyDescent="0.3">
      <c r="A5" s="14" t="s">
        <v>109</v>
      </c>
      <c r="B5" s="17">
        <v>566787</v>
      </c>
      <c r="C5" s="17">
        <v>1037810</v>
      </c>
      <c r="D5" s="17">
        <v>904635</v>
      </c>
      <c r="E5" s="17">
        <v>4285614</v>
      </c>
      <c r="F5" s="18">
        <v>4719114</v>
      </c>
      <c r="G5" s="17">
        <v>4585939</v>
      </c>
    </row>
    <row r="6" spans="1:7" ht="35.1" customHeight="1" x14ac:dyDescent="0.3">
      <c r="A6" s="14" t="s">
        <v>129</v>
      </c>
      <c r="B6" s="17">
        <v>256146</v>
      </c>
      <c r="C6" s="17">
        <v>395829</v>
      </c>
      <c r="D6" s="17">
        <v>271760</v>
      </c>
      <c r="E6" s="17">
        <v>4724901</v>
      </c>
      <c r="F6" s="18">
        <v>5238296</v>
      </c>
      <c r="G6" s="17">
        <v>5114227</v>
      </c>
    </row>
    <row r="7" spans="1:7" ht="35.1" customHeight="1" x14ac:dyDescent="0.3">
      <c r="A7" s="14" t="s">
        <v>111</v>
      </c>
      <c r="B7" s="17">
        <v>105927</v>
      </c>
      <c r="C7" s="17">
        <v>101142</v>
      </c>
      <c r="D7" s="17">
        <v>114419</v>
      </c>
      <c r="E7" s="17">
        <v>2220935</v>
      </c>
      <c r="F7" s="18">
        <v>2566711</v>
      </c>
      <c r="G7" s="17">
        <v>2209121</v>
      </c>
    </row>
    <row r="8" spans="1:7" ht="35.1" customHeight="1" x14ac:dyDescent="0.3">
      <c r="A8" s="19" t="s">
        <v>12</v>
      </c>
      <c r="B8" s="17">
        <v>353411</v>
      </c>
      <c r="C8" s="17">
        <v>532264</v>
      </c>
      <c r="D8" s="17">
        <v>357269</v>
      </c>
      <c r="E8" s="17">
        <v>600324</v>
      </c>
      <c r="F8" s="18">
        <v>1215365</v>
      </c>
      <c r="G8" s="17">
        <v>877035</v>
      </c>
    </row>
    <row r="9" spans="1:7" ht="35.1" customHeight="1" x14ac:dyDescent="0.3">
      <c r="A9" s="14" t="s">
        <v>13</v>
      </c>
      <c r="B9" s="17">
        <v>106497</v>
      </c>
      <c r="C9" s="17">
        <v>149893</v>
      </c>
      <c r="D9" s="17">
        <v>110323</v>
      </c>
      <c r="E9" s="17">
        <v>817582</v>
      </c>
      <c r="F9" s="18">
        <v>1504645</v>
      </c>
      <c r="G9" s="17">
        <v>1100595</v>
      </c>
    </row>
    <row r="10" spans="1:7" ht="35.1" customHeight="1" x14ac:dyDescent="0.3">
      <c r="A10" s="14" t="s">
        <v>14</v>
      </c>
      <c r="B10" s="17">
        <v>170625</v>
      </c>
      <c r="C10" s="17">
        <v>474647</v>
      </c>
      <c r="D10" s="17">
        <v>176792</v>
      </c>
      <c r="E10" s="17">
        <v>3852456</v>
      </c>
      <c r="F10" s="18">
        <v>4822970</v>
      </c>
      <c r="G10" s="17">
        <v>4143737</v>
      </c>
    </row>
    <row r="11" spans="1:7" ht="35.1" customHeight="1" x14ac:dyDescent="0.3">
      <c r="A11" s="14" t="s">
        <v>15</v>
      </c>
      <c r="B11" s="17">
        <v>323595</v>
      </c>
      <c r="C11" s="17">
        <v>699026</v>
      </c>
      <c r="D11" s="17">
        <v>327843</v>
      </c>
      <c r="E11" s="17">
        <v>725723</v>
      </c>
      <c r="F11" s="18">
        <v>1510160</v>
      </c>
      <c r="G11" s="17">
        <v>1067962</v>
      </c>
    </row>
    <row r="12" spans="1:7" ht="35.1" customHeight="1" x14ac:dyDescent="0.3">
      <c r="A12" s="14" t="s">
        <v>112</v>
      </c>
      <c r="B12" s="17">
        <v>109623</v>
      </c>
      <c r="C12" s="17">
        <v>592942</v>
      </c>
      <c r="D12" s="17">
        <v>113700</v>
      </c>
      <c r="E12" s="17">
        <v>2717178</v>
      </c>
      <c r="F12" s="18">
        <v>3444750</v>
      </c>
      <c r="G12" s="17">
        <v>2706101</v>
      </c>
    </row>
    <row r="13" spans="1:7" ht="35.1" customHeight="1" x14ac:dyDescent="0.3">
      <c r="A13" s="14" t="s">
        <v>113</v>
      </c>
      <c r="B13" s="17">
        <v>73237</v>
      </c>
      <c r="C13" s="17">
        <v>74705</v>
      </c>
      <c r="D13" s="17">
        <v>75905</v>
      </c>
      <c r="E13" s="17">
        <v>1815593</v>
      </c>
      <c r="F13" s="17">
        <v>2001233</v>
      </c>
      <c r="G13" s="17">
        <v>1812483</v>
      </c>
    </row>
    <row r="14" spans="1:7" ht="35.1" customHeight="1" x14ac:dyDescent="0.3">
      <c r="A14" s="14" t="s">
        <v>16</v>
      </c>
      <c r="B14" s="17">
        <v>304561</v>
      </c>
      <c r="C14" s="17">
        <v>325450</v>
      </c>
      <c r="D14" s="17">
        <v>307286</v>
      </c>
      <c r="E14" s="17">
        <v>409812</v>
      </c>
      <c r="F14" s="18">
        <v>742588</v>
      </c>
      <c r="G14" s="18">
        <v>603099</v>
      </c>
    </row>
    <row r="15" spans="1:7" ht="35.1" customHeight="1" x14ac:dyDescent="0.3">
      <c r="A15" s="14" t="s">
        <v>114</v>
      </c>
      <c r="B15" s="17">
        <v>1187</v>
      </c>
      <c r="C15" s="17">
        <v>77853</v>
      </c>
      <c r="D15" s="17">
        <v>2697</v>
      </c>
      <c r="E15" s="17">
        <v>2518410</v>
      </c>
      <c r="F15" s="18">
        <v>2662496</v>
      </c>
      <c r="G15" s="17">
        <v>2412429</v>
      </c>
    </row>
    <row r="16" spans="1:7" ht="35.1" customHeight="1" x14ac:dyDescent="0.3">
      <c r="A16" s="14" t="s">
        <v>130</v>
      </c>
      <c r="B16" s="17">
        <v>-21456</v>
      </c>
      <c r="C16" s="17">
        <v>-73636</v>
      </c>
      <c r="D16" s="17">
        <v>128838</v>
      </c>
      <c r="E16" s="17">
        <v>675090</v>
      </c>
      <c r="F16" s="18">
        <v>724969</v>
      </c>
      <c r="G16" s="17">
        <v>927443</v>
      </c>
    </row>
    <row r="17" spans="1:7" ht="35.1" customHeight="1" x14ac:dyDescent="0.3">
      <c r="A17" s="14" t="s">
        <v>115</v>
      </c>
      <c r="B17" s="17">
        <v>2447039</v>
      </c>
      <c r="C17" s="17">
        <v>2278933</v>
      </c>
      <c r="D17" s="17">
        <v>2278933</v>
      </c>
      <c r="E17" s="17">
        <v>4446551</v>
      </c>
      <c r="F17" s="18">
        <v>5323450</v>
      </c>
      <c r="G17" s="17">
        <v>5323450</v>
      </c>
    </row>
    <row r="18" spans="1:7" ht="35.1" customHeight="1" x14ac:dyDescent="0.3">
      <c r="A18" s="14" t="s">
        <v>116</v>
      </c>
      <c r="B18" s="17">
        <v>2868</v>
      </c>
      <c r="C18" s="17">
        <v>33357</v>
      </c>
      <c r="D18" s="17">
        <v>57202</v>
      </c>
      <c r="E18" s="17">
        <v>3181354</v>
      </c>
      <c r="F18" s="18">
        <v>2676783</v>
      </c>
      <c r="G18" s="17">
        <v>2700628</v>
      </c>
    </row>
    <row r="19" spans="1:7" ht="48" customHeight="1" x14ac:dyDescent="0.3">
      <c r="A19" s="14" t="s">
        <v>117</v>
      </c>
      <c r="B19" s="17">
        <v>18666</v>
      </c>
      <c r="C19" s="17">
        <v>203820</v>
      </c>
      <c r="D19" s="17">
        <v>35343</v>
      </c>
      <c r="E19" s="17">
        <v>573781</v>
      </c>
      <c r="F19" s="18">
        <v>742254</v>
      </c>
      <c r="G19" s="17">
        <v>595335</v>
      </c>
    </row>
    <row r="20" spans="1:7" ht="35.1" customHeight="1" x14ac:dyDescent="0.3">
      <c r="A20" s="19" t="s">
        <v>118</v>
      </c>
      <c r="B20" s="17">
        <v>808951</v>
      </c>
      <c r="C20" s="17">
        <v>817151</v>
      </c>
      <c r="D20" s="17">
        <v>817151</v>
      </c>
      <c r="E20" s="17">
        <v>9291208</v>
      </c>
      <c r="F20" s="18">
        <v>9433893</v>
      </c>
      <c r="G20" s="17">
        <v>9242860</v>
      </c>
    </row>
    <row r="21" spans="1:7" ht="35.1" customHeight="1" x14ac:dyDescent="0.3">
      <c r="A21" s="14" t="s">
        <v>119</v>
      </c>
      <c r="B21" s="17">
        <v>565240</v>
      </c>
      <c r="C21" s="17">
        <v>437762</v>
      </c>
      <c r="D21" s="17">
        <v>510163</v>
      </c>
      <c r="E21" s="17">
        <v>9852155</v>
      </c>
      <c r="F21" s="18">
        <v>10016941</v>
      </c>
      <c r="G21" s="17">
        <v>10089341</v>
      </c>
    </row>
    <row r="22" spans="1:7" ht="35.1" customHeight="1" x14ac:dyDescent="0.3">
      <c r="A22" s="14" t="s">
        <v>120</v>
      </c>
      <c r="B22" s="17">
        <v>3805</v>
      </c>
      <c r="C22" s="17">
        <v>2652</v>
      </c>
      <c r="D22" s="17">
        <v>152</v>
      </c>
      <c r="E22" s="17">
        <v>114709</v>
      </c>
      <c r="F22" s="18">
        <v>118002</v>
      </c>
      <c r="G22" s="17">
        <v>115502</v>
      </c>
    </row>
    <row r="23" spans="1:7" ht="35.1" customHeight="1" x14ac:dyDescent="0.3">
      <c r="A23" s="14" t="s">
        <v>121</v>
      </c>
      <c r="B23" s="17">
        <v>39285</v>
      </c>
      <c r="C23" s="17">
        <v>39190</v>
      </c>
      <c r="D23" s="17">
        <v>33106</v>
      </c>
      <c r="E23" s="17">
        <v>196070</v>
      </c>
      <c r="F23" s="18">
        <v>207837</v>
      </c>
      <c r="G23" s="18">
        <v>201753</v>
      </c>
    </row>
    <row r="24" spans="1:7" ht="47.25" x14ac:dyDescent="0.3">
      <c r="A24" s="14" t="s">
        <v>122</v>
      </c>
      <c r="B24" s="17">
        <v>37013</v>
      </c>
      <c r="C24" s="17">
        <v>4059</v>
      </c>
      <c r="D24" s="17">
        <v>6824</v>
      </c>
      <c r="E24" s="17">
        <v>295382</v>
      </c>
      <c r="F24" s="18">
        <v>273805</v>
      </c>
      <c r="G24" s="17">
        <v>276571</v>
      </c>
    </row>
    <row r="25" spans="1:7" ht="47.25" x14ac:dyDescent="0.3">
      <c r="A25" s="14" t="s">
        <v>123</v>
      </c>
      <c r="B25" s="17">
        <v>26084</v>
      </c>
      <c r="C25" s="17">
        <v>4083</v>
      </c>
      <c r="D25" s="17">
        <v>1935</v>
      </c>
      <c r="E25" s="17">
        <v>178740</v>
      </c>
      <c r="F25" s="18">
        <v>175452</v>
      </c>
      <c r="G25" s="18">
        <v>173304</v>
      </c>
    </row>
    <row r="26" spans="1:7" ht="35.1" customHeight="1" x14ac:dyDescent="0.3">
      <c r="A26" s="14" t="s">
        <v>131</v>
      </c>
      <c r="B26" s="17">
        <v>295229</v>
      </c>
      <c r="C26" s="17">
        <v>398181</v>
      </c>
      <c r="D26" s="17">
        <v>328647</v>
      </c>
      <c r="E26" s="17">
        <v>4088719</v>
      </c>
      <c r="F26" s="18">
        <v>4440725</v>
      </c>
      <c r="G26" s="18">
        <v>4371191</v>
      </c>
    </row>
    <row r="27" spans="1:7" ht="35.1" customHeight="1" x14ac:dyDescent="0.3">
      <c r="A27" s="14" t="s">
        <v>124</v>
      </c>
      <c r="B27" s="17">
        <v>23025</v>
      </c>
      <c r="C27" s="17">
        <v>310548</v>
      </c>
      <c r="D27" s="17">
        <v>7267</v>
      </c>
      <c r="E27" s="17">
        <v>1165956</v>
      </c>
      <c r="F27" s="18">
        <v>1834171</v>
      </c>
      <c r="G27" s="18">
        <v>1491391</v>
      </c>
    </row>
    <row r="28" spans="1:7" ht="35.1" customHeight="1" x14ac:dyDescent="0.3">
      <c r="A28" s="14" t="s">
        <v>125</v>
      </c>
      <c r="B28" s="17">
        <v>186685</v>
      </c>
      <c r="C28" s="17">
        <v>696927</v>
      </c>
      <c r="D28" s="17">
        <v>763037</v>
      </c>
      <c r="E28" s="17">
        <v>831575</v>
      </c>
      <c r="F28" s="18">
        <v>1426957</v>
      </c>
      <c r="G28" s="18">
        <v>1493067</v>
      </c>
    </row>
    <row r="29" spans="1:7" ht="35.1" customHeight="1" x14ac:dyDescent="0.3">
      <c r="A29" s="14" t="s">
        <v>132</v>
      </c>
      <c r="B29" s="17">
        <v>376259</v>
      </c>
      <c r="C29" s="17">
        <v>995794</v>
      </c>
      <c r="D29" s="17">
        <v>1052886</v>
      </c>
      <c r="E29" s="17">
        <v>774064</v>
      </c>
      <c r="F29" s="18">
        <v>1393599</v>
      </c>
      <c r="G29" s="17">
        <v>1265682</v>
      </c>
    </row>
    <row r="30" spans="1:7" x14ac:dyDescent="0.3">
      <c r="A30" s="82" t="s">
        <v>91</v>
      </c>
      <c r="B30" s="6"/>
      <c r="C30" s="9"/>
      <c r="D30" s="7"/>
      <c r="E30" s="7"/>
      <c r="F30" s="7"/>
      <c r="G30" s="9"/>
    </row>
    <row r="31" spans="1:7" x14ac:dyDescent="0.3">
      <c r="C31" s="5"/>
      <c r="D31" s="6"/>
      <c r="E31" s="7"/>
      <c r="F31" s="7"/>
      <c r="G31" s="8"/>
    </row>
    <row r="32" spans="1:7" x14ac:dyDescent="0.3">
      <c r="C32" s="9"/>
      <c r="D32" s="6"/>
      <c r="E32" s="7"/>
      <c r="F32" s="7"/>
      <c r="G32" s="8"/>
    </row>
    <row r="33" spans="1:7" x14ac:dyDescent="0.3">
      <c r="C33" s="7"/>
      <c r="D33" s="6"/>
      <c r="E33" s="7"/>
      <c r="F33" s="7"/>
      <c r="G33" s="8"/>
    </row>
    <row r="34" spans="1:7" x14ac:dyDescent="0.3">
      <c r="C34" s="7"/>
      <c r="D34" s="6"/>
      <c r="E34" s="7"/>
      <c r="F34" s="7"/>
      <c r="G34" s="8"/>
    </row>
    <row r="35" spans="1:7" x14ac:dyDescent="0.3">
      <c r="C35" s="9"/>
      <c r="D35" s="6"/>
      <c r="E35" s="7"/>
      <c r="F35" s="7"/>
      <c r="G35" s="8"/>
    </row>
    <row r="46" spans="1:7" s="11" customFormat="1" x14ac:dyDescent="0.3">
      <c r="A46" s="4"/>
      <c r="B46" s="4"/>
      <c r="C46" s="4"/>
      <c r="D46" s="12"/>
      <c r="E46" s="4"/>
      <c r="F46" s="4"/>
      <c r="G46" s="13"/>
    </row>
    <row r="55" spans="1:7" s="11" customFormat="1" x14ac:dyDescent="0.3">
      <c r="A55" s="4"/>
      <c r="B55" s="4"/>
      <c r="C55" s="4"/>
      <c r="D55" s="12"/>
      <c r="E55" s="4"/>
      <c r="F55" s="4"/>
      <c r="G55" s="13"/>
    </row>
  </sheetData>
  <printOptions horizontalCentered="1"/>
  <pageMargins left="0.7" right="0.7" top="0.75" bottom="0.75" header="0.3" footer="0.3"/>
  <pageSetup scale="47" fitToHeight="0" orientation="landscape"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64449-8802-40F0-8E6C-B7BCAAC97F86}">
  <dimension ref="A1:I62"/>
  <sheetViews>
    <sheetView zoomScaleNormal="100" workbookViewId="0"/>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97</v>
      </c>
      <c r="B1" s="1"/>
      <c r="C1" s="1"/>
      <c r="D1" s="2"/>
      <c r="E1" s="1"/>
      <c r="F1" s="1"/>
      <c r="G1" s="3"/>
      <c r="H1" s="1"/>
    </row>
    <row r="2" spans="1:9" ht="47.25" x14ac:dyDescent="0.3">
      <c r="A2" s="20" t="s">
        <v>99</v>
      </c>
      <c r="B2" s="20" t="s">
        <v>93</v>
      </c>
      <c r="C2" s="20" t="s">
        <v>94</v>
      </c>
      <c r="D2" s="20" t="s">
        <v>95</v>
      </c>
      <c r="E2" s="20" t="s">
        <v>96</v>
      </c>
      <c r="F2" s="20" t="s">
        <v>2</v>
      </c>
      <c r="G2" s="21" t="s">
        <v>3</v>
      </c>
      <c r="H2" s="20" t="s">
        <v>0</v>
      </c>
      <c r="I2" s="20" t="s">
        <v>1</v>
      </c>
    </row>
    <row r="3" spans="1:9" ht="35.1" customHeight="1" x14ac:dyDescent="0.3">
      <c r="A3" s="14" t="s">
        <v>133</v>
      </c>
      <c r="B3" s="25">
        <v>310.76</v>
      </c>
      <c r="C3" s="28">
        <v>0.91400000000000003</v>
      </c>
      <c r="D3" s="16">
        <v>330.04</v>
      </c>
      <c r="E3" s="16">
        <v>334.26</v>
      </c>
      <c r="F3" s="25">
        <v>0.69</v>
      </c>
      <c r="G3" s="25">
        <v>1.1499999999999999</v>
      </c>
      <c r="H3" s="22">
        <v>-726225</v>
      </c>
      <c r="I3" s="22">
        <v>-536759</v>
      </c>
    </row>
    <row r="4" spans="1:9" x14ac:dyDescent="0.3">
      <c r="A4" s="32" t="s">
        <v>92</v>
      </c>
      <c r="B4" s="75"/>
      <c r="C4" s="31"/>
      <c r="D4" s="31"/>
      <c r="E4" s="76"/>
      <c r="F4" s="76"/>
      <c r="G4" s="77"/>
    </row>
    <row r="5" spans="1:9" ht="18.75" customHeight="1" x14ac:dyDescent="0.3">
      <c r="A5" s="74"/>
      <c r="B5" s="6"/>
      <c r="C5" s="7"/>
      <c r="D5" s="7"/>
      <c r="E5" s="8"/>
      <c r="F5" s="8"/>
      <c r="G5" s="9"/>
      <c r="H5" s="10"/>
      <c r="I5" s="10"/>
    </row>
    <row r="6" spans="1:9" ht="18.75" customHeight="1" x14ac:dyDescent="0.3">
      <c r="A6" s="9"/>
      <c r="B6" s="6"/>
      <c r="C6" s="7"/>
      <c r="D6" s="7"/>
      <c r="E6" s="8"/>
      <c r="F6" s="8"/>
      <c r="G6" s="9"/>
      <c r="H6" s="10"/>
      <c r="I6" s="10"/>
    </row>
    <row r="7" spans="1:9" ht="18.75" customHeight="1" x14ac:dyDescent="0.3">
      <c r="A7" s="7"/>
      <c r="B7" s="6"/>
      <c r="C7" s="7"/>
      <c r="D7" s="7"/>
      <c r="E7" s="8"/>
      <c r="F7" s="8"/>
      <c r="G7" s="9"/>
      <c r="H7" s="10"/>
      <c r="I7" s="10"/>
    </row>
    <row r="8" spans="1:9" ht="18.75" customHeight="1" x14ac:dyDescent="0.3">
      <c r="A8" s="9"/>
      <c r="B8" s="6"/>
      <c r="C8" s="7"/>
      <c r="D8" s="7"/>
      <c r="E8" s="8"/>
      <c r="F8" s="8"/>
      <c r="G8" s="9"/>
      <c r="H8" s="10"/>
      <c r="I8" s="10"/>
    </row>
    <row r="9" spans="1:9" ht="18.75" customHeight="1" x14ac:dyDescent="0.3">
      <c r="A9" s="7"/>
      <c r="B9" s="6"/>
      <c r="C9" s="7"/>
      <c r="D9" s="7"/>
      <c r="E9" s="8"/>
      <c r="F9" s="8"/>
      <c r="G9" s="9"/>
      <c r="H9" s="10"/>
      <c r="I9" s="10"/>
    </row>
    <row r="10" spans="1:9" ht="18.75" customHeight="1" x14ac:dyDescent="0.3">
      <c r="A10" s="5"/>
      <c r="B10" s="6"/>
      <c r="C10" s="5"/>
      <c r="D10" s="6"/>
      <c r="E10" s="7"/>
      <c r="F10" s="7"/>
      <c r="G10" s="8"/>
      <c r="H10" s="8"/>
      <c r="I10" s="9"/>
    </row>
    <row r="11" spans="1:9" ht="18.75" customHeight="1" x14ac:dyDescent="0.3">
      <c r="A11" s="9"/>
      <c r="B11" s="6"/>
      <c r="C11" s="9"/>
      <c r="D11" s="6"/>
      <c r="E11" s="7"/>
      <c r="F11" s="7"/>
      <c r="G11" s="8"/>
      <c r="H11" s="8"/>
      <c r="I11" s="9"/>
    </row>
    <row r="12" spans="1:9" ht="18.75" customHeight="1" x14ac:dyDescent="0.3">
      <c r="A12" s="7"/>
      <c r="B12" s="6"/>
      <c r="C12" s="7"/>
      <c r="D12" s="6"/>
      <c r="E12" s="7"/>
      <c r="F12" s="7"/>
      <c r="G12" s="8"/>
      <c r="H12" s="8"/>
      <c r="I12" s="9"/>
    </row>
    <row r="13" spans="1:9" ht="18.75" customHeight="1" x14ac:dyDescent="0.3">
      <c r="A13" s="7"/>
      <c r="B13" s="6"/>
      <c r="C13" s="7"/>
      <c r="D13" s="6"/>
      <c r="E13" s="7"/>
      <c r="F13" s="7"/>
      <c r="G13" s="8"/>
      <c r="H13" s="8"/>
      <c r="I13" s="9"/>
    </row>
    <row r="14" spans="1:9" ht="18.75" customHeight="1" x14ac:dyDescent="0.3">
      <c r="A14" s="9"/>
      <c r="B14" s="6"/>
      <c r="C14" s="9"/>
      <c r="D14" s="6"/>
      <c r="E14" s="7"/>
      <c r="F14" s="7"/>
      <c r="G14" s="8"/>
      <c r="H14" s="8"/>
      <c r="I14" s="9"/>
    </row>
    <row r="15" spans="1:9" ht="18.75" customHeight="1" x14ac:dyDescent="0.3">
      <c r="C15" s="9"/>
      <c r="D15" s="6"/>
      <c r="E15" s="7"/>
      <c r="F15" s="7"/>
      <c r="G15" s="8"/>
      <c r="H15" s="8"/>
      <c r="I15" s="9"/>
    </row>
    <row r="16" spans="1:9" ht="18.75" customHeight="1" x14ac:dyDescent="0.3">
      <c r="C16" s="7"/>
      <c r="D16" s="6"/>
      <c r="E16" s="7"/>
      <c r="F16" s="7"/>
      <c r="G16" s="8"/>
      <c r="H16" s="8"/>
      <c r="I16" s="9"/>
    </row>
    <row r="17" spans="3:9" ht="18.75" customHeight="1" x14ac:dyDescent="0.3">
      <c r="C17" s="9"/>
      <c r="D17" s="6"/>
      <c r="E17" s="7"/>
      <c r="F17" s="7"/>
      <c r="G17" s="8"/>
      <c r="H17" s="8"/>
      <c r="I17" s="9"/>
    </row>
    <row r="18" spans="3:9" ht="18.75" customHeight="1" x14ac:dyDescent="0.3">
      <c r="C18" s="7"/>
      <c r="D18" s="6"/>
      <c r="E18" s="7"/>
      <c r="F18" s="7"/>
      <c r="G18" s="8"/>
      <c r="H18" s="8"/>
      <c r="I18" s="9"/>
    </row>
    <row r="19" spans="3:9" x14ac:dyDescent="0.3">
      <c r="C19" s="5"/>
      <c r="D19" s="6"/>
      <c r="E19" s="7"/>
      <c r="F19" s="7"/>
      <c r="G19" s="8"/>
      <c r="H19" s="8"/>
      <c r="I19" s="9"/>
    </row>
    <row r="20" spans="3:9" ht="18.75" customHeight="1" x14ac:dyDescent="0.3">
      <c r="C20" s="9"/>
      <c r="D20" s="6"/>
      <c r="E20" s="7"/>
      <c r="F20" s="7"/>
      <c r="G20" s="8"/>
      <c r="H20" s="8"/>
      <c r="I20" s="9"/>
    </row>
    <row r="21" spans="3:9" x14ac:dyDescent="0.3">
      <c r="C21" s="7"/>
      <c r="D21" s="6"/>
      <c r="E21" s="7"/>
      <c r="F21" s="7"/>
      <c r="G21" s="8"/>
      <c r="H21" s="8"/>
      <c r="I21" s="9"/>
    </row>
    <row r="22" spans="3:9" x14ac:dyDescent="0.3">
      <c r="C22" s="7"/>
      <c r="D22" s="6"/>
      <c r="E22" s="7"/>
      <c r="F22" s="7"/>
      <c r="G22" s="8"/>
      <c r="H22" s="8"/>
      <c r="I22" s="9"/>
    </row>
    <row r="23" spans="3:9" x14ac:dyDescent="0.3">
      <c r="C23" s="9"/>
      <c r="D23" s="6"/>
      <c r="E23" s="7"/>
      <c r="F23" s="7"/>
      <c r="G23" s="8"/>
      <c r="H23" s="8"/>
      <c r="I23" s="9"/>
    </row>
    <row r="53" spans="1:9" s="11" customFormat="1" x14ac:dyDescent="0.3">
      <c r="A53" s="4"/>
      <c r="B53" s="4"/>
      <c r="C53" s="4"/>
      <c r="D53" s="12"/>
      <c r="E53" s="4"/>
      <c r="F53" s="4"/>
      <c r="G53" s="13"/>
      <c r="H53" s="4"/>
      <c r="I53" s="4"/>
    </row>
    <row r="62" spans="1:9" s="11" customFormat="1" x14ac:dyDescent="0.3">
      <c r="A62" s="4"/>
      <c r="B62" s="4"/>
      <c r="C62" s="4"/>
      <c r="D62" s="12"/>
      <c r="E62" s="4"/>
      <c r="F62" s="4"/>
      <c r="G62" s="13"/>
      <c r="H62" s="4"/>
      <c r="I62" s="4"/>
    </row>
  </sheetData>
  <pageMargins left="0.7" right="0.7" top="0.75" bottom="0.75" header="0.3" footer="0.3"/>
  <pageSetup scale="47" fitToHeight="0" orientation="landscape"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5D0D-9757-4B45-A8F0-CF76A1196A48}">
  <dimension ref="A1:G43"/>
  <sheetViews>
    <sheetView zoomScaleNormal="100" workbookViewId="0"/>
  </sheetViews>
  <sheetFormatPr defaultColWidth="9.28515625" defaultRowHeight="18.75" x14ac:dyDescent="0.3"/>
  <cols>
    <col min="1" max="1" width="40.7109375" style="4" customWidth="1"/>
    <col min="2" max="2" width="33.5703125" style="4" bestFit="1" customWidth="1"/>
    <col min="3" max="3" width="34.28515625" style="4" bestFit="1" customWidth="1"/>
    <col min="4" max="4" width="34.28515625" style="12" bestFit="1" customWidth="1"/>
    <col min="5" max="5" width="28" style="4" bestFit="1" customWidth="1"/>
    <col min="6" max="6" width="32" style="4" bestFit="1" customWidth="1"/>
    <col min="7" max="7" width="32.7109375" style="13" bestFit="1" customWidth="1"/>
    <col min="8" max="16384" width="9.28515625" style="4"/>
  </cols>
  <sheetData>
    <row r="1" spans="1:7" ht="23.25" x14ac:dyDescent="0.3">
      <c r="A1" s="24" t="s">
        <v>98</v>
      </c>
      <c r="B1" s="1"/>
      <c r="C1" s="1"/>
      <c r="D1" s="2"/>
      <c r="E1" s="1"/>
      <c r="F1" s="1"/>
      <c r="G1" s="3"/>
    </row>
    <row r="2" spans="1:7" ht="47.25" x14ac:dyDescent="0.3">
      <c r="A2" s="20" t="s">
        <v>99</v>
      </c>
      <c r="B2" s="20" t="s">
        <v>4</v>
      </c>
      <c r="C2" s="20" t="s">
        <v>9</v>
      </c>
      <c r="D2" s="20" t="s">
        <v>6</v>
      </c>
      <c r="E2" s="20" t="s">
        <v>5</v>
      </c>
      <c r="F2" s="20" t="s">
        <v>7</v>
      </c>
      <c r="G2" s="21" t="s">
        <v>8</v>
      </c>
    </row>
    <row r="3" spans="1:7" s="11" customFormat="1" ht="35.1" customHeight="1" x14ac:dyDescent="0.25">
      <c r="A3" s="14" t="s">
        <v>133</v>
      </c>
      <c r="B3" s="17">
        <v>127649</v>
      </c>
      <c r="C3" s="17">
        <v>29445</v>
      </c>
      <c r="D3" s="17">
        <v>730404</v>
      </c>
      <c r="E3" s="17">
        <v>337722</v>
      </c>
      <c r="F3" s="17">
        <v>218472</v>
      </c>
      <c r="G3" s="17">
        <v>919431</v>
      </c>
    </row>
    <row r="4" spans="1:7" x14ac:dyDescent="0.3">
      <c r="A4" s="32" t="s">
        <v>91</v>
      </c>
      <c r="B4" s="75"/>
      <c r="C4" s="31"/>
      <c r="D4" s="31"/>
      <c r="E4" s="76"/>
      <c r="F4" s="76"/>
      <c r="G4" s="77"/>
    </row>
    <row r="5" spans="1:7" x14ac:dyDescent="0.3">
      <c r="A5" s="9"/>
      <c r="B5" s="6"/>
      <c r="C5" s="7"/>
      <c r="D5" s="7"/>
      <c r="E5" s="8"/>
      <c r="F5" s="8"/>
      <c r="G5" s="9"/>
    </row>
    <row r="6" spans="1:7" x14ac:dyDescent="0.3">
      <c r="A6" s="9"/>
      <c r="B6" s="6"/>
      <c r="C6" s="7"/>
      <c r="D6" s="7"/>
      <c r="E6" s="8"/>
      <c r="F6" s="8"/>
      <c r="G6" s="9"/>
    </row>
    <row r="7" spans="1:7" x14ac:dyDescent="0.3">
      <c r="A7" s="7"/>
      <c r="B7" s="6"/>
      <c r="C7" s="7"/>
      <c r="D7" s="7"/>
      <c r="E7" s="8"/>
      <c r="F7" s="8"/>
      <c r="G7" s="9"/>
    </row>
    <row r="8" spans="1:7" x14ac:dyDescent="0.3">
      <c r="A8" s="9"/>
      <c r="B8" s="6"/>
      <c r="C8" s="7"/>
      <c r="D8" s="7"/>
      <c r="E8" s="8"/>
      <c r="F8" s="8"/>
      <c r="G8" s="9"/>
    </row>
    <row r="9" spans="1:7" x14ac:dyDescent="0.3">
      <c r="A9" s="7"/>
      <c r="B9" s="6"/>
      <c r="C9" s="7"/>
      <c r="D9" s="7"/>
      <c r="E9" s="8"/>
      <c r="F9" s="8"/>
      <c r="G9" s="9"/>
    </row>
    <row r="10" spans="1:7" x14ac:dyDescent="0.3">
      <c r="A10" s="5"/>
      <c r="B10" s="6"/>
      <c r="C10" s="5"/>
      <c r="D10" s="6"/>
      <c r="E10" s="7"/>
      <c r="F10" s="7"/>
      <c r="G10" s="8"/>
    </row>
    <row r="11" spans="1:7" x14ac:dyDescent="0.3">
      <c r="A11" s="9"/>
      <c r="B11" s="6"/>
      <c r="C11" s="9"/>
      <c r="D11" s="6"/>
      <c r="E11" s="7"/>
      <c r="F11" s="7"/>
      <c r="G11" s="8"/>
    </row>
    <row r="12" spans="1:7" x14ac:dyDescent="0.3">
      <c r="A12" s="7"/>
      <c r="B12" s="6"/>
      <c r="C12" s="7"/>
      <c r="D12" s="6"/>
      <c r="E12" s="7"/>
      <c r="F12" s="7"/>
      <c r="G12" s="8"/>
    </row>
    <row r="13" spans="1:7" x14ac:dyDescent="0.3">
      <c r="A13" s="7"/>
      <c r="B13" s="6"/>
      <c r="C13" s="7"/>
      <c r="D13" s="6"/>
      <c r="E13" s="7"/>
      <c r="F13" s="7"/>
      <c r="G13" s="8"/>
    </row>
    <row r="14" spans="1:7" x14ac:dyDescent="0.3">
      <c r="A14" s="9"/>
      <c r="B14" s="6"/>
      <c r="C14" s="9"/>
      <c r="D14" s="6"/>
      <c r="E14" s="7"/>
      <c r="F14" s="7"/>
      <c r="G14" s="8"/>
    </row>
    <row r="15" spans="1:7" x14ac:dyDescent="0.3">
      <c r="C15" s="9"/>
      <c r="D15" s="6"/>
      <c r="E15" s="7"/>
      <c r="F15" s="7"/>
      <c r="G15" s="8"/>
    </row>
    <row r="16" spans="1:7" x14ac:dyDescent="0.3">
      <c r="C16" s="7"/>
      <c r="D16" s="6"/>
      <c r="E16" s="7"/>
      <c r="F16" s="7"/>
      <c r="G16" s="8"/>
    </row>
    <row r="17" spans="3:7" x14ac:dyDescent="0.3">
      <c r="C17" s="9"/>
      <c r="D17" s="6"/>
      <c r="E17" s="7"/>
      <c r="F17" s="7"/>
      <c r="G17" s="8"/>
    </row>
    <row r="18" spans="3:7" x14ac:dyDescent="0.3">
      <c r="C18" s="7"/>
      <c r="D18" s="6"/>
      <c r="E18" s="7"/>
      <c r="F18" s="7"/>
      <c r="G18" s="8"/>
    </row>
    <row r="19" spans="3:7" x14ac:dyDescent="0.3">
      <c r="C19" s="5"/>
      <c r="D19" s="6"/>
      <c r="E19" s="7"/>
      <c r="F19" s="7"/>
      <c r="G19" s="8"/>
    </row>
    <row r="20" spans="3:7" x14ac:dyDescent="0.3">
      <c r="C20" s="9"/>
      <c r="D20" s="6"/>
      <c r="E20" s="7"/>
      <c r="F20" s="7"/>
      <c r="G20" s="8"/>
    </row>
    <row r="21" spans="3:7" x14ac:dyDescent="0.3">
      <c r="C21" s="7"/>
      <c r="D21" s="6"/>
      <c r="E21" s="7"/>
      <c r="F21" s="7"/>
      <c r="G21" s="8"/>
    </row>
    <row r="22" spans="3:7" x14ac:dyDescent="0.3">
      <c r="C22" s="7"/>
      <c r="D22" s="6"/>
      <c r="E22" s="7"/>
      <c r="F22" s="7"/>
      <c r="G22" s="8"/>
    </row>
    <row r="23" spans="3:7" x14ac:dyDescent="0.3">
      <c r="C23" s="9"/>
      <c r="D23" s="6"/>
      <c r="E23" s="7"/>
      <c r="F23" s="7"/>
      <c r="G23" s="8"/>
    </row>
    <row r="34" spans="1:7" s="11" customFormat="1" x14ac:dyDescent="0.3">
      <c r="A34" s="4"/>
      <c r="B34" s="4"/>
      <c r="C34" s="4"/>
      <c r="D34" s="12"/>
      <c r="E34" s="4"/>
      <c r="F34" s="4"/>
      <c r="G34" s="13"/>
    </row>
    <row r="43" spans="1:7" s="11" customFormat="1" x14ac:dyDescent="0.3">
      <c r="A43" s="4"/>
      <c r="B43" s="4"/>
      <c r="C43" s="4"/>
      <c r="D43" s="12"/>
      <c r="E43" s="4"/>
      <c r="F43" s="4"/>
      <c r="G43" s="13"/>
    </row>
  </sheetData>
  <pageMargins left="0.7" right="0.7" top="0.75" bottom="0.75" header="0.3" footer="0.3"/>
  <pageSetup scale="47" orientation="portrait"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7910B-9CC2-45A5-9AD0-6DB88FD20DE2}">
  <dimension ref="A1:I62"/>
  <sheetViews>
    <sheetView zoomScaleNormal="100" workbookViewId="0">
      <selection activeCell="A3" sqref="A3"/>
    </sheetView>
  </sheetViews>
  <sheetFormatPr defaultColWidth="9.28515625" defaultRowHeight="18.75" x14ac:dyDescent="0.3"/>
  <cols>
    <col min="1" max="1" width="40.7109375" style="4" customWidth="1"/>
    <col min="2" max="2" width="34.28515625" style="4" bestFit="1" customWidth="1"/>
    <col min="3" max="3" width="30.28515625" style="4" bestFit="1" customWidth="1"/>
    <col min="4" max="4" width="29.28515625" style="12" bestFit="1" customWidth="1"/>
    <col min="5" max="5" width="20.28515625" style="4" bestFit="1" customWidth="1"/>
    <col min="6" max="6" width="30.5703125" style="4" bestFit="1" customWidth="1"/>
    <col min="7" max="7" width="20.5703125" style="13" bestFit="1" customWidth="1"/>
    <col min="8" max="8" width="28.7109375" style="4" bestFit="1" customWidth="1"/>
    <col min="9" max="9" width="25.28515625" style="4" bestFit="1" customWidth="1"/>
    <col min="10" max="16384" width="9.28515625" style="4"/>
  </cols>
  <sheetData>
    <row r="1" spans="1:9" ht="23.25" x14ac:dyDescent="0.3">
      <c r="A1" s="24" t="s">
        <v>164</v>
      </c>
      <c r="B1" s="1"/>
      <c r="C1" s="1"/>
      <c r="D1" s="2"/>
      <c r="E1" s="1"/>
      <c r="F1" s="1"/>
      <c r="G1" s="3"/>
      <c r="H1" s="1"/>
    </row>
    <row r="2" spans="1:9" ht="47.25" x14ac:dyDescent="0.3">
      <c r="A2" s="20" t="s">
        <v>99</v>
      </c>
      <c r="B2" s="20" t="s">
        <v>93</v>
      </c>
      <c r="C2" s="20" t="s">
        <v>94</v>
      </c>
      <c r="D2" s="20" t="s">
        <v>95</v>
      </c>
      <c r="E2" s="20" t="s">
        <v>96</v>
      </c>
      <c r="F2" s="20" t="s">
        <v>2</v>
      </c>
      <c r="G2" s="21" t="s">
        <v>3</v>
      </c>
      <c r="H2" s="20" t="s">
        <v>0</v>
      </c>
      <c r="I2" s="20" t="s">
        <v>1</v>
      </c>
    </row>
    <row r="3" spans="1:9" ht="35.1" customHeight="1" x14ac:dyDescent="0.3">
      <c r="A3" s="14" t="s">
        <v>165</v>
      </c>
      <c r="B3" s="26">
        <v>53.96</v>
      </c>
      <c r="C3" s="28">
        <v>0.94669999999999999</v>
      </c>
      <c r="D3" s="16">
        <v>74.77</v>
      </c>
      <c r="E3" s="16">
        <v>75.77</v>
      </c>
      <c r="F3" s="26" t="s">
        <v>160</v>
      </c>
      <c r="G3" s="25" t="s">
        <v>160</v>
      </c>
      <c r="H3" s="22" t="s">
        <v>160</v>
      </c>
      <c r="I3" s="22" t="s">
        <v>160</v>
      </c>
    </row>
    <row r="4" spans="1:9" x14ac:dyDescent="0.3">
      <c r="A4" s="32" t="s">
        <v>92</v>
      </c>
      <c r="B4" s="75"/>
      <c r="C4" s="31"/>
      <c r="D4" s="31"/>
      <c r="E4" s="76"/>
      <c r="F4" s="76"/>
      <c r="G4" s="77"/>
    </row>
    <row r="5" spans="1:9" ht="18.75" customHeight="1" x14ac:dyDescent="0.3">
      <c r="A5" s="79" t="s">
        <v>167</v>
      </c>
      <c r="B5" s="6"/>
      <c r="C5" s="7"/>
      <c r="D5" s="7"/>
      <c r="E5" s="8"/>
      <c r="F5" s="8"/>
      <c r="G5" s="9"/>
      <c r="H5" s="10"/>
      <c r="I5" s="10"/>
    </row>
    <row r="6" spans="1:9" ht="18.75" customHeight="1" x14ac:dyDescent="0.3">
      <c r="A6" s="9"/>
      <c r="B6" s="6"/>
      <c r="C6" s="7"/>
      <c r="D6" s="7"/>
      <c r="E6" s="8"/>
      <c r="F6" s="8"/>
      <c r="G6" s="9"/>
      <c r="H6" s="10"/>
      <c r="I6" s="10"/>
    </row>
    <row r="7" spans="1:9" ht="18.75" customHeight="1" x14ac:dyDescent="0.3">
      <c r="A7" s="7"/>
      <c r="B7" s="6"/>
      <c r="C7" s="7"/>
      <c r="D7" s="7"/>
      <c r="E7" s="8"/>
      <c r="F7" s="8"/>
      <c r="G7" s="9"/>
      <c r="H7" s="10"/>
      <c r="I7" s="10"/>
    </row>
    <row r="8" spans="1:9" ht="18.75" customHeight="1" x14ac:dyDescent="0.3">
      <c r="A8" s="9"/>
      <c r="B8" s="6"/>
      <c r="C8" s="7"/>
      <c r="D8" s="7"/>
      <c r="E8" s="8"/>
      <c r="F8" s="8"/>
      <c r="G8" s="9"/>
      <c r="H8" s="10"/>
      <c r="I8" s="10"/>
    </row>
    <row r="9" spans="1:9" ht="18.75" customHeight="1" x14ac:dyDescent="0.3">
      <c r="A9" s="7"/>
      <c r="B9" s="6"/>
      <c r="C9" s="7"/>
      <c r="D9" s="7"/>
      <c r="E9" s="8"/>
      <c r="F9" s="8"/>
      <c r="G9" s="9"/>
      <c r="H9" s="10"/>
      <c r="I9" s="10"/>
    </row>
    <row r="10" spans="1:9" ht="18.75" customHeight="1" x14ac:dyDescent="0.3">
      <c r="A10" s="5"/>
      <c r="B10" s="6"/>
      <c r="C10" s="5"/>
      <c r="D10" s="6"/>
      <c r="E10" s="7"/>
      <c r="F10" s="7"/>
      <c r="G10" s="8"/>
      <c r="H10" s="8"/>
      <c r="I10" s="9"/>
    </row>
    <row r="11" spans="1:9" ht="18.75" customHeight="1" x14ac:dyDescent="0.3">
      <c r="A11" s="9"/>
      <c r="B11" s="6"/>
      <c r="C11" s="9"/>
      <c r="D11" s="6"/>
      <c r="E11" s="7"/>
      <c r="F11" s="7"/>
      <c r="G11" s="8"/>
      <c r="H11" s="8"/>
      <c r="I11" s="9"/>
    </row>
    <row r="12" spans="1:9" ht="18.75" customHeight="1" x14ac:dyDescent="0.3">
      <c r="A12" s="7"/>
      <c r="B12" s="6"/>
      <c r="C12" s="7"/>
      <c r="D12" s="6"/>
      <c r="E12" s="7"/>
      <c r="F12" s="7"/>
      <c r="G12" s="8"/>
      <c r="H12" s="8"/>
      <c r="I12" s="9"/>
    </row>
    <row r="13" spans="1:9" ht="18.75" customHeight="1" x14ac:dyDescent="0.3">
      <c r="A13" s="7"/>
      <c r="B13" s="6"/>
      <c r="C13" s="7"/>
      <c r="D13" s="6"/>
      <c r="E13" s="7"/>
      <c r="F13" s="7"/>
      <c r="G13" s="8"/>
      <c r="H13" s="8"/>
      <c r="I13" s="9"/>
    </row>
    <row r="14" spans="1:9" ht="18.75" customHeight="1" x14ac:dyDescent="0.3">
      <c r="A14" s="9"/>
      <c r="B14" s="6"/>
      <c r="C14" s="9"/>
      <c r="D14" s="6"/>
      <c r="E14" s="7"/>
      <c r="F14" s="7"/>
      <c r="G14" s="8"/>
      <c r="H14" s="8"/>
      <c r="I14" s="9"/>
    </row>
    <row r="15" spans="1:9" ht="18.75" customHeight="1" x14ac:dyDescent="0.3">
      <c r="C15" s="9"/>
      <c r="D15" s="6"/>
      <c r="E15" s="7"/>
      <c r="F15" s="7"/>
      <c r="G15" s="8"/>
      <c r="H15" s="8"/>
      <c r="I15" s="9"/>
    </row>
    <row r="16" spans="1:9" ht="18.75" customHeight="1" x14ac:dyDescent="0.3">
      <c r="C16" s="7"/>
      <c r="D16" s="6"/>
      <c r="E16" s="7"/>
      <c r="F16" s="7"/>
      <c r="G16" s="8"/>
      <c r="H16" s="8"/>
      <c r="I16" s="9"/>
    </row>
    <row r="17" spans="3:9" ht="18.75" customHeight="1" x14ac:dyDescent="0.3">
      <c r="C17" s="9"/>
      <c r="D17" s="6"/>
      <c r="E17" s="7"/>
      <c r="F17" s="7"/>
      <c r="G17" s="8"/>
      <c r="H17" s="8"/>
      <c r="I17" s="9"/>
    </row>
    <row r="18" spans="3:9" ht="18.75" customHeight="1" x14ac:dyDescent="0.3">
      <c r="C18" s="7"/>
      <c r="D18" s="6"/>
      <c r="E18" s="7"/>
      <c r="F18" s="7"/>
      <c r="G18" s="8"/>
      <c r="H18" s="8"/>
      <c r="I18" s="9"/>
    </row>
    <row r="19" spans="3:9" x14ac:dyDescent="0.3">
      <c r="C19" s="5"/>
      <c r="D19" s="6"/>
      <c r="E19" s="7"/>
      <c r="F19" s="7"/>
      <c r="G19" s="8"/>
      <c r="H19" s="8"/>
      <c r="I19" s="9"/>
    </row>
    <row r="20" spans="3:9" ht="18.75" customHeight="1" x14ac:dyDescent="0.3">
      <c r="C20" s="9"/>
      <c r="D20" s="6"/>
      <c r="E20" s="7"/>
      <c r="F20" s="7"/>
      <c r="G20" s="8"/>
      <c r="H20" s="8"/>
      <c r="I20" s="9"/>
    </row>
    <row r="21" spans="3:9" x14ac:dyDescent="0.3">
      <c r="C21" s="7"/>
      <c r="D21" s="6"/>
      <c r="E21" s="7"/>
      <c r="F21" s="7"/>
      <c r="G21" s="8"/>
      <c r="H21" s="8"/>
      <c r="I21" s="9"/>
    </row>
    <row r="22" spans="3:9" x14ac:dyDescent="0.3">
      <c r="C22" s="7"/>
      <c r="D22" s="6"/>
      <c r="E22" s="7"/>
      <c r="F22" s="7"/>
      <c r="G22" s="8"/>
      <c r="H22" s="8"/>
      <c r="I22" s="9"/>
    </row>
    <row r="23" spans="3:9" x14ac:dyDescent="0.3">
      <c r="C23" s="9"/>
      <c r="D23" s="6"/>
      <c r="E23" s="7"/>
      <c r="F23" s="7"/>
      <c r="G23" s="8"/>
      <c r="H23" s="8"/>
      <c r="I23" s="9"/>
    </row>
    <row r="53" spans="1:9" s="11" customFormat="1" x14ac:dyDescent="0.3">
      <c r="A53" s="4"/>
      <c r="B53" s="4"/>
      <c r="C53" s="4"/>
      <c r="D53" s="12"/>
      <c r="E53" s="4"/>
      <c r="F53" s="4"/>
      <c r="G53" s="13"/>
      <c r="H53" s="4"/>
      <c r="I53" s="4"/>
    </row>
    <row r="62" spans="1:9" s="11" customFormat="1" x14ac:dyDescent="0.3">
      <c r="A62" s="4"/>
      <c r="B62" s="4"/>
      <c r="C62" s="4"/>
      <c r="D62" s="12"/>
      <c r="E62" s="4"/>
      <c r="F62" s="4"/>
      <c r="G62" s="13"/>
      <c r="H62" s="4"/>
      <c r="I62" s="4"/>
    </row>
  </sheetData>
  <pageMargins left="0.7" right="0.7" top="0.75" bottom="0.75" header="0.3" footer="0.3"/>
  <pageSetup scale="47" fitToHeight="0" orientation="landscape"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A003-220F-4CDE-8E18-B27B99116FB3}">
  <dimension ref="A1:G43"/>
  <sheetViews>
    <sheetView zoomScaleNormal="100" workbookViewId="0"/>
  </sheetViews>
  <sheetFormatPr defaultColWidth="9.28515625" defaultRowHeight="18.75" x14ac:dyDescent="0.3"/>
  <cols>
    <col min="1" max="1" width="40.7109375" style="4" customWidth="1"/>
    <col min="2" max="2" width="33.5703125" style="4" bestFit="1" customWidth="1"/>
    <col min="3" max="3" width="34.28515625" style="4" bestFit="1" customWidth="1"/>
    <col min="4" max="4" width="34.28515625" style="12" bestFit="1" customWidth="1"/>
    <col min="5" max="5" width="28" style="4" bestFit="1" customWidth="1"/>
    <col min="6" max="6" width="32" style="4" bestFit="1" customWidth="1"/>
    <col min="7" max="7" width="32.7109375" style="13" bestFit="1" customWidth="1"/>
    <col min="8" max="16384" width="9.28515625" style="4"/>
  </cols>
  <sheetData>
    <row r="1" spans="1:7" ht="23.25" x14ac:dyDescent="0.3">
      <c r="A1" s="24" t="s">
        <v>166</v>
      </c>
      <c r="B1" s="1"/>
      <c r="C1" s="1"/>
      <c r="D1" s="2"/>
      <c r="E1" s="1"/>
      <c r="F1" s="1"/>
      <c r="G1" s="3"/>
    </row>
    <row r="2" spans="1:7" ht="47.25" x14ac:dyDescent="0.3">
      <c r="A2" s="20" t="s">
        <v>99</v>
      </c>
      <c r="B2" s="20" t="s">
        <v>4</v>
      </c>
      <c r="C2" s="20" t="s">
        <v>9</v>
      </c>
      <c r="D2" s="20" t="s">
        <v>6</v>
      </c>
      <c r="E2" s="20" t="s">
        <v>5</v>
      </c>
      <c r="F2" s="20" t="s">
        <v>7</v>
      </c>
      <c r="G2" s="21" t="s">
        <v>8</v>
      </c>
    </row>
    <row r="3" spans="1:7" ht="35.1" customHeight="1" x14ac:dyDescent="0.3">
      <c r="A3" s="14" t="s">
        <v>182</v>
      </c>
      <c r="B3" s="17">
        <v>18994</v>
      </c>
      <c r="C3" s="17">
        <v>120057</v>
      </c>
      <c r="D3" s="17">
        <v>28105</v>
      </c>
      <c r="E3" s="17">
        <v>244046</v>
      </c>
      <c r="F3" s="18">
        <v>183768</v>
      </c>
      <c r="G3" s="18">
        <v>91815</v>
      </c>
    </row>
    <row r="4" spans="1:7" x14ac:dyDescent="0.3">
      <c r="A4" s="32" t="s">
        <v>91</v>
      </c>
      <c r="B4" s="75"/>
      <c r="C4" s="31"/>
      <c r="D4" s="31"/>
      <c r="E4" s="76"/>
      <c r="F4" s="76"/>
      <c r="G4" s="77"/>
    </row>
    <row r="5" spans="1:7" x14ac:dyDescent="0.3">
      <c r="A5" s="9"/>
      <c r="B5" s="6"/>
      <c r="C5" s="7"/>
      <c r="D5" s="7"/>
      <c r="E5" s="8"/>
      <c r="F5" s="8"/>
      <c r="G5" s="9"/>
    </row>
    <row r="6" spans="1:7" x14ac:dyDescent="0.3">
      <c r="A6" s="9"/>
      <c r="B6" s="6"/>
      <c r="C6" s="7"/>
      <c r="D6" s="7"/>
      <c r="E6" s="8"/>
      <c r="F6" s="8"/>
      <c r="G6" s="9"/>
    </row>
    <row r="7" spans="1:7" x14ac:dyDescent="0.3">
      <c r="A7" s="7"/>
      <c r="B7" s="6"/>
      <c r="C7" s="7"/>
      <c r="D7" s="7"/>
      <c r="E7" s="8"/>
      <c r="F7" s="8"/>
      <c r="G7" s="9"/>
    </row>
    <row r="8" spans="1:7" x14ac:dyDescent="0.3">
      <c r="A8" s="9"/>
      <c r="B8" s="6"/>
      <c r="C8" s="7"/>
      <c r="D8" s="7"/>
      <c r="E8" s="8"/>
      <c r="F8" s="8"/>
      <c r="G8" s="9"/>
    </row>
    <row r="9" spans="1:7" x14ac:dyDescent="0.3">
      <c r="A9" s="7"/>
      <c r="B9" s="6"/>
      <c r="C9" s="7"/>
      <c r="D9" s="7"/>
      <c r="E9" s="8"/>
      <c r="F9" s="8"/>
      <c r="G9" s="9"/>
    </row>
    <row r="10" spans="1:7" x14ac:dyDescent="0.3">
      <c r="A10" s="5"/>
      <c r="B10" s="6"/>
      <c r="C10" s="5"/>
      <c r="D10" s="6"/>
      <c r="E10" s="7"/>
      <c r="F10" s="7"/>
      <c r="G10" s="8"/>
    </row>
    <row r="11" spans="1:7" x14ac:dyDescent="0.3">
      <c r="A11" s="9"/>
      <c r="B11" s="6"/>
      <c r="C11" s="9"/>
      <c r="D11" s="6"/>
      <c r="E11" s="7"/>
      <c r="F11" s="7"/>
      <c r="G11" s="8"/>
    </row>
    <row r="12" spans="1:7" x14ac:dyDescent="0.3">
      <c r="A12" s="7"/>
      <c r="B12" s="6"/>
      <c r="C12" s="7"/>
      <c r="D12" s="6"/>
      <c r="E12" s="7"/>
      <c r="F12" s="7"/>
      <c r="G12" s="8"/>
    </row>
    <row r="13" spans="1:7" x14ac:dyDescent="0.3">
      <c r="A13" s="7"/>
      <c r="B13" s="6"/>
      <c r="C13" s="7"/>
      <c r="D13" s="6"/>
      <c r="E13" s="7"/>
      <c r="F13" s="7"/>
      <c r="G13" s="8"/>
    </row>
    <row r="14" spans="1:7" x14ac:dyDescent="0.3">
      <c r="A14" s="9"/>
      <c r="B14" s="6"/>
      <c r="C14" s="9"/>
      <c r="D14" s="6"/>
      <c r="E14" s="7"/>
      <c r="F14" s="7"/>
      <c r="G14" s="8"/>
    </row>
    <row r="15" spans="1:7" x14ac:dyDescent="0.3">
      <c r="C15" s="9"/>
      <c r="D15" s="6"/>
      <c r="E15" s="7"/>
      <c r="F15" s="7"/>
      <c r="G15" s="8"/>
    </row>
    <row r="16" spans="1:7" x14ac:dyDescent="0.3">
      <c r="C16" s="7"/>
      <c r="D16" s="6"/>
      <c r="E16" s="7"/>
      <c r="F16" s="7"/>
      <c r="G16" s="8"/>
    </row>
    <row r="17" spans="3:7" x14ac:dyDescent="0.3">
      <c r="C17" s="9"/>
      <c r="D17" s="6"/>
      <c r="E17" s="7"/>
      <c r="F17" s="7"/>
      <c r="G17" s="8"/>
    </row>
    <row r="18" spans="3:7" x14ac:dyDescent="0.3">
      <c r="C18" s="7"/>
      <c r="D18" s="6"/>
      <c r="E18" s="7"/>
      <c r="F18" s="7"/>
      <c r="G18" s="8"/>
    </row>
    <row r="19" spans="3:7" x14ac:dyDescent="0.3">
      <c r="C19" s="5"/>
      <c r="D19" s="6"/>
      <c r="E19" s="7"/>
      <c r="F19" s="7"/>
      <c r="G19" s="8"/>
    </row>
    <row r="20" spans="3:7" x14ac:dyDescent="0.3">
      <c r="C20" s="9"/>
      <c r="D20" s="6"/>
      <c r="E20" s="7"/>
      <c r="F20" s="7"/>
      <c r="G20" s="8"/>
    </row>
    <row r="21" spans="3:7" x14ac:dyDescent="0.3">
      <c r="C21" s="7"/>
      <c r="D21" s="6"/>
      <c r="E21" s="7"/>
      <c r="F21" s="7"/>
      <c r="G21" s="8"/>
    </row>
    <row r="22" spans="3:7" x14ac:dyDescent="0.3">
      <c r="C22" s="7"/>
      <c r="D22" s="6"/>
      <c r="E22" s="7"/>
      <c r="F22" s="7"/>
      <c r="G22" s="8"/>
    </row>
    <row r="23" spans="3:7" x14ac:dyDescent="0.3">
      <c r="C23" s="9"/>
      <c r="D23" s="6"/>
      <c r="E23" s="7"/>
      <c r="F23" s="7"/>
      <c r="G23" s="8"/>
    </row>
    <row r="34" spans="1:7" s="11" customFormat="1" x14ac:dyDescent="0.3">
      <c r="A34" s="4"/>
      <c r="B34" s="4"/>
      <c r="C34" s="4"/>
      <c r="D34" s="12"/>
      <c r="E34" s="4"/>
      <c r="F34" s="4"/>
      <c r="G34" s="13"/>
    </row>
    <row r="43" spans="1:7" s="11" customFormat="1" x14ac:dyDescent="0.3">
      <c r="A43" s="4"/>
      <c r="B43" s="4"/>
      <c r="C43" s="4"/>
      <c r="D43" s="12"/>
      <c r="E43" s="4"/>
      <c r="F43" s="4"/>
      <c r="G43" s="13"/>
    </row>
  </sheetData>
  <pageMargins left="0.7" right="0.7" top="0.75" bottom="0.75" header="0.3" footer="0.3"/>
  <pageSetup scale="47" orientation="portrait" r:id="rId1"/>
  <headerFooter>
    <oddHeader>&amp;C&amp;"Arial,Regular"&amp;12California State Board of Education-Authorized Charter Schools Financial Highlights&amp;R&amp;"Arial,Regular"&amp;12memo-lab-csd-oct23item02
Attachment 2
Page &amp;P of &amp;N</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C6635-45A1-4AFE-BF51-3E810D29A7CD}">
  <dimension ref="A1:T84"/>
  <sheetViews>
    <sheetView zoomScaleNormal="100" workbookViewId="0"/>
  </sheetViews>
  <sheetFormatPr defaultColWidth="9.28515625" defaultRowHeight="18.75" x14ac:dyDescent="0.3"/>
  <cols>
    <col min="1" max="1" width="40.7109375" style="4" customWidth="1"/>
    <col min="2" max="2" width="18.7109375" style="52"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51</v>
      </c>
      <c r="B1" s="93"/>
      <c r="C1" s="1"/>
      <c r="D1" s="1"/>
      <c r="E1" s="2"/>
      <c r="F1" s="1"/>
      <c r="G1" s="1"/>
      <c r="H1" s="3"/>
      <c r="I1" s="1"/>
      <c r="J1" s="1"/>
      <c r="K1" s="1"/>
      <c r="L1" s="1"/>
      <c r="M1" s="1"/>
      <c r="N1" s="1"/>
      <c r="O1" s="1"/>
      <c r="P1" s="1"/>
      <c r="Q1" s="1"/>
      <c r="R1" s="1"/>
      <c r="S1" s="1"/>
    </row>
    <row r="2" spans="1:20" ht="31.5" x14ac:dyDescent="0.3">
      <c r="A2" s="20" t="s">
        <v>99</v>
      </c>
      <c r="B2" s="20" t="s">
        <v>168</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107</v>
      </c>
      <c r="B3" s="94" t="s">
        <v>169</v>
      </c>
      <c r="C3" s="17">
        <v>140824</v>
      </c>
      <c r="D3" s="17">
        <v>22879</v>
      </c>
      <c r="E3" s="28">
        <v>1</v>
      </c>
      <c r="F3" s="28">
        <v>0</v>
      </c>
      <c r="G3" s="28">
        <v>0</v>
      </c>
      <c r="H3" s="28">
        <v>0</v>
      </c>
      <c r="I3" s="28">
        <v>0</v>
      </c>
      <c r="J3" s="28">
        <v>0</v>
      </c>
      <c r="K3" s="28">
        <v>0</v>
      </c>
      <c r="L3" s="28">
        <v>0</v>
      </c>
      <c r="M3" s="28">
        <v>0</v>
      </c>
      <c r="N3" s="28">
        <v>0</v>
      </c>
      <c r="O3" s="28">
        <v>0</v>
      </c>
      <c r="P3" s="28">
        <v>0</v>
      </c>
      <c r="Q3" s="28">
        <v>0</v>
      </c>
      <c r="R3" s="28">
        <v>0</v>
      </c>
      <c r="S3" s="28">
        <v>0</v>
      </c>
      <c r="T3" s="28">
        <v>0</v>
      </c>
    </row>
    <row r="4" spans="1:20" s="11" customFormat="1" ht="35.1" customHeight="1" x14ac:dyDescent="0.25">
      <c r="A4" s="14" t="s">
        <v>107</v>
      </c>
      <c r="B4" s="94" t="s">
        <v>170</v>
      </c>
      <c r="C4" s="17">
        <v>140836</v>
      </c>
      <c r="D4" s="17">
        <v>117957</v>
      </c>
      <c r="E4" s="28">
        <v>0</v>
      </c>
      <c r="F4" s="28">
        <v>0</v>
      </c>
      <c r="G4" s="28">
        <v>0</v>
      </c>
      <c r="H4" s="28">
        <v>0</v>
      </c>
      <c r="I4" s="28">
        <v>0</v>
      </c>
      <c r="J4" s="28">
        <v>0</v>
      </c>
      <c r="K4" s="28">
        <v>0.11</v>
      </c>
      <c r="L4" s="28">
        <v>0</v>
      </c>
      <c r="M4" s="28">
        <v>0.02</v>
      </c>
      <c r="N4" s="28">
        <v>0.55000000000000004</v>
      </c>
      <c r="O4" s="28">
        <v>0</v>
      </c>
      <c r="P4" s="28">
        <v>0</v>
      </c>
      <c r="Q4" s="28">
        <v>0.01</v>
      </c>
      <c r="R4" s="28">
        <v>0</v>
      </c>
      <c r="S4" s="28">
        <v>0</v>
      </c>
      <c r="T4" s="28">
        <v>0.31</v>
      </c>
    </row>
    <row r="5" spans="1:20" ht="48" customHeight="1" x14ac:dyDescent="0.3">
      <c r="A5" s="14" t="s">
        <v>108</v>
      </c>
      <c r="B5" s="94" t="s">
        <v>171</v>
      </c>
      <c r="C5" s="17">
        <v>23481</v>
      </c>
      <c r="D5" s="17">
        <v>6600</v>
      </c>
      <c r="E5" s="28">
        <v>0</v>
      </c>
      <c r="F5" s="28">
        <v>0</v>
      </c>
      <c r="G5" s="28">
        <v>0</v>
      </c>
      <c r="H5" s="28">
        <v>0</v>
      </c>
      <c r="I5" s="28">
        <v>0</v>
      </c>
      <c r="J5" s="28">
        <v>0</v>
      </c>
      <c r="K5" s="28">
        <v>0</v>
      </c>
      <c r="L5" s="28">
        <v>1</v>
      </c>
      <c r="M5" s="28">
        <v>0</v>
      </c>
      <c r="N5" s="28">
        <v>0</v>
      </c>
      <c r="O5" s="28">
        <v>0</v>
      </c>
      <c r="P5" s="28">
        <v>0</v>
      </c>
      <c r="Q5" s="28">
        <v>0</v>
      </c>
      <c r="R5" s="28">
        <v>0</v>
      </c>
      <c r="S5" s="28">
        <v>0</v>
      </c>
      <c r="T5" s="28">
        <v>0</v>
      </c>
    </row>
    <row r="6" spans="1:20" ht="48" customHeight="1" x14ac:dyDescent="0.3">
      <c r="A6" s="14" t="s">
        <v>108</v>
      </c>
      <c r="B6" s="94" t="s">
        <v>172</v>
      </c>
      <c r="C6" s="17">
        <v>23481</v>
      </c>
      <c r="D6" s="17">
        <v>6742</v>
      </c>
      <c r="E6" s="28">
        <v>0</v>
      </c>
      <c r="F6" s="28">
        <v>0</v>
      </c>
      <c r="G6" s="28">
        <v>0.14000000000000001</v>
      </c>
      <c r="H6" s="28">
        <v>0</v>
      </c>
      <c r="I6" s="28">
        <v>0</v>
      </c>
      <c r="J6" s="28">
        <v>0</v>
      </c>
      <c r="K6" s="28">
        <v>0</v>
      </c>
      <c r="L6" s="28">
        <v>0</v>
      </c>
      <c r="M6" s="28">
        <v>0</v>
      </c>
      <c r="N6" s="28">
        <v>0</v>
      </c>
      <c r="O6" s="28">
        <v>0</v>
      </c>
      <c r="P6" s="28">
        <v>0</v>
      </c>
      <c r="Q6" s="28">
        <v>0</v>
      </c>
      <c r="R6" s="28">
        <v>0</v>
      </c>
      <c r="S6" s="28">
        <v>0</v>
      </c>
      <c r="T6" s="28">
        <v>0.86</v>
      </c>
    </row>
    <row r="7" spans="1:20" ht="48" customHeight="1" x14ac:dyDescent="0.3">
      <c r="A7" s="14" t="s">
        <v>108</v>
      </c>
      <c r="B7" s="94" t="s">
        <v>169</v>
      </c>
      <c r="C7" s="17">
        <v>23506</v>
      </c>
      <c r="D7" s="17">
        <v>10164</v>
      </c>
      <c r="E7" s="28">
        <v>0</v>
      </c>
      <c r="F7" s="28">
        <v>0</v>
      </c>
      <c r="G7" s="28">
        <v>0</v>
      </c>
      <c r="H7" s="28">
        <v>0</v>
      </c>
      <c r="I7" s="28">
        <v>0.02</v>
      </c>
      <c r="J7" s="28">
        <v>0</v>
      </c>
      <c r="K7" s="28">
        <v>0</v>
      </c>
      <c r="L7" s="28">
        <v>0</v>
      </c>
      <c r="M7" s="28">
        <v>0</v>
      </c>
      <c r="N7" s="28">
        <v>0</v>
      </c>
      <c r="O7" s="28">
        <v>0</v>
      </c>
      <c r="P7" s="28">
        <v>0</v>
      </c>
      <c r="Q7" s="28">
        <v>0</v>
      </c>
      <c r="R7" s="28">
        <v>0</v>
      </c>
      <c r="S7" s="28">
        <v>0</v>
      </c>
      <c r="T7" s="28">
        <v>0.98</v>
      </c>
    </row>
    <row r="8" spans="1:20" ht="48" customHeight="1" x14ac:dyDescent="0.3">
      <c r="A8" s="14" t="s">
        <v>108</v>
      </c>
      <c r="B8" s="94" t="s">
        <v>170</v>
      </c>
      <c r="C8" s="17">
        <v>23508</v>
      </c>
      <c r="D8" s="17">
        <v>2</v>
      </c>
      <c r="E8" s="28">
        <v>0</v>
      </c>
      <c r="F8" s="28">
        <v>0</v>
      </c>
      <c r="G8" s="28">
        <v>0</v>
      </c>
      <c r="H8" s="28">
        <v>0</v>
      </c>
      <c r="I8" s="28">
        <v>1</v>
      </c>
      <c r="J8" s="28">
        <v>0</v>
      </c>
      <c r="K8" s="28">
        <v>0</v>
      </c>
      <c r="L8" s="28">
        <v>0</v>
      </c>
      <c r="M8" s="28">
        <v>0</v>
      </c>
      <c r="N8" s="28">
        <v>0</v>
      </c>
      <c r="O8" s="28">
        <v>0</v>
      </c>
      <c r="P8" s="28">
        <v>0</v>
      </c>
      <c r="Q8" s="28">
        <v>0</v>
      </c>
      <c r="R8" s="28">
        <v>0</v>
      </c>
      <c r="S8" s="28">
        <v>0</v>
      </c>
      <c r="T8" s="28">
        <v>0</v>
      </c>
    </row>
    <row r="9" spans="1:20" ht="31.5" x14ac:dyDescent="0.3">
      <c r="A9" s="14" t="s">
        <v>129</v>
      </c>
      <c r="B9" s="54" t="s">
        <v>173</v>
      </c>
      <c r="C9" s="17">
        <v>57141</v>
      </c>
      <c r="D9" s="17">
        <v>2174</v>
      </c>
      <c r="E9" s="28">
        <v>0</v>
      </c>
      <c r="F9" s="28">
        <v>0.02</v>
      </c>
      <c r="G9" s="28">
        <v>0.98</v>
      </c>
      <c r="H9" s="28">
        <v>0</v>
      </c>
      <c r="I9" s="28">
        <v>0</v>
      </c>
      <c r="J9" s="28">
        <v>0</v>
      </c>
      <c r="K9" s="28">
        <v>0</v>
      </c>
      <c r="L9" s="28">
        <v>0</v>
      </c>
      <c r="M9" s="28">
        <v>0</v>
      </c>
      <c r="N9" s="28">
        <v>0</v>
      </c>
      <c r="O9" s="28">
        <v>0</v>
      </c>
      <c r="P9" s="28">
        <v>0</v>
      </c>
      <c r="Q9" s="28">
        <v>0</v>
      </c>
      <c r="R9" s="28">
        <v>0</v>
      </c>
      <c r="S9" s="28">
        <v>0</v>
      </c>
      <c r="T9" s="28">
        <v>0</v>
      </c>
    </row>
    <row r="10" spans="1:20" ht="31.5" x14ac:dyDescent="0.3">
      <c r="A10" s="14" t="s">
        <v>129</v>
      </c>
      <c r="B10" s="54" t="s">
        <v>171</v>
      </c>
      <c r="C10" s="17">
        <v>57460</v>
      </c>
      <c r="D10" s="17">
        <v>6028</v>
      </c>
      <c r="E10" s="28">
        <v>0</v>
      </c>
      <c r="F10" s="28">
        <v>0.03</v>
      </c>
      <c r="G10" s="28">
        <v>0.3</v>
      </c>
      <c r="H10" s="28">
        <v>0</v>
      </c>
      <c r="I10" s="28">
        <v>0</v>
      </c>
      <c r="J10" s="28">
        <v>0</v>
      </c>
      <c r="K10" s="28">
        <v>0.1</v>
      </c>
      <c r="L10" s="28">
        <v>7.0000000000000007E-2</v>
      </c>
      <c r="M10" s="28">
        <v>0.01</v>
      </c>
      <c r="N10" s="28">
        <v>0</v>
      </c>
      <c r="O10" s="28">
        <v>0</v>
      </c>
      <c r="P10" s="28">
        <v>0</v>
      </c>
      <c r="Q10" s="28">
        <v>0</v>
      </c>
      <c r="R10" s="28">
        <v>0</v>
      </c>
      <c r="S10" s="28">
        <v>0</v>
      </c>
      <c r="T10" s="28">
        <v>0.49</v>
      </c>
    </row>
    <row r="11" spans="1:20" ht="31.5" x14ac:dyDescent="0.3">
      <c r="A11" s="14" t="s">
        <v>129</v>
      </c>
      <c r="B11" s="54" t="s">
        <v>172</v>
      </c>
      <c r="C11" s="17">
        <v>57460</v>
      </c>
      <c r="D11" s="17">
        <v>40071</v>
      </c>
      <c r="E11" s="28">
        <v>0</v>
      </c>
      <c r="F11" s="28">
        <v>0.01</v>
      </c>
      <c r="G11" s="28">
        <v>0.12</v>
      </c>
      <c r="H11" s="28">
        <v>0.05</v>
      </c>
      <c r="I11" s="28">
        <v>0</v>
      </c>
      <c r="J11" s="28">
        <v>0</v>
      </c>
      <c r="K11" s="28">
        <v>0.05</v>
      </c>
      <c r="L11" s="28">
        <v>0.06</v>
      </c>
      <c r="M11" s="28">
        <v>0.32</v>
      </c>
      <c r="N11" s="28">
        <v>0</v>
      </c>
      <c r="O11" s="28">
        <v>0</v>
      </c>
      <c r="P11" s="28">
        <v>0</v>
      </c>
      <c r="Q11" s="28">
        <v>0</v>
      </c>
      <c r="R11" s="28">
        <v>0</v>
      </c>
      <c r="S11" s="28">
        <v>0</v>
      </c>
      <c r="T11" s="28">
        <v>0.39</v>
      </c>
    </row>
    <row r="12" spans="1:20" ht="31.5" x14ac:dyDescent="0.3">
      <c r="A12" s="14" t="s">
        <v>129</v>
      </c>
      <c r="B12" s="54" t="s">
        <v>169</v>
      </c>
      <c r="C12" s="17">
        <v>57526</v>
      </c>
      <c r="D12" s="17">
        <v>9253</v>
      </c>
      <c r="E12" s="28">
        <v>0.06</v>
      </c>
      <c r="F12" s="28">
        <v>0.01</v>
      </c>
      <c r="G12" s="28">
        <v>0.11</v>
      </c>
      <c r="H12" s="28">
        <v>0.04</v>
      </c>
      <c r="I12" s="28">
        <v>0</v>
      </c>
      <c r="J12" s="28">
        <v>0</v>
      </c>
      <c r="K12" s="28">
        <v>0.04</v>
      </c>
      <c r="L12" s="28">
        <v>0.08</v>
      </c>
      <c r="M12" s="28">
        <v>0.27</v>
      </c>
      <c r="N12" s="28">
        <v>0</v>
      </c>
      <c r="O12" s="28">
        <v>0</v>
      </c>
      <c r="P12" s="28">
        <v>0</v>
      </c>
      <c r="Q12" s="28">
        <v>0</v>
      </c>
      <c r="R12" s="28">
        <v>0</v>
      </c>
      <c r="S12" s="28">
        <v>0</v>
      </c>
      <c r="T12" s="28">
        <v>0.39</v>
      </c>
    </row>
    <row r="13" spans="1:20" ht="31.5" x14ac:dyDescent="0.3">
      <c r="A13" s="14" t="s">
        <v>129</v>
      </c>
      <c r="B13" s="54" t="s">
        <v>170</v>
      </c>
      <c r="C13" s="17">
        <v>57530</v>
      </c>
      <c r="D13" s="17">
        <v>4</v>
      </c>
      <c r="E13" s="28">
        <v>0.06</v>
      </c>
      <c r="F13" s="28">
        <v>0.01</v>
      </c>
      <c r="G13" s="28">
        <v>0.11</v>
      </c>
      <c r="H13" s="28">
        <v>0.04</v>
      </c>
      <c r="I13" s="28">
        <v>0</v>
      </c>
      <c r="J13" s="28">
        <v>0</v>
      </c>
      <c r="K13" s="28">
        <v>0.04</v>
      </c>
      <c r="L13" s="28">
        <v>0.08</v>
      </c>
      <c r="M13" s="28">
        <v>0.27</v>
      </c>
      <c r="N13" s="28">
        <v>0</v>
      </c>
      <c r="O13" s="28">
        <v>0</v>
      </c>
      <c r="P13" s="28">
        <v>0.39</v>
      </c>
      <c r="Q13" s="28">
        <v>0</v>
      </c>
      <c r="R13" s="28">
        <v>0</v>
      </c>
      <c r="S13" s="28">
        <v>0</v>
      </c>
      <c r="T13" s="28">
        <v>0</v>
      </c>
    </row>
    <row r="14" spans="1:20" ht="31.5" x14ac:dyDescent="0.3">
      <c r="A14" s="14" t="s">
        <v>134</v>
      </c>
      <c r="B14" s="54" t="s">
        <v>171</v>
      </c>
      <c r="C14" s="17">
        <v>421112</v>
      </c>
      <c r="D14" s="17">
        <v>4247</v>
      </c>
      <c r="E14" s="28">
        <v>0</v>
      </c>
      <c r="F14" s="28">
        <v>0</v>
      </c>
      <c r="G14" s="28">
        <v>1</v>
      </c>
      <c r="H14" s="28">
        <v>0</v>
      </c>
      <c r="I14" s="28">
        <v>0</v>
      </c>
      <c r="J14" s="28">
        <v>0</v>
      </c>
      <c r="K14" s="28">
        <v>0</v>
      </c>
      <c r="L14" s="28">
        <v>0</v>
      </c>
      <c r="M14" s="28">
        <v>0</v>
      </c>
      <c r="N14" s="28">
        <v>0</v>
      </c>
      <c r="O14" s="28">
        <v>0</v>
      </c>
      <c r="P14" s="28">
        <v>0</v>
      </c>
      <c r="Q14" s="28">
        <v>0</v>
      </c>
      <c r="R14" s="28">
        <v>0</v>
      </c>
      <c r="S14" s="28">
        <v>0</v>
      </c>
      <c r="T14" s="28">
        <v>0</v>
      </c>
    </row>
    <row r="15" spans="1:20" ht="31.5" x14ac:dyDescent="0.3">
      <c r="A15" s="14" t="s">
        <v>134</v>
      </c>
      <c r="B15" s="54" t="s">
        <v>172</v>
      </c>
      <c r="C15" s="17">
        <v>421112</v>
      </c>
      <c r="D15" s="17">
        <v>48835</v>
      </c>
      <c r="E15" s="28">
        <v>0</v>
      </c>
      <c r="F15" s="28">
        <v>0</v>
      </c>
      <c r="G15" s="28">
        <v>0.59</v>
      </c>
      <c r="H15" s="28">
        <v>0.26</v>
      </c>
      <c r="I15" s="28">
        <v>0</v>
      </c>
      <c r="J15" s="28">
        <v>0.01</v>
      </c>
      <c r="K15" s="28">
        <v>0.01</v>
      </c>
      <c r="L15" s="28">
        <v>0</v>
      </c>
      <c r="M15" s="28">
        <v>0</v>
      </c>
      <c r="N15" s="28">
        <v>0.06</v>
      </c>
      <c r="O15" s="28">
        <v>0</v>
      </c>
      <c r="P15" s="28">
        <v>0</v>
      </c>
      <c r="Q15" s="28">
        <v>0</v>
      </c>
      <c r="R15" s="28">
        <v>0</v>
      </c>
      <c r="S15" s="28">
        <v>0</v>
      </c>
      <c r="T15" s="28">
        <v>7.0000000000000007E-2</v>
      </c>
    </row>
    <row r="16" spans="1:20" ht="48" customHeight="1" x14ac:dyDescent="0.3">
      <c r="A16" s="14" t="s">
        <v>134</v>
      </c>
      <c r="B16" s="54" t="s">
        <v>169</v>
      </c>
      <c r="C16" s="17">
        <v>421590</v>
      </c>
      <c r="D16" s="17">
        <v>312775</v>
      </c>
      <c r="E16" s="28">
        <v>0</v>
      </c>
      <c r="F16" s="28">
        <v>0</v>
      </c>
      <c r="G16" s="28">
        <v>0.59</v>
      </c>
      <c r="H16" s="28">
        <v>0.26</v>
      </c>
      <c r="I16" s="28">
        <v>0</v>
      </c>
      <c r="J16" s="28">
        <v>0.01</v>
      </c>
      <c r="K16" s="28">
        <v>0.01</v>
      </c>
      <c r="L16" s="28">
        <v>0</v>
      </c>
      <c r="M16" s="28">
        <v>0</v>
      </c>
      <c r="N16" s="28">
        <v>0.06</v>
      </c>
      <c r="O16" s="28">
        <v>0</v>
      </c>
      <c r="P16" s="28">
        <v>0</v>
      </c>
      <c r="Q16" s="28">
        <v>0</v>
      </c>
      <c r="R16" s="28">
        <v>0</v>
      </c>
      <c r="S16" s="28">
        <v>0</v>
      </c>
      <c r="T16" s="28">
        <v>7.0000000000000007E-2</v>
      </c>
    </row>
    <row r="17" spans="1:20" ht="48" customHeight="1" x14ac:dyDescent="0.3">
      <c r="A17" s="14" t="s">
        <v>134</v>
      </c>
      <c r="B17" s="54" t="s">
        <v>170</v>
      </c>
      <c r="C17" s="17">
        <v>421628</v>
      </c>
      <c r="D17" s="17">
        <v>55771</v>
      </c>
      <c r="E17" s="28">
        <v>0</v>
      </c>
      <c r="F17" s="28">
        <v>0</v>
      </c>
      <c r="G17" s="28">
        <v>0.01</v>
      </c>
      <c r="H17" s="28">
        <v>0</v>
      </c>
      <c r="I17" s="28">
        <v>0</v>
      </c>
      <c r="J17" s="28">
        <v>0</v>
      </c>
      <c r="K17" s="28">
        <v>0.01</v>
      </c>
      <c r="L17" s="28">
        <v>0</v>
      </c>
      <c r="M17" s="28">
        <v>0.23</v>
      </c>
      <c r="N17" s="28">
        <v>0</v>
      </c>
      <c r="O17" s="28">
        <v>0</v>
      </c>
      <c r="P17" s="28">
        <v>0</v>
      </c>
      <c r="Q17" s="28">
        <v>0.01</v>
      </c>
      <c r="R17" s="28">
        <v>0.01</v>
      </c>
      <c r="S17" s="28">
        <v>0</v>
      </c>
      <c r="T17" s="28">
        <v>0.73</v>
      </c>
    </row>
    <row r="18" spans="1:20" ht="35.1" customHeight="1" x14ac:dyDescent="0.3">
      <c r="A18" s="14" t="s">
        <v>133</v>
      </c>
      <c r="B18" s="54" t="s">
        <v>172</v>
      </c>
      <c r="C18" s="17">
        <v>84634</v>
      </c>
      <c r="D18" s="17">
        <v>34632</v>
      </c>
      <c r="E18" s="28">
        <v>0</v>
      </c>
      <c r="F18" s="28">
        <v>0</v>
      </c>
      <c r="G18" s="28">
        <v>1</v>
      </c>
      <c r="H18" s="28">
        <v>0</v>
      </c>
      <c r="I18" s="28">
        <v>0</v>
      </c>
      <c r="J18" s="28">
        <v>0</v>
      </c>
      <c r="K18" s="28">
        <v>0</v>
      </c>
      <c r="L18" s="28">
        <v>0</v>
      </c>
      <c r="M18" s="28">
        <v>0</v>
      </c>
      <c r="N18" s="28">
        <v>0</v>
      </c>
      <c r="O18" s="28">
        <v>0</v>
      </c>
      <c r="P18" s="28">
        <v>0</v>
      </c>
      <c r="Q18" s="28">
        <v>0</v>
      </c>
      <c r="R18" s="28">
        <v>0</v>
      </c>
      <c r="S18" s="28">
        <v>0</v>
      </c>
      <c r="T18" s="28">
        <v>0</v>
      </c>
    </row>
    <row r="19" spans="1:20" ht="35.1" customHeight="1" x14ac:dyDescent="0.3">
      <c r="A19" s="14" t="s">
        <v>133</v>
      </c>
      <c r="B19" s="54" t="s">
        <v>169</v>
      </c>
      <c r="C19" s="17">
        <v>84715</v>
      </c>
      <c r="D19" s="17">
        <v>50083</v>
      </c>
      <c r="E19" s="28">
        <v>0</v>
      </c>
      <c r="F19" s="28">
        <v>0</v>
      </c>
      <c r="G19" s="28">
        <v>1</v>
      </c>
      <c r="H19" s="28">
        <v>0</v>
      </c>
      <c r="I19" s="28">
        <v>0</v>
      </c>
      <c r="J19" s="28">
        <v>0</v>
      </c>
      <c r="K19" s="28">
        <v>0</v>
      </c>
      <c r="L19" s="28">
        <v>0</v>
      </c>
      <c r="M19" s="28">
        <v>0</v>
      </c>
      <c r="N19" s="28">
        <v>0</v>
      </c>
      <c r="O19" s="28">
        <v>0</v>
      </c>
      <c r="P19" s="28">
        <v>0</v>
      </c>
      <c r="Q19" s="28">
        <v>0</v>
      </c>
      <c r="R19" s="28">
        <v>0</v>
      </c>
      <c r="S19" s="28">
        <v>0</v>
      </c>
      <c r="T19" s="28">
        <v>0</v>
      </c>
    </row>
    <row r="20" spans="1:20" ht="35.1" customHeight="1" x14ac:dyDescent="0.3">
      <c r="A20" s="14" t="s">
        <v>133</v>
      </c>
      <c r="B20" s="54" t="s">
        <v>170</v>
      </c>
      <c r="C20" s="17">
        <v>84723</v>
      </c>
      <c r="D20" s="17">
        <v>8</v>
      </c>
      <c r="E20" s="28">
        <v>0</v>
      </c>
      <c r="F20" s="28">
        <v>0</v>
      </c>
      <c r="G20" s="28">
        <v>1</v>
      </c>
      <c r="H20" s="28">
        <v>0</v>
      </c>
      <c r="I20" s="28">
        <v>0</v>
      </c>
      <c r="J20" s="28">
        <v>0</v>
      </c>
      <c r="K20" s="28">
        <v>0</v>
      </c>
      <c r="L20" s="28">
        <v>0</v>
      </c>
      <c r="M20" s="28">
        <v>0</v>
      </c>
      <c r="N20" s="28">
        <v>0</v>
      </c>
      <c r="O20" s="28">
        <v>0</v>
      </c>
      <c r="P20" s="28">
        <v>0</v>
      </c>
      <c r="Q20" s="28">
        <v>0</v>
      </c>
      <c r="R20" s="28">
        <v>0</v>
      </c>
      <c r="S20" s="28">
        <v>0</v>
      </c>
      <c r="T20" s="28">
        <v>0</v>
      </c>
    </row>
    <row r="21" spans="1:20" ht="35.1" customHeight="1" x14ac:dyDescent="0.3">
      <c r="A21" s="14" t="s">
        <v>135</v>
      </c>
      <c r="B21" s="54" t="s">
        <v>170</v>
      </c>
      <c r="C21" s="17">
        <v>42721</v>
      </c>
      <c r="D21" s="17">
        <v>9095</v>
      </c>
      <c r="E21" s="28">
        <v>0</v>
      </c>
      <c r="F21" s="28">
        <v>0</v>
      </c>
      <c r="G21" s="28">
        <v>0</v>
      </c>
      <c r="H21" s="28">
        <v>0</v>
      </c>
      <c r="I21" s="28">
        <v>0</v>
      </c>
      <c r="J21" s="28">
        <v>0</v>
      </c>
      <c r="K21" s="28">
        <v>0</v>
      </c>
      <c r="L21" s="28">
        <v>0</v>
      </c>
      <c r="M21" s="28">
        <v>0</v>
      </c>
      <c r="N21" s="28">
        <v>0</v>
      </c>
      <c r="O21" s="28">
        <v>0</v>
      </c>
      <c r="P21" s="28">
        <v>1</v>
      </c>
      <c r="Q21" s="28">
        <v>0</v>
      </c>
      <c r="R21" s="28">
        <v>0</v>
      </c>
      <c r="S21" s="28">
        <v>0</v>
      </c>
      <c r="T21" s="28">
        <v>0</v>
      </c>
    </row>
    <row r="22" spans="1:20" ht="35.1" customHeight="1" x14ac:dyDescent="0.3">
      <c r="A22" s="14" t="s">
        <v>135</v>
      </c>
      <c r="B22" s="54" t="s">
        <v>174</v>
      </c>
      <c r="C22" s="17">
        <v>42721</v>
      </c>
      <c r="D22" s="17">
        <v>10680</v>
      </c>
      <c r="E22" s="28">
        <v>0</v>
      </c>
      <c r="F22" s="28">
        <v>0</v>
      </c>
      <c r="G22" s="28">
        <v>0</v>
      </c>
      <c r="H22" s="28">
        <v>0</v>
      </c>
      <c r="I22" s="28">
        <v>0</v>
      </c>
      <c r="J22" s="28">
        <v>0</v>
      </c>
      <c r="K22" s="28">
        <v>0</v>
      </c>
      <c r="L22" s="28">
        <v>0</v>
      </c>
      <c r="M22" s="28">
        <v>0</v>
      </c>
      <c r="N22" s="28">
        <v>0</v>
      </c>
      <c r="O22" s="28">
        <v>0</v>
      </c>
      <c r="P22" s="28">
        <v>1</v>
      </c>
      <c r="Q22" s="28">
        <v>0</v>
      </c>
      <c r="R22" s="28">
        <v>0</v>
      </c>
      <c r="S22" s="28">
        <v>0</v>
      </c>
      <c r="T22" s="28">
        <v>0</v>
      </c>
    </row>
    <row r="23" spans="1:20" ht="35.1" customHeight="1" x14ac:dyDescent="0.3">
      <c r="A23" s="14" t="s">
        <v>135</v>
      </c>
      <c r="B23" s="54" t="s">
        <v>175</v>
      </c>
      <c r="C23" s="17">
        <v>42721</v>
      </c>
      <c r="D23" s="17">
        <v>10680</v>
      </c>
      <c r="E23" s="28">
        <v>0</v>
      </c>
      <c r="F23" s="28">
        <v>0</v>
      </c>
      <c r="G23" s="28">
        <v>0</v>
      </c>
      <c r="H23" s="28">
        <v>0</v>
      </c>
      <c r="I23" s="28">
        <v>0</v>
      </c>
      <c r="J23" s="28">
        <v>0</v>
      </c>
      <c r="K23" s="28">
        <v>0</v>
      </c>
      <c r="L23" s="28">
        <v>0</v>
      </c>
      <c r="M23" s="28">
        <v>0</v>
      </c>
      <c r="N23" s="28">
        <v>0</v>
      </c>
      <c r="O23" s="28">
        <v>0</v>
      </c>
      <c r="P23" s="28">
        <v>1</v>
      </c>
      <c r="Q23" s="28">
        <v>0</v>
      </c>
      <c r="R23" s="28">
        <v>0</v>
      </c>
      <c r="S23" s="28">
        <v>0</v>
      </c>
      <c r="T23" s="28">
        <v>0</v>
      </c>
    </row>
    <row r="24" spans="1:20" ht="35.1" customHeight="1" x14ac:dyDescent="0.3">
      <c r="A24" s="14" t="s">
        <v>135</v>
      </c>
      <c r="B24" s="54" t="s">
        <v>176</v>
      </c>
      <c r="C24" s="17">
        <v>42721</v>
      </c>
      <c r="D24" s="17">
        <v>12266</v>
      </c>
      <c r="E24" s="28">
        <v>0</v>
      </c>
      <c r="F24" s="28">
        <v>0</v>
      </c>
      <c r="G24" s="28">
        <v>0</v>
      </c>
      <c r="H24" s="28">
        <v>0</v>
      </c>
      <c r="I24" s="28">
        <v>0</v>
      </c>
      <c r="J24" s="28">
        <v>0</v>
      </c>
      <c r="K24" s="28">
        <v>0</v>
      </c>
      <c r="L24" s="28">
        <v>0</v>
      </c>
      <c r="M24" s="28">
        <v>0</v>
      </c>
      <c r="N24" s="28">
        <v>0</v>
      </c>
      <c r="O24" s="28">
        <v>0</v>
      </c>
      <c r="P24" s="28">
        <v>1</v>
      </c>
      <c r="Q24" s="28">
        <v>0</v>
      </c>
      <c r="R24" s="28">
        <v>0</v>
      </c>
      <c r="S24" s="28">
        <v>0</v>
      </c>
      <c r="T24" s="28">
        <v>0</v>
      </c>
    </row>
    <row r="25" spans="1:20" ht="35.1" customHeight="1" x14ac:dyDescent="0.3">
      <c r="A25" s="14" t="s">
        <v>115</v>
      </c>
      <c r="B25" s="54" t="s">
        <v>170</v>
      </c>
      <c r="C25" s="17">
        <v>59939</v>
      </c>
      <c r="D25" s="17">
        <v>10553</v>
      </c>
      <c r="E25" s="28">
        <v>0</v>
      </c>
      <c r="F25" s="28">
        <v>0</v>
      </c>
      <c r="G25" s="28">
        <v>0</v>
      </c>
      <c r="H25" s="28">
        <v>0</v>
      </c>
      <c r="I25" s="28">
        <v>0</v>
      </c>
      <c r="J25" s="28">
        <v>0</v>
      </c>
      <c r="K25" s="28">
        <v>0</v>
      </c>
      <c r="L25" s="28">
        <v>0</v>
      </c>
      <c r="M25" s="28">
        <v>0</v>
      </c>
      <c r="N25" s="28">
        <v>0</v>
      </c>
      <c r="O25" s="28">
        <v>0</v>
      </c>
      <c r="P25" s="28">
        <v>1</v>
      </c>
      <c r="Q25" s="28">
        <v>0</v>
      </c>
      <c r="R25" s="28">
        <v>0</v>
      </c>
      <c r="S25" s="28">
        <v>0</v>
      </c>
      <c r="T25" s="28">
        <v>0</v>
      </c>
    </row>
    <row r="26" spans="1:20" ht="35.1" customHeight="1" x14ac:dyDescent="0.3">
      <c r="A26" s="14" t="s">
        <v>115</v>
      </c>
      <c r="B26" s="54" t="s">
        <v>174</v>
      </c>
      <c r="C26" s="17">
        <v>59939</v>
      </c>
      <c r="D26" s="17">
        <v>14985</v>
      </c>
      <c r="E26" s="28">
        <v>0</v>
      </c>
      <c r="F26" s="28">
        <v>0</v>
      </c>
      <c r="G26" s="28">
        <v>0</v>
      </c>
      <c r="H26" s="28">
        <v>0</v>
      </c>
      <c r="I26" s="28">
        <v>0</v>
      </c>
      <c r="J26" s="28">
        <v>0</v>
      </c>
      <c r="K26" s="28">
        <v>0</v>
      </c>
      <c r="L26" s="28">
        <v>0</v>
      </c>
      <c r="M26" s="28">
        <v>0</v>
      </c>
      <c r="N26" s="28">
        <v>0</v>
      </c>
      <c r="O26" s="28">
        <v>0</v>
      </c>
      <c r="P26" s="28">
        <v>1</v>
      </c>
      <c r="Q26" s="28">
        <v>0</v>
      </c>
      <c r="R26" s="28">
        <v>0</v>
      </c>
      <c r="S26" s="28">
        <v>0</v>
      </c>
      <c r="T26" s="28">
        <v>0</v>
      </c>
    </row>
    <row r="27" spans="1:20" ht="35.1" customHeight="1" x14ac:dyDescent="0.3">
      <c r="A27" s="14" t="s">
        <v>115</v>
      </c>
      <c r="B27" s="54" t="s">
        <v>175</v>
      </c>
      <c r="C27" s="17">
        <v>59939</v>
      </c>
      <c r="D27" s="17">
        <v>14985</v>
      </c>
      <c r="E27" s="28">
        <v>0</v>
      </c>
      <c r="F27" s="28">
        <v>0</v>
      </c>
      <c r="G27" s="28">
        <v>0</v>
      </c>
      <c r="H27" s="28">
        <v>0</v>
      </c>
      <c r="I27" s="28">
        <v>0</v>
      </c>
      <c r="J27" s="28">
        <v>0</v>
      </c>
      <c r="K27" s="28">
        <v>0</v>
      </c>
      <c r="L27" s="28">
        <v>0</v>
      </c>
      <c r="M27" s="28">
        <v>0</v>
      </c>
      <c r="N27" s="28">
        <v>0</v>
      </c>
      <c r="O27" s="28">
        <v>0</v>
      </c>
      <c r="P27" s="28">
        <v>1</v>
      </c>
      <c r="Q27" s="28">
        <v>0</v>
      </c>
      <c r="R27" s="28">
        <v>0</v>
      </c>
      <c r="S27" s="28">
        <v>0</v>
      </c>
      <c r="T27" s="28">
        <v>0</v>
      </c>
    </row>
    <row r="28" spans="1:20" ht="35.1" customHeight="1" x14ac:dyDescent="0.3">
      <c r="A28" s="14" t="s">
        <v>115</v>
      </c>
      <c r="B28" s="54" t="s">
        <v>176</v>
      </c>
      <c r="C28" s="17">
        <v>59939</v>
      </c>
      <c r="D28" s="17">
        <v>19416</v>
      </c>
      <c r="E28" s="28">
        <v>0</v>
      </c>
      <c r="F28" s="28">
        <v>0</v>
      </c>
      <c r="G28" s="28">
        <v>0</v>
      </c>
      <c r="H28" s="28">
        <v>0</v>
      </c>
      <c r="I28" s="28">
        <v>0</v>
      </c>
      <c r="J28" s="28">
        <v>0</v>
      </c>
      <c r="K28" s="28">
        <v>0</v>
      </c>
      <c r="L28" s="28">
        <v>0</v>
      </c>
      <c r="M28" s="28">
        <v>0</v>
      </c>
      <c r="N28" s="28">
        <v>0</v>
      </c>
      <c r="O28" s="28">
        <v>0</v>
      </c>
      <c r="P28" s="28">
        <v>1</v>
      </c>
      <c r="Q28" s="28">
        <v>0</v>
      </c>
      <c r="R28" s="28">
        <v>0</v>
      </c>
      <c r="S28" s="28">
        <v>0</v>
      </c>
      <c r="T28" s="28">
        <v>0</v>
      </c>
    </row>
    <row r="29" spans="1:20" ht="35.1" customHeight="1" x14ac:dyDescent="0.3">
      <c r="A29" s="14" t="s">
        <v>116</v>
      </c>
      <c r="B29" s="54" t="s">
        <v>171</v>
      </c>
      <c r="C29" s="17">
        <v>31275</v>
      </c>
      <c r="D29" s="17">
        <f>+Table14[[#This Row],[Total Allocated Amount]]</f>
        <v>31275</v>
      </c>
      <c r="E29" s="28">
        <v>0</v>
      </c>
      <c r="F29" s="28">
        <v>0</v>
      </c>
      <c r="G29" s="28">
        <v>1</v>
      </c>
      <c r="H29" s="28">
        <v>0</v>
      </c>
      <c r="I29" s="28">
        <v>0</v>
      </c>
      <c r="J29" s="28">
        <v>0</v>
      </c>
      <c r="K29" s="28">
        <v>0</v>
      </c>
      <c r="L29" s="28">
        <v>0</v>
      </c>
      <c r="M29" s="28">
        <v>0</v>
      </c>
      <c r="N29" s="28">
        <v>0</v>
      </c>
      <c r="O29" s="28">
        <v>0</v>
      </c>
      <c r="P29" s="28">
        <v>0</v>
      </c>
      <c r="Q29" s="28">
        <v>0</v>
      </c>
      <c r="R29" s="28">
        <v>0</v>
      </c>
      <c r="S29" s="28">
        <v>0</v>
      </c>
      <c r="T29" s="28">
        <v>0</v>
      </c>
    </row>
    <row r="30" spans="1:20" ht="35.1" customHeight="1" x14ac:dyDescent="0.3">
      <c r="A30" s="14" t="s">
        <v>116</v>
      </c>
      <c r="B30" s="54" t="s">
        <v>176</v>
      </c>
      <c r="C30" s="17">
        <v>28222</v>
      </c>
      <c r="D30" s="17">
        <v>-3053</v>
      </c>
      <c r="E30" s="28">
        <v>0</v>
      </c>
      <c r="F30" s="28">
        <v>0</v>
      </c>
      <c r="G30" s="28">
        <v>1</v>
      </c>
      <c r="H30" s="28">
        <v>0</v>
      </c>
      <c r="I30" s="28">
        <v>0</v>
      </c>
      <c r="J30" s="28">
        <v>0</v>
      </c>
      <c r="K30" s="28">
        <v>0</v>
      </c>
      <c r="L30" s="28">
        <v>0</v>
      </c>
      <c r="M30" s="28">
        <v>0</v>
      </c>
      <c r="N30" s="28">
        <v>0</v>
      </c>
      <c r="O30" s="28">
        <v>0</v>
      </c>
      <c r="P30" s="28">
        <v>0</v>
      </c>
      <c r="Q30" s="28">
        <v>0</v>
      </c>
      <c r="R30" s="28">
        <v>0</v>
      </c>
      <c r="S30" s="28">
        <v>0</v>
      </c>
      <c r="T30" s="28">
        <v>0</v>
      </c>
    </row>
    <row r="31" spans="1:20" ht="47.25" x14ac:dyDescent="0.3">
      <c r="A31" s="14" t="s">
        <v>117</v>
      </c>
      <c r="B31" s="54" t="s">
        <v>169</v>
      </c>
      <c r="C31" s="17">
        <v>52826</v>
      </c>
      <c r="D31" s="17">
        <v>15129</v>
      </c>
      <c r="E31" s="28">
        <v>0</v>
      </c>
      <c r="F31" s="28">
        <v>0</v>
      </c>
      <c r="G31" s="28">
        <v>0</v>
      </c>
      <c r="H31" s="28">
        <v>0</v>
      </c>
      <c r="I31" s="28">
        <v>0</v>
      </c>
      <c r="J31" s="28">
        <v>0</v>
      </c>
      <c r="K31" s="28">
        <v>0.02</v>
      </c>
      <c r="L31" s="28">
        <v>0</v>
      </c>
      <c r="M31" s="28">
        <v>0</v>
      </c>
      <c r="N31" s="28">
        <v>0</v>
      </c>
      <c r="O31" s="28">
        <v>0</v>
      </c>
      <c r="P31" s="28">
        <v>0</v>
      </c>
      <c r="Q31" s="28">
        <v>0</v>
      </c>
      <c r="R31" s="28">
        <v>0</v>
      </c>
      <c r="S31" s="28">
        <v>0</v>
      </c>
      <c r="T31" s="28">
        <v>0.98</v>
      </c>
    </row>
    <row r="32" spans="1:20" ht="47.25" x14ac:dyDescent="0.3">
      <c r="A32" s="14" t="s">
        <v>117</v>
      </c>
      <c r="B32" s="54" t="s">
        <v>170</v>
      </c>
      <c r="C32" s="17">
        <v>52831</v>
      </c>
      <c r="D32" s="17">
        <v>37702</v>
      </c>
      <c r="E32" s="28">
        <v>0</v>
      </c>
      <c r="F32" s="28">
        <v>0</v>
      </c>
      <c r="G32" s="28">
        <v>0.3</v>
      </c>
      <c r="H32" s="28">
        <v>0</v>
      </c>
      <c r="I32" s="28">
        <v>0</v>
      </c>
      <c r="J32" s="28">
        <v>0</v>
      </c>
      <c r="K32" s="28">
        <v>0</v>
      </c>
      <c r="L32" s="28">
        <v>0</v>
      </c>
      <c r="M32" s="28">
        <v>0.41</v>
      </c>
      <c r="N32" s="28">
        <v>0</v>
      </c>
      <c r="O32" s="28">
        <v>0</v>
      </c>
      <c r="P32" s="28">
        <v>0.04</v>
      </c>
      <c r="Q32" s="28">
        <v>0.05</v>
      </c>
      <c r="R32" s="28">
        <v>0</v>
      </c>
      <c r="S32" s="28">
        <v>0</v>
      </c>
      <c r="T32" s="28">
        <v>0.2</v>
      </c>
    </row>
    <row r="33" spans="1:20" ht="35.1" customHeight="1" x14ac:dyDescent="0.3">
      <c r="A33" s="19" t="s">
        <v>118</v>
      </c>
      <c r="B33" s="54" t="s">
        <v>171</v>
      </c>
      <c r="C33" s="17">
        <v>218411</v>
      </c>
      <c r="D33" s="17">
        <v>28641</v>
      </c>
      <c r="E33" s="28">
        <v>0</v>
      </c>
      <c r="F33" s="28">
        <v>0</v>
      </c>
      <c r="G33" s="28">
        <v>0</v>
      </c>
      <c r="H33" s="28">
        <v>0</v>
      </c>
      <c r="I33" s="28">
        <v>0.3</v>
      </c>
      <c r="J33" s="28">
        <v>0.1</v>
      </c>
      <c r="K33" s="28">
        <v>0.1</v>
      </c>
      <c r="L33" s="28">
        <v>0.2</v>
      </c>
      <c r="M33" s="28">
        <v>0.3</v>
      </c>
      <c r="N33" s="28">
        <v>0</v>
      </c>
      <c r="O33" s="28">
        <v>0</v>
      </c>
      <c r="P33" s="28">
        <v>0</v>
      </c>
      <c r="Q33" s="28">
        <v>0</v>
      </c>
      <c r="R33" s="28">
        <v>0</v>
      </c>
      <c r="S33" s="28">
        <v>0</v>
      </c>
      <c r="T33" s="28">
        <v>0</v>
      </c>
    </row>
    <row r="34" spans="1:20" ht="35.1" customHeight="1" x14ac:dyDescent="0.3">
      <c r="A34" s="19" t="s">
        <v>118</v>
      </c>
      <c r="B34" s="54" t="s">
        <v>172</v>
      </c>
      <c r="C34" s="17">
        <v>218411</v>
      </c>
      <c r="D34" s="17">
        <v>19427</v>
      </c>
      <c r="E34" s="28">
        <v>0</v>
      </c>
      <c r="F34" s="28">
        <v>0</v>
      </c>
      <c r="G34" s="28">
        <v>0</v>
      </c>
      <c r="H34" s="28">
        <v>0</v>
      </c>
      <c r="I34" s="28">
        <v>0</v>
      </c>
      <c r="J34" s="28">
        <v>0</v>
      </c>
      <c r="K34" s="28">
        <v>0.16</v>
      </c>
      <c r="L34" s="28">
        <v>0</v>
      </c>
      <c r="M34" s="28">
        <v>0.53</v>
      </c>
      <c r="N34" s="28">
        <v>0.31</v>
      </c>
      <c r="O34" s="28">
        <v>0</v>
      </c>
      <c r="P34" s="28">
        <v>0</v>
      </c>
      <c r="Q34" s="28">
        <v>0</v>
      </c>
      <c r="R34" s="28">
        <v>0</v>
      </c>
      <c r="S34" s="28">
        <v>0</v>
      </c>
      <c r="T34" s="28">
        <v>0</v>
      </c>
    </row>
    <row r="35" spans="1:20" ht="35.1" customHeight="1" x14ac:dyDescent="0.3">
      <c r="A35" s="19" t="s">
        <v>118</v>
      </c>
      <c r="B35" s="54" t="s">
        <v>169</v>
      </c>
      <c r="C35" s="17">
        <v>218659</v>
      </c>
      <c r="D35" s="17">
        <v>10515</v>
      </c>
      <c r="E35" s="28">
        <v>0</v>
      </c>
      <c r="F35" s="28">
        <v>0</v>
      </c>
      <c r="G35" s="28">
        <v>0</v>
      </c>
      <c r="H35" s="28">
        <v>0</v>
      </c>
      <c r="I35" s="28">
        <v>0</v>
      </c>
      <c r="J35" s="28">
        <v>0</v>
      </c>
      <c r="K35" s="28">
        <v>0.75</v>
      </c>
      <c r="L35" s="28">
        <v>0</v>
      </c>
      <c r="M35" s="28">
        <v>0</v>
      </c>
      <c r="N35" s="28">
        <v>0</v>
      </c>
      <c r="O35" s="28">
        <v>0</v>
      </c>
      <c r="P35" s="28">
        <v>0</v>
      </c>
      <c r="Q35" s="28">
        <v>0</v>
      </c>
      <c r="R35" s="28">
        <v>0</v>
      </c>
      <c r="S35" s="28">
        <v>0</v>
      </c>
      <c r="T35" s="28">
        <v>0.25</v>
      </c>
    </row>
    <row r="36" spans="1:20" ht="35.1" customHeight="1" x14ac:dyDescent="0.3">
      <c r="A36" s="19" t="s">
        <v>17</v>
      </c>
      <c r="B36" s="54" t="s">
        <v>170</v>
      </c>
      <c r="C36" s="17">
        <v>218678</v>
      </c>
      <c r="D36" s="17">
        <v>160095</v>
      </c>
      <c r="E36" s="28">
        <v>0</v>
      </c>
      <c r="F36" s="28">
        <v>0</v>
      </c>
      <c r="G36" s="28">
        <v>0</v>
      </c>
      <c r="H36" s="28">
        <v>0</v>
      </c>
      <c r="I36" s="28">
        <v>0</v>
      </c>
      <c r="J36" s="28">
        <v>0</v>
      </c>
      <c r="K36" s="28">
        <v>0.25</v>
      </c>
      <c r="L36" s="28">
        <v>0</v>
      </c>
      <c r="M36" s="28">
        <v>0.2</v>
      </c>
      <c r="N36" s="28">
        <v>0.15</v>
      </c>
      <c r="O36" s="28">
        <v>0</v>
      </c>
      <c r="P36" s="28">
        <v>0</v>
      </c>
      <c r="Q36" s="28">
        <v>0</v>
      </c>
      <c r="R36" s="28">
        <v>0</v>
      </c>
      <c r="S36" s="28">
        <v>0</v>
      </c>
      <c r="T36" s="28">
        <v>0.4</v>
      </c>
    </row>
    <row r="37" spans="1:20" ht="35.1" customHeight="1" x14ac:dyDescent="0.3">
      <c r="A37" s="14" t="s">
        <v>121</v>
      </c>
      <c r="B37" s="54" t="s">
        <v>172</v>
      </c>
      <c r="C37" s="17">
        <v>24604</v>
      </c>
      <c r="D37" s="17">
        <v>1761</v>
      </c>
      <c r="E37" s="28">
        <v>0</v>
      </c>
      <c r="F37" s="28">
        <v>0</v>
      </c>
      <c r="G37" s="28">
        <v>0</v>
      </c>
      <c r="H37" s="28">
        <v>0</v>
      </c>
      <c r="I37" s="28">
        <v>0</v>
      </c>
      <c r="J37" s="28">
        <v>0</v>
      </c>
      <c r="K37" s="28">
        <v>0.09</v>
      </c>
      <c r="L37" s="28">
        <v>0</v>
      </c>
      <c r="M37" s="28">
        <v>0.91</v>
      </c>
      <c r="N37" s="28">
        <v>0</v>
      </c>
      <c r="O37" s="28">
        <v>0</v>
      </c>
      <c r="P37" s="28">
        <v>0</v>
      </c>
      <c r="Q37" s="28">
        <v>0</v>
      </c>
      <c r="R37" s="28">
        <v>0</v>
      </c>
      <c r="S37" s="28">
        <v>0</v>
      </c>
      <c r="T37" s="28">
        <v>0</v>
      </c>
    </row>
    <row r="38" spans="1:20" ht="35.1" customHeight="1" x14ac:dyDescent="0.3">
      <c r="A38" s="14" t="s">
        <v>121</v>
      </c>
      <c r="B38" s="54" t="s">
        <v>169</v>
      </c>
      <c r="C38" s="17">
        <v>24632</v>
      </c>
      <c r="D38" s="17">
        <v>20672</v>
      </c>
      <c r="E38" s="28">
        <v>0</v>
      </c>
      <c r="F38" s="28">
        <v>0</v>
      </c>
      <c r="G38" s="28">
        <v>0.19</v>
      </c>
      <c r="H38" s="28">
        <v>0</v>
      </c>
      <c r="I38" s="28">
        <v>0</v>
      </c>
      <c r="J38" s="28">
        <v>0</v>
      </c>
      <c r="K38" s="28">
        <v>0.02</v>
      </c>
      <c r="L38" s="28">
        <v>0</v>
      </c>
      <c r="M38" s="28">
        <v>0.59</v>
      </c>
      <c r="N38" s="28">
        <v>7.0000000000000007E-2</v>
      </c>
      <c r="O38" s="28">
        <v>0.13</v>
      </c>
      <c r="P38" s="28">
        <v>0</v>
      </c>
      <c r="Q38" s="28">
        <v>0</v>
      </c>
      <c r="R38" s="28">
        <v>0</v>
      </c>
      <c r="S38" s="28">
        <v>0</v>
      </c>
      <c r="T38" s="28">
        <v>0</v>
      </c>
    </row>
    <row r="39" spans="1:20" ht="35.1" customHeight="1" x14ac:dyDescent="0.3">
      <c r="A39" s="14" t="s">
        <v>121</v>
      </c>
      <c r="B39" s="54" t="s">
        <v>170</v>
      </c>
      <c r="C39" s="17">
        <v>24634</v>
      </c>
      <c r="D39" s="17">
        <v>-5997</v>
      </c>
      <c r="E39" s="28">
        <v>0</v>
      </c>
      <c r="F39" s="28">
        <v>0</v>
      </c>
      <c r="G39" s="28">
        <v>0.19</v>
      </c>
      <c r="H39" s="28">
        <v>0</v>
      </c>
      <c r="I39" s="28">
        <v>0</v>
      </c>
      <c r="J39" s="28">
        <v>0</v>
      </c>
      <c r="K39" s="28">
        <v>0.02</v>
      </c>
      <c r="L39" s="28">
        <v>0</v>
      </c>
      <c r="M39" s="28">
        <v>0.59</v>
      </c>
      <c r="N39" s="28">
        <v>7.0000000000000007E-2</v>
      </c>
      <c r="O39" s="28">
        <v>0.13</v>
      </c>
      <c r="P39" s="28">
        <v>0</v>
      </c>
      <c r="Q39" s="28">
        <v>0</v>
      </c>
      <c r="R39" s="28">
        <v>0</v>
      </c>
      <c r="S39" s="28">
        <v>0</v>
      </c>
      <c r="T39" s="28">
        <v>0</v>
      </c>
    </row>
    <row r="40" spans="1:20" ht="35.1" customHeight="1" x14ac:dyDescent="0.3">
      <c r="A40" s="14" t="s">
        <v>121</v>
      </c>
      <c r="B40" s="54" t="s">
        <v>174</v>
      </c>
      <c r="C40" s="17">
        <v>24634</v>
      </c>
      <c r="D40" s="17">
        <v>3001</v>
      </c>
      <c r="E40" s="28">
        <v>0</v>
      </c>
      <c r="F40" s="28">
        <v>0</v>
      </c>
      <c r="G40" s="28">
        <v>1</v>
      </c>
      <c r="H40" s="28">
        <v>0</v>
      </c>
      <c r="I40" s="28">
        <v>0</v>
      </c>
      <c r="J40" s="28">
        <v>0</v>
      </c>
      <c r="K40" s="28">
        <v>0</v>
      </c>
      <c r="L40" s="28">
        <v>0</v>
      </c>
      <c r="M40" s="28">
        <v>0</v>
      </c>
      <c r="N40" s="28">
        <v>0</v>
      </c>
      <c r="O40" s="28">
        <v>0</v>
      </c>
      <c r="P40" s="28">
        <v>0</v>
      </c>
      <c r="Q40" s="28">
        <v>0</v>
      </c>
      <c r="R40" s="28">
        <v>0</v>
      </c>
      <c r="S40" s="28">
        <v>0</v>
      </c>
      <c r="T40" s="28">
        <v>0</v>
      </c>
    </row>
    <row r="41" spans="1:20" ht="35.1" customHeight="1" x14ac:dyDescent="0.3">
      <c r="A41" s="14" t="s">
        <v>121</v>
      </c>
      <c r="B41" s="54" t="s">
        <v>175</v>
      </c>
      <c r="C41" s="17">
        <v>24634</v>
      </c>
      <c r="D41" s="17">
        <v>825</v>
      </c>
      <c r="E41" s="28">
        <v>0</v>
      </c>
      <c r="F41" s="28">
        <v>0</v>
      </c>
      <c r="G41" s="28">
        <v>0</v>
      </c>
      <c r="H41" s="28">
        <v>0</v>
      </c>
      <c r="I41" s="28">
        <v>0</v>
      </c>
      <c r="J41" s="28">
        <v>0</v>
      </c>
      <c r="K41" s="28">
        <v>0</v>
      </c>
      <c r="L41" s="28">
        <v>0</v>
      </c>
      <c r="M41" s="28">
        <v>0</v>
      </c>
      <c r="N41" s="28">
        <v>0</v>
      </c>
      <c r="O41" s="28">
        <v>0</v>
      </c>
      <c r="P41" s="28">
        <v>0</v>
      </c>
      <c r="Q41" s="28">
        <v>1</v>
      </c>
      <c r="R41" s="28">
        <v>0</v>
      </c>
      <c r="S41" s="28">
        <v>0</v>
      </c>
      <c r="T41" s="28">
        <v>0</v>
      </c>
    </row>
    <row r="42" spans="1:20" ht="35.1" customHeight="1" x14ac:dyDescent="0.3">
      <c r="A42" s="14" t="s">
        <v>121</v>
      </c>
      <c r="B42" s="54" t="s">
        <v>176</v>
      </c>
      <c r="C42" s="17">
        <v>24634</v>
      </c>
      <c r="D42" s="17">
        <v>4372</v>
      </c>
      <c r="E42" s="28">
        <v>0</v>
      </c>
      <c r="F42" s="28">
        <v>0</v>
      </c>
      <c r="G42" s="28">
        <v>0</v>
      </c>
      <c r="H42" s="28">
        <v>0</v>
      </c>
      <c r="I42" s="28">
        <v>0</v>
      </c>
      <c r="J42" s="28">
        <v>0</v>
      </c>
      <c r="K42" s="28">
        <v>0</v>
      </c>
      <c r="L42" s="28">
        <v>0</v>
      </c>
      <c r="M42" s="28">
        <v>0</v>
      </c>
      <c r="N42" s="28">
        <v>0</v>
      </c>
      <c r="O42" s="28">
        <v>0</v>
      </c>
      <c r="P42" s="28">
        <v>0</v>
      </c>
      <c r="Q42" s="28">
        <v>0</v>
      </c>
      <c r="R42" s="28">
        <v>0</v>
      </c>
      <c r="S42" s="28">
        <v>0</v>
      </c>
      <c r="T42" s="28">
        <v>1</v>
      </c>
    </row>
    <row r="43" spans="1:20" ht="47.25" x14ac:dyDescent="0.3">
      <c r="A43" s="14" t="s">
        <v>122</v>
      </c>
      <c r="B43" s="54" t="s">
        <v>172</v>
      </c>
      <c r="C43" s="17">
        <v>43092</v>
      </c>
      <c r="D43" s="17">
        <v>4768</v>
      </c>
      <c r="E43" s="28">
        <v>0</v>
      </c>
      <c r="F43" s="28">
        <v>0</v>
      </c>
      <c r="G43" s="28">
        <v>0</v>
      </c>
      <c r="H43" s="28">
        <v>0</v>
      </c>
      <c r="I43" s="28">
        <v>0</v>
      </c>
      <c r="J43" s="28">
        <v>0</v>
      </c>
      <c r="K43" s="28">
        <v>0.37</v>
      </c>
      <c r="L43" s="28">
        <v>0</v>
      </c>
      <c r="M43" s="28">
        <v>0.63</v>
      </c>
      <c r="N43" s="28">
        <v>0</v>
      </c>
      <c r="O43" s="28">
        <v>0</v>
      </c>
      <c r="P43" s="28">
        <v>0</v>
      </c>
      <c r="Q43" s="28">
        <v>0</v>
      </c>
      <c r="R43" s="28">
        <v>0</v>
      </c>
      <c r="S43" s="28">
        <v>0</v>
      </c>
      <c r="T43" s="28">
        <v>0</v>
      </c>
    </row>
    <row r="44" spans="1:20" ht="47.25" x14ac:dyDescent="0.3">
      <c r="A44" s="14" t="s">
        <v>122</v>
      </c>
      <c r="B44" s="54" t="s">
        <v>169</v>
      </c>
      <c r="C44" s="17">
        <v>43141</v>
      </c>
      <c r="D44" s="17">
        <v>28797</v>
      </c>
      <c r="E44" s="28">
        <v>0</v>
      </c>
      <c r="F44" s="28">
        <v>0</v>
      </c>
      <c r="G44" s="28">
        <v>0.15</v>
      </c>
      <c r="H44" s="28">
        <v>0</v>
      </c>
      <c r="I44" s="28">
        <v>0</v>
      </c>
      <c r="J44" s="28">
        <v>0</v>
      </c>
      <c r="K44" s="28">
        <v>0.15</v>
      </c>
      <c r="L44" s="28">
        <v>0</v>
      </c>
      <c r="M44" s="28">
        <v>0.7</v>
      </c>
      <c r="N44" s="28">
        <v>0</v>
      </c>
      <c r="O44" s="28">
        <v>0</v>
      </c>
      <c r="P44" s="28">
        <v>0</v>
      </c>
      <c r="Q44" s="28">
        <v>0</v>
      </c>
      <c r="R44" s="28">
        <v>0</v>
      </c>
      <c r="S44" s="28">
        <v>0</v>
      </c>
      <c r="T44" s="28">
        <v>0</v>
      </c>
    </row>
    <row r="45" spans="1:20" ht="47.25" x14ac:dyDescent="0.3">
      <c r="A45" s="14" t="s">
        <v>122</v>
      </c>
      <c r="B45" s="54" t="s">
        <v>170</v>
      </c>
      <c r="C45" s="17">
        <v>43145</v>
      </c>
      <c r="D45" s="17">
        <v>5824</v>
      </c>
      <c r="E45" s="28">
        <v>0</v>
      </c>
      <c r="F45" s="28">
        <v>0</v>
      </c>
      <c r="G45" s="28">
        <v>0.15</v>
      </c>
      <c r="H45" s="28">
        <v>0</v>
      </c>
      <c r="I45" s="28">
        <v>0</v>
      </c>
      <c r="J45" s="28">
        <v>0</v>
      </c>
      <c r="K45" s="28">
        <v>0.15</v>
      </c>
      <c r="L45" s="28">
        <v>0</v>
      </c>
      <c r="M45" s="28">
        <v>0.7</v>
      </c>
      <c r="N45" s="28">
        <v>0</v>
      </c>
      <c r="O45" s="28">
        <v>0</v>
      </c>
      <c r="P45" s="28">
        <v>0</v>
      </c>
      <c r="Q45" s="28">
        <v>0</v>
      </c>
      <c r="R45" s="28">
        <v>0</v>
      </c>
      <c r="S45" s="28">
        <v>0</v>
      </c>
      <c r="T45" s="28">
        <v>0</v>
      </c>
    </row>
    <row r="46" spans="1:20" ht="47.25" x14ac:dyDescent="0.3">
      <c r="A46" s="14" t="s">
        <v>122</v>
      </c>
      <c r="B46" s="54" t="s">
        <v>174</v>
      </c>
      <c r="C46" s="17">
        <v>43145</v>
      </c>
      <c r="D46" s="17">
        <v>3464</v>
      </c>
      <c r="E46" s="28">
        <v>0</v>
      </c>
      <c r="F46" s="28">
        <v>0</v>
      </c>
      <c r="G46" s="28">
        <v>1</v>
      </c>
      <c r="H46" s="28">
        <v>0</v>
      </c>
      <c r="I46" s="28">
        <v>0</v>
      </c>
      <c r="J46" s="28">
        <v>0</v>
      </c>
      <c r="K46" s="28">
        <v>0</v>
      </c>
      <c r="L46" s="28">
        <v>0</v>
      </c>
      <c r="M46" s="28">
        <v>0</v>
      </c>
      <c r="N46" s="28">
        <v>0</v>
      </c>
      <c r="O46" s="28">
        <v>0</v>
      </c>
      <c r="P46" s="28">
        <v>0</v>
      </c>
      <c r="Q46" s="28">
        <v>0</v>
      </c>
      <c r="R46" s="28">
        <v>0</v>
      </c>
      <c r="S46" s="28">
        <v>0</v>
      </c>
      <c r="T46" s="28">
        <v>0</v>
      </c>
    </row>
    <row r="47" spans="1:20" ht="47.25" x14ac:dyDescent="0.3">
      <c r="A47" s="14" t="s">
        <v>122</v>
      </c>
      <c r="B47" s="54" t="s">
        <v>176</v>
      </c>
      <c r="C47" s="17">
        <v>43145</v>
      </c>
      <c r="D47" s="17">
        <v>292</v>
      </c>
      <c r="E47" s="28">
        <v>0</v>
      </c>
      <c r="F47" s="28">
        <v>0</v>
      </c>
      <c r="G47" s="28">
        <v>0</v>
      </c>
      <c r="H47" s="28">
        <v>0</v>
      </c>
      <c r="I47" s="28">
        <v>0</v>
      </c>
      <c r="J47" s="28">
        <v>0</v>
      </c>
      <c r="K47" s="28">
        <v>0</v>
      </c>
      <c r="L47" s="28">
        <v>0</v>
      </c>
      <c r="M47" s="28">
        <v>0</v>
      </c>
      <c r="N47" s="28">
        <v>0</v>
      </c>
      <c r="O47" s="28">
        <v>0</v>
      </c>
      <c r="P47" s="28">
        <v>0</v>
      </c>
      <c r="Q47" s="28">
        <v>0</v>
      </c>
      <c r="R47" s="28">
        <v>0</v>
      </c>
      <c r="S47" s="28">
        <v>0</v>
      </c>
      <c r="T47" s="28">
        <v>1</v>
      </c>
    </row>
    <row r="48" spans="1:20" ht="47.25" x14ac:dyDescent="0.3">
      <c r="A48" s="14" t="s">
        <v>123</v>
      </c>
      <c r="B48" s="54" t="s">
        <v>172</v>
      </c>
      <c r="C48" s="17">
        <v>21825</v>
      </c>
      <c r="D48" s="17">
        <v>3924</v>
      </c>
      <c r="E48" s="28">
        <v>0</v>
      </c>
      <c r="F48" s="28">
        <v>0</v>
      </c>
      <c r="G48" s="28">
        <v>0</v>
      </c>
      <c r="H48" s="28">
        <v>0</v>
      </c>
      <c r="I48" s="28">
        <v>0</v>
      </c>
      <c r="J48" s="28">
        <v>0</v>
      </c>
      <c r="K48" s="28">
        <v>0.37</v>
      </c>
      <c r="L48" s="28">
        <v>0</v>
      </c>
      <c r="M48" s="28">
        <v>0.63</v>
      </c>
      <c r="N48" s="28">
        <v>0</v>
      </c>
      <c r="O48" s="28">
        <v>0</v>
      </c>
      <c r="P48" s="28">
        <v>0</v>
      </c>
      <c r="Q48" s="28">
        <v>0</v>
      </c>
      <c r="R48" s="28">
        <v>0</v>
      </c>
      <c r="S48" s="28">
        <v>0</v>
      </c>
      <c r="T48" s="28">
        <v>0</v>
      </c>
    </row>
    <row r="49" spans="1:20" ht="47.25" x14ac:dyDescent="0.3">
      <c r="A49" s="14" t="s">
        <v>123</v>
      </c>
      <c r="B49" s="54" t="s">
        <v>169</v>
      </c>
      <c r="C49" s="17">
        <v>21850</v>
      </c>
      <c r="D49" s="17">
        <v>16646</v>
      </c>
      <c r="E49" s="28">
        <v>0</v>
      </c>
      <c r="F49" s="28">
        <v>0</v>
      </c>
      <c r="G49" s="28">
        <v>0</v>
      </c>
      <c r="H49" s="28">
        <v>0</v>
      </c>
      <c r="I49" s="28">
        <v>0</v>
      </c>
      <c r="J49" s="28">
        <v>0</v>
      </c>
      <c r="K49" s="28">
        <v>0.11</v>
      </c>
      <c r="L49" s="28">
        <v>0</v>
      </c>
      <c r="M49" s="28">
        <v>0.75</v>
      </c>
      <c r="N49" s="28">
        <v>0</v>
      </c>
      <c r="O49" s="28">
        <v>0.14000000000000001</v>
      </c>
      <c r="P49" s="28">
        <v>0</v>
      </c>
      <c r="Q49" s="28">
        <v>0</v>
      </c>
      <c r="R49" s="28">
        <v>0</v>
      </c>
      <c r="S49" s="28">
        <v>0</v>
      </c>
      <c r="T49" s="28">
        <v>0</v>
      </c>
    </row>
    <row r="50" spans="1:20" ht="47.25" x14ac:dyDescent="0.3">
      <c r="A50" s="14" t="s">
        <v>123</v>
      </c>
      <c r="B50" s="54" t="s">
        <v>170</v>
      </c>
      <c r="C50" s="17">
        <v>21852</v>
      </c>
      <c r="D50" s="17">
        <v>-3361</v>
      </c>
      <c r="E50" s="28">
        <v>0</v>
      </c>
      <c r="F50" s="28">
        <v>0</v>
      </c>
      <c r="G50" s="28">
        <v>0</v>
      </c>
      <c r="H50" s="28">
        <v>0</v>
      </c>
      <c r="I50" s="28">
        <v>0</v>
      </c>
      <c r="J50" s="28">
        <v>0</v>
      </c>
      <c r="K50" s="28">
        <v>0.11</v>
      </c>
      <c r="L50" s="28">
        <v>0</v>
      </c>
      <c r="M50" s="28">
        <v>0.75</v>
      </c>
      <c r="N50" s="28">
        <v>0</v>
      </c>
      <c r="O50" s="28">
        <v>0.14000000000000001</v>
      </c>
      <c r="P50" s="28">
        <v>0</v>
      </c>
      <c r="Q50" s="28">
        <v>0</v>
      </c>
      <c r="R50" s="28">
        <v>0</v>
      </c>
      <c r="S50" s="28">
        <v>0</v>
      </c>
      <c r="T50" s="28">
        <v>0</v>
      </c>
    </row>
    <row r="51" spans="1:20" ht="47.25" x14ac:dyDescent="0.3">
      <c r="A51" s="14" t="s">
        <v>123</v>
      </c>
      <c r="B51" s="54" t="s">
        <v>174</v>
      </c>
      <c r="C51" s="17">
        <v>21852</v>
      </c>
      <c r="D51" s="17">
        <v>4643</v>
      </c>
      <c r="E51" s="28">
        <v>0</v>
      </c>
      <c r="F51" s="28">
        <v>0</v>
      </c>
      <c r="G51" s="28">
        <v>1</v>
      </c>
      <c r="H51" s="28">
        <v>0</v>
      </c>
      <c r="I51" s="28">
        <v>0</v>
      </c>
      <c r="J51" s="28">
        <v>0</v>
      </c>
      <c r="K51" s="28">
        <v>0</v>
      </c>
      <c r="L51" s="28">
        <v>0</v>
      </c>
      <c r="M51" s="28">
        <v>0</v>
      </c>
      <c r="N51" s="28">
        <v>0</v>
      </c>
      <c r="O51" s="28">
        <v>0</v>
      </c>
      <c r="P51" s="28">
        <v>0</v>
      </c>
      <c r="Q51" s="28">
        <v>0</v>
      </c>
      <c r="R51" s="28">
        <v>0</v>
      </c>
      <c r="S51" s="28">
        <v>0</v>
      </c>
      <c r="T51" s="28">
        <v>0</v>
      </c>
    </row>
    <row r="52" spans="1:20" ht="35.1" customHeight="1" x14ac:dyDescent="0.3">
      <c r="A52" s="14" t="s">
        <v>136</v>
      </c>
      <c r="B52" s="54" t="s">
        <v>173</v>
      </c>
      <c r="C52" s="17">
        <v>55067</v>
      </c>
      <c r="D52" s="17">
        <v>36584</v>
      </c>
      <c r="E52" s="28">
        <v>0</v>
      </c>
      <c r="F52" s="28">
        <v>0</v>
      </c>
      <c r="G52" s="28">
        <v>0.7</v>
      </c>
      <c r="H52" s="28">
        <v>0</v>
      </c>
      <c r="I52" s="28">
        <v>0</v>
      </c>
      <c r="J52" s="28">
        <v>0</v>
      </c>
      <c r="K52" s="28">
        <v>0.05</v>
      </c>
      <c r="L52" s="28">
        <v>7.0000000000000007E-2</v>
      </c>
      <c r="M52" s="28">
        <v>0.18</v>
      </c>
      <c r="N52" s="28">
        <v>0</v>
      </c>
      <c r="O52" s="28">
        <v>0</v>
      </c>
      <c r="P52" s="28">
        <v>0</v>
      </c>
      <c r="Q52" s="28">
        <v>0</v>
      </c>
      <c r="R52" s="28">
        <v>0</v>
      </c>
      <c r="S52" s="28">
        <v>0</v>
      </c>
      <c r="T52" s="28">
        <v>0</v>
      </c>
    </row>
    <row r="53" spans="1:20" ht="35.1" customHeight="1" x14ac:dyDescent="0.3">
      <c r="A53" s="14" t="s">
        <v>136</v>
      </c>
      <c r="B53" s="54" t="s">
        <v>171</v>
      </c>
      <c r="C53" s="17">
        <v>55374</v>
      </c>
      <c r="D53" s="17">
        <v>18790</v>
      </c>
      <c r="E53" s="28">
        <v>0</v>
      </c>
      <c r="F53" s="28">
        <v>0.06</v>
      </c>
      <c r="G53" s="28">
        <v>0.48</v>
      </c>
      <c r="H53" s="28">
        <v>0</v>
      </c>
      <c r="I53" s="28">
        <v>0</v>
      </c>
      <c r="J53" s="28">
        <v>0</v>
      </c>
      <c r="K53" s="28">
        <v>0.05</v>
      </c>
      <c r="L53" s="28">
        <v>0.05</v>
      </c>
      <c r="M53" s="28">
        <v>0.28999999999999998</v>
      </c>
      <c r="N53" s="28">
        <v>0</v>
      </c>
      <c r="O53" s="28">
        <v>0</v>
      </c>
      <c r="P53" s="28">
        <v>0</v>
      </c>
      <c r="Q53" s="28">
        <v>0</v>
      </c>
      <c r="R53" s="28">
        <v>0</v>
      </c>
      <c r="S53" s="28">
        <v>0</v>
      </c>
      <c r="T53" s="28">
        <v>7.0000000000000007E-2</v>
      </c>
    </row>
    <row r="54" spans="1:20" ht="35.1" customHeight="1" x14ac:dyDescent="0.3">
      <c r="A54" s="14" t="s">
        <v>136</v>
      </c>
      <c r="B54" s="54" t="s">
        <v>169</v>
      </c>
      <c r="C54" s="17">
        <v>55437</v>
      </c>
      <c r="D54" s="17">
        <v>63</v>
      </c>
      <c r="E54" s="28">
        <v>0</v>
      </c>
      <c r="F54" s="28">
        <v>0.06</v>
      </c>
      <c r="G54" s="28">
        <v>0.48</v>
      </c>
      <c r="H54" s="28">
        <v>0</v>
      </c>
      <c r="I54" s="28">
        <v>0</v>
      </c>
      <c r="J54" s="28">
        <v>0</v>
      </c>
      <c r="K54" s="28">
        <v>0.05</v>
      </c>
      <c r="L54" s="28">
        <v>0.05</v>
      </c>
      <c r="M54" s="28">
        <v>0.28999999999999998</v>
      </c>
      <c r="N54" s="28">
        <v>0</v>
      </c>
      <c r="O54" s="28">
        <v>0</v>
      </c>
      <c r="P54" s="28">
        <v>0</v>
      </c>
      <c r="Q54" s="28">
        <v>0</v>
      </c>
      <c r="R54" s="28">
        <v>0</v>
      </c>
      <c r="S54" s="28">
        <v>0</v>
      </c>
      <c r="T54" s="28">
        <v>7.0000000000000007E-2</v>
      </c>
    </row>
    <row r="55" spans="1:20" ht="35.1" customHeight="1" x14ac:dyDescent="0.3">
      <c r="A55" s="14" t="s">
        <v>100</v>
      </c>
      <c r="B55" s="54" t="s">
        <v>170</v>
      </c>
      <c r="C55" s="17">
        <v>55442</v>
      </c>
      <c r="D55" s="17">
        <v>5</v>
      </c>
      <c r="E55" s="28">
        <v>0.06</v>
      </c>
      <c r="F55" s="28">
        <v>0</v>
      </c>
      <c r="G55" s="28">
        <v>0.48</v>
      </c>
      <c r="H55" s="28">
        <v>0</v>
      </c>
      <c r="I55" s="28">
        <v>0</v>
      </c>
      <c r="J55" s="28">
        <v>0</v>
      </c>
      <c r="K55" s="28">
        <v>0.05</v>
      </c>
      <c r="L55" s="28">
        <v>0.05</v>
      </c>
      <c r="M55" s="28">
        <v>0.28999999999999998</v>
      </c>
      <c r="N55" s="28">
        <v>0</v>
      </c>
      <c r="O55" s="28">
        <v>0</v>
      </c>
      <c r="P55" s="28">
        <v>7.0000000000000007E-2</v>
      </c>
      <c r="Q55" s="28">
        <v>0</v>
      </c>
      <c r="R55" s="28">
        <v>0</v>
      </c>
      <c r="S55" s="28">
        <v>0</v>
      </c>
      <c r="T55" s="28">
        <v>0</v>
      </c>
    </row>
    <row r="56" spans="1:20" ht="35.1" customHeight="1" x14ac:dyDescent="0.3">
      <c r="A56" s="14" t="s">
        <v>137</v>
      </c>
      <c r="B56" s="54" t="s">
        <v>172</v>
      </c>
      <c r="C56" s="17">
        <v>5305</v>
      </c>
      <c r="D56" s="17">
        <v>5305</v>
      </c>
      <c r="E56" s="28">
        <v>0</v>
      </c>
      <c r="F56" s="28">
        <v>0</v>
      </c>
      <c r="G56" s="28">
        <v>0</v>
      </c>
      <c r="H56" s="28">
        <v>1</v>
      </c>
      <c r="I56" s="28">
        <v>0</v>
      </c>
      <c r="J56" s="28">
        <v>0</v>
      </c>
      <c r="K56" s="28">
        <v>0</v>
      </c>
      <c r="L56" s="28">
        <v>0</v>
      </c>
      <c r="M56" s="28">
        <v>0</v>
      </c>
      <c r="N56" s="28">
        <v>0</v>
      </c>
      <c r="O56" s="28">
        <v>0</v>
      </c>
      <c r="P56" s="28">
        <v>0</v>
      </c>
      <c r="Q56" s="28">
        <v>0</v>
      </c>
      <c r="R56" s="28">
        <v>0</v>
      </c>
      <c r="S56" s="28">
        <v>0</v>
      </c>
      <c r="T56" s="28">
        <v>0</v>
      </c>
    </row>
    <row r="57" spans="1:20" ht="35.1" customHeight="1" x14ac:dyDescent="0.3">
      <c r="A57" s="14" t="s">
        <v>137</v>
      </c>
      <c r="B57" s="54" t="s">
        <v>169</v>
      </c>
      <c r="C57" s="17">
        <v>5311</v>
      </c>
      <c r="D57" s="17">
        <v>6</v>
      </c>
      <c r="E57" s="28">
        <v>0</v>
      </c>
      <c r="F57" s="28">
        <v>0</v>
      </c>
      <c r="G57" s="28">
        <v>0</v>
      </c>
      <c r="H57" s="28">
        <v>1</v>
      </c>
      <c r="I57" s="28">
        <v>0</v>
      </c>
      <c r="J57" s="28">
        <v>0</v>
      </c>
      <c r="K57" s="28">
        <v>0</v>
      </c>
      <c r="L57" s="28">
        <v>0</v>
      </c>
      <c r="M57" s="28">
        <v>0</v>
      </c>
      <c r="N57" s="28">
        <v>0</v>
      </c>
      <c r="O57" s="28">
        <v>0</v>
      </c>
      <c r="P57" s="28">
        <v>0</v>
      </c>
      <c r="Q57" s="28">
        <v>0</v>
      </c>
      <c r="R57" s="28">
        <v>0</v>
      </c>
      <c r="S57" s="28">
        <v>0</v>
      </c>
      <c r="T57" s="28">
        <v>0</v>
      </c>
    </row>
    <row r="58" spans="1:20" ht="35.1" customHeight="1" x14ac:dyDescent="0.3">
      <c r="A58" s="14" t="s">
        <v>125</v>
      </c>
      <c r="B58" s="54" t="s">
        <v>171</v>
      </c>
      <c r="C58" s="17">
        <v>34255</v>
      </c>
      <c r="D58" s="17">
        <v>34255</v>
      </c>
      <c r="E58" s="28">
        <v>0</v>
      </c>
      <c r="F58" s="28">
        <v>0.1</v>
      </c>
      <c r="G58" s="28">
        <v>0.25</v>
      </c>
      <c r="H58" s="28">
        <v>0</v>
      </c>
      <c r="I58" s="28">
        <v>0.2</v>
      </c>
      <c r="J58" s="28">
        <v>0.05</v>
      </c>
      <c r="K58" s="28">
        <v>0.05</v>
      </c>
      <c r="L58" s="28">
        <v>0</v>
      </c>
      <c r="M58" s="28">
        <v>0.25</v>
      </c>
      <c r="N58" s="28">
        <v>0</v>
      </c>
      <c r="O58" s="28">
        <v>0</v>
      </c>
      <c r="P58" s="28">
        <v>0</v>
      </c>
      <c r="Q58" s="28">
        <v>0</v>
      </c>
      <c r="R58" s="28">
        <v>0</v>
      </c>
      <c r="S58" s="28">
        <v>0</v>
      </c>
      <c r="T58" s="28">
        <v>0.1</v>
      </c>
    </row>
    <row r="59" spans="1:20" ht="35.1" customHeight="1" x14ac:dyDescent="0.3">
      <c r="A59" s="14" t="s">
        <v>125</v>
      </c>
      <c r="B59" s="54" t="s">
        <v>169</v>
      </c>
      <c r="C59" s="17">
        <v>34294</v>
      </c>
      <c r="D59" s="17">
        <v>39</v>
      </c>
      <c r="E59" s="28">
        <v>0</v>
      </c>
      <c r="F59" s="28">
        <v>0.1</v>
      </c>
      <c r="G59" s="28">
        <v>0.25</v>
      </c>
      <c r="H59" s="28">
        <v>0</v>
      </c>
      <c r="I59" s="28">
        <v>0.2</v>
      </c>
      <c r="J59" s="28">
        <v>0.05</v>
      </c>
      <c r="K59" s="28">
        <v>0.05</v>
      </c>
      <c r="L59" s="28">
        <v>0</v>
      </c>
      <c r="M59" s="28">
        <v>0.25</v>
      </c>
      <c r="N59" s="28">
        <v>0</v>
      </c>
      <c r="O59" s="28">
        <v>0</v>
      </c>
      <c r="P59" s="28">
        <v>0</v>
      </c>
      <c r="Q59" s="28">
        <v>0</v>
      </c>
      <c r="R59" s="28">
        <v>0</v>
      </c>
      <c r="S59" s="28">
        <v>0</v>
      </c>
      <c r="T59" s="28">
        <v>0.1</v>
      </c>
    </row>
    <row r="60" spans="1:20" ht="35.1" customHeight="1" x14ac:dyDescent="0.3">
      <c r="A60" s="14" t="s">
        <v>125</v>
      </c>
      <c r="B60" s="54" t="s">
        <v>170</v>
      </c>
      <c r="C60" s="17">
        <v>34296</v>
      </c>
      <c r="D60" s="17">
        <v>2</v>
      </c>
      <c r="E60" s="28">
        <v>1</v>
      </c>
      <c r="F60" s="28">
        <v>0</v>
      </c>
      <c r="G60" s="28">
        <v>0</v>
      </c>
      <c r="H60" s="28">
        <v>0</v>
      </c>
      <c r="I60" s="28">
        <v>0</v>
      </c>
      <c r="J60" s="28">
        <v>0</v>
      </c>
      <c r="K60" s="28">
        <v>0</v>
      </c>
      <c r="L60" s="28">
        <v>0</v>
      </c>
      <c r="M60" s="28">
        <v>0</v>
      </c>
      <c r="N60" s="28">
        <v>0</v>
      </c>
      <c r="O60" s="28">
        <v>0</v>
      </c>
      <c r="P60" s="28">
        <v>0</v>
      </c>
      <c r="Q60" s="28">
        <v>0</v>
      </c>
      <c r="R60" s="28">
        <v>0</v>
      </c>
      <c r="S60" s="28">
        <v>0</v>
      </c>
      <c r="T60" s="28">
        <v>0</v>
      </c>
    </row>
    <row r="61" spans="1:20" ht="35.1" customHeight="1" x14ac:dyDescent="0.3">
      <c r="A61" s="14" t="s">
        <v>132</v>
      </c>
      <c r="B61" s="54" t="s">
        <v>173</v>
      </c>
      <c r="C61" s="17">
        <v>45914</v>
      </c>
      <c r="D61" s="17">
        <v>8900</v>
      </c>
      <c r="E61" s="28">
        <v>0</v>
      </c>
      <c r="F61" s="28">
        <v>0</v>
      </c>
      <c r="G61" s="28">
        <v>0.35</v>
      </c>
      <c r="H61" s="28">
        <v>0</v>
      </c>
      <c r="I61" s="28">
        <v>0</v>
      </c>
      <c r="J61" s="28">
        <v>0</v>
      </c>
      <c r="K61" s="28">
        <v>0.14000000000000001</v>
      </c>
      <c r="L61" s="28">
        <v>0</v>
      </c>
      <c r="M61" s="28">
        <v>0.51</v>
      </c>
      <c r="N61" s="28">
        <v>0</v>
      </c>
      <c r="O61" s="28">
        <v>0</v>
      </c>
      <c r="P61" s="28">
        <v>0</v>
      </c>
      <c r="Q61" s="28">
        <v>0</v>
      </c>
      <c r="R61" s="28">
        <v>0</v>
      </c>
      <c r="S61" s="28">
        <v>0</v>
      </c>
      <c r="T61" s="28">
        <v>0</v>
      </c>
    </row>
    <row r="62" spans="1:20" ht="35.1" customHeight="1" x14ac:dyDescent="0.3">
      <c r="A62" s="14" t="s">
        <v>132</v>
      </c>
      <c r="B62" s="54" t="s">
        <v>172</v>
      </c>
      <c r="C62" s="17">
        <v>54906</v>
      </c>
      <c r="D62" s="17">
        <v>6200</v>
      </c>
      <c r="E62" s="28">
        <v>0</v>
      </c>
      <c r="F62" s="28">
        <v>0</v>
      </c>
      <c r="G62" s="28">
        <v>0.15</v>
      </c>
      <c r="H62" s="28">
        <v>0</v>
      </c>
      <c r="I62" s="28">
        <v>0</v>
      </c>
      <c r="J62" s="28">
        <v>0.01</v>
      </c>
      <c r="K62" s="28">
        <v>0.5</v>
      </c>
      <c r="L62" s="28">
        <v>0.01</v>
      </c>
      <c r="M62" s="28">
        <v>0.33</v>
      </c>
      <c r="N62" s="28">
        <v>0</v>
      </c>
      <c r="O62" s="28">
        <v>0</v>
      </c>
      <c r="P62" s="28">
        <v>0</v>
      </c>
      <c r="Q62" s="28">
        <v>0</v>
      </c>
      <c r="R62" s="28">
        <v>0</v>
      </c>
      <c r="S62" s="28">
        <v>0</v>
      </c>
      <c r="T62" s="28">
        <v>0</v>
      </c>
    </row>
    <row r="63" spans="1:20" ht="35.1" customHeight="1" x14ac:dyDescent="0.3">
      <c r="A63" s="14" t="s">
        <v>132</v>
      </c>
      <c r="B63" s="54" t="s">
        <v>169</v>
      </c>
      <c r="C63" s="17">
        <v>62111</v>
      </c>
      <c r="D63" s="17">
        <v>41731</v>
      </c>
      <c r="E63" s="28">
        <v>0</v>
      </c>
      <c r="F63" s="28">
        <v>0</v>
      </c>
      <c r="G63" s="28">
        <v>0.25</v>
      </c>
      <c r="H63" s="28">
        <v>0.02</v>
      </c>
      <c r="I63" s="28">
        <v>0</v>
      </c>
      <c r="J63" s="28">
        <v>0</v>
      </c>
      <c r="K63" s="28">
        <v>0.16</v>
      </c>
      <c r="L63" s="28">
        <v>0</v>
      </c>
      <c r="M63" s="28">
        <v>0</v>
      </c>
      <c r="N63" s="28">
        <v>0.01</v>
      </c>
      <c r="O63" s="28">
        <v>0</v>
      </c>
      <c r="P63" s="28">
        <v>0</v>
      </c>
      <c r="Q63" s="28">
        <v>0</v>
      </c>
      <c r="R63" s="28">
        <v>0</v>
      </c>
      <c r="S63" s="28">
        <v>0</v>
      </c>
      <c r="T63" s="28">
        <v>0.56000000000000005</v>
      </c>
    </row>
    <row r="64" spans="1:20" ht="35.1" customHeight="1" x14ac:dyDescent="0.3">
      <c r="A64" s="14" t="s">
        <v>132</v>
      </c>
      <c r="B64" s="54" t="s">
        <v>170</v>
      </c>
      <c r="C64" s="17">
        <v>59277</v>
      </c>
      <c r="D64" s="17">
        <v>2446</v>
      </c>
      <c r="E64" s="28">
        <v>0</v>
      </c>
      <c r="F64" s="28">
        <v>0</v>
      </c>
      <c r="G64" s="28">
        <v>0.25</v>
      </c>
      <c r="H64" s="28">
        <v>0.02</v>
      </c>
      <c r="I64" s="28">
        <v>0</v>
      </c>
      <c r="J64" s="28">
        <v>0</v>
      </c>
      <c r="K64" s="28">
        <v>0.16</v>
      </c>
      <c r="L64" s="28">
        <v>0</v>
      </c>
      <c r="M64" s="28">
        <v>0</v>
      </c>
      <c r="N64" s="28">
        <v>0</v>
      </c>
      <c r="O64" s="28">
        <v>0</v>
      </c>
      <c r="P64" s="28">
        <v>0.01</v>
      </c>
      <c r="Q64" s="28">
        <v>0</v>
      </c>
      <c r="R64" s="28">
        <v>0</v>
      </c>
      <c r="S64" s="28">
        <v>0</v>
      </c>
      <c r="T64" s="28">
        <v>0.56000000000000005</v>
      </c>
    </row>
    <row r="65" spans="1:20" s="45" customFormat="1" ht="18" customHeight="1" x14ac:dyDescent="0.25">
      <c r="A65" s="32" t="s">
        <v>101</v>
      </c>
      <c r="B65" s="95"/>
      <c r="C65" s="40"/>
      <c r="D65" s="41"/>
      <c r="E65" s="41"/>
      <c r="F65" s="16"/>
      <c r="G65" s="42"/>
      <c r="H65" s="43"/>
      <c r="I65" s="44"/>
      <c r="J65" s="44"/>
      <c r="K65" s="44"/>
      <c r="L65" s="44"/>
      <c r="M65" s="44"/>
      <c r="N65" s="44"/>
      <c r="O65" s="44"/>
      <c r="P65" s="44"/>
      <c r="Q65" s="44"/>
      <c r="R65" s="44"/>
      <c r="S65" s="44"/>
      <c r="T65" s="44"/>
    </row>
    <row r="66" spans="1:20" ht="18" customHeight="1" x14ac:dyDescent="0.3">
      <c r="A66" s="83" t="s">
        <v>50</v>
      </c>
      <c r="B66" s="97"/>
      <c r="C66" s="84"/>
      <c r="D66" s="85"/>
      <c r="E66" s="85"/>
      <c r="F66" s="16"/>
      <c r="G66" s="86"/>
      <c r="H66" s="87"/>
      <c r="I66" s="88"/>
      <c r="J66" s="88"/>
      <c r="K66" s="88"/>
      <c r="L66" s="88"/>
      <c r="M66" s="88"/>
      <c r="N66" s="88"/>
      <c r="O66" s="88"/>
      <c r="P66" s="88"/>
      <c r="Q66" s="88"/>
      <c r="R66" s="88"/>
      <c r="S66" s="88"/>
      <c r="T66" s="88"/>
    </row>
    <row r="75" spans="1:20" s="11" customFormat="1" x14ac:dyDescent="0.3">
      <c r="A75" s="4"/>
      <c r="B75" s="52"/>
      <c r="C75" s="4"/>
      <c r="D75" s="4"/>
      <c r="E75" s="12"/>
      <c r="F75" s="4"/>
      <c r="G75" s="4"/>
      <c r="H75" s="13"/>
      <c r="I75" s="4"/>
      <c r="J75" s="4"/>
      <c r="K75" s="4"/>
      <c r="L75" s="4"/>
      <c r="M75" s="4"/>
      <c r="N75" s="4"/>
      <c r="O75" s="4"/>
      <c r="P75" s="4"/>
      <c r="Q75" s="4"/>
      <c r="R75" s="4"/>
      <c r="S75" s="4"/>
      <c r="T75" s="4"/>
    </row>
    <row r="84" spans="1:20" s="11" customFormat="1" x14ac:dyDescent="0.3">
      <c r="A84" s="4"/>
      <c r="B84" s="52"/>
      <c r="C84" s="4"/>
      <c r="D84" s="4"/>
      <c r="E84" s="12"/>
      <c r="F84" s="4"/>
      <c r="G84" s="4"/>
      <c r="H84" s="13"/>
      <c r="I84" s="4"/>
      <c r="J84" s="4"/>
      <c r="K84" s="4"/>
      <c r="L84" s="4"/>
      <c r="M84" s="4"/>
      <c r="N84" s="4"/>
      <c r="O84" s="4"/>
      <c r="P84" s="4"/>
      <c r="Q84" s="4"/>
      <c r="R84" s="4"/>
      <c r="S84" s="4"/>
      <c r="T84" s="4"/>
    </row>
  </sheetData>
  <hyperlinks>
    <hyperlink ref="A66" r:id="rId1" location="reporting" xr:uid="{A7DF320D-F790-41F7-A01B-EAA7FEA9FA50}"/>
  </hyperlinks>
  <printOptions horizontalCentered="1"/>
  <pageMargins left="0.7" right="0.7" top="0.75" bottom="0.75" header="0.3" footer="0.3"/>
  <pageSetup scale="47" fitToHeight="0" orientation="landscape" r:id="rId2"/>
  <headerFooter>
    <oddHeader>&amp;C&amp;"Arial,Regular"&amp;12California State Board of Education-Authorized Charter Schools Financial Highlights&amp;R&amp;"Arial,Regular"&amp;12memo-lab-csd-oct23item02
Attachment 2
Page &amp;P of &amp;N</oddHeader>
  </headerFooter>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59C3-017D-4497-BCFD-C4A3257246B4}">
  <dimension ref="A1:T123"/>
  <sheetViews>
    <sheetView zoomScaleNormal="100" workbookViewId="0"/>
  </sheetViews>
  <sheetFormatPr defaultColWidth="9.28515625" defaultRowHeight="18.75" x14ac:dyDescent="0.3"/>
  <cols>
    <col min="1" max="1" width="40.7109375" style="4" customWidth="1"/>
    <col min="2" max="2" width="18.7109375" style="4" customWidth="1"/>
    <col min="3" max="4" width="20.7109375" style="4" customWidth="1"/>
    <col min="5" max="5" width="20.7109375" style="12" customWidth="1"/>
    <col min="6" max="7" width="20.7109375" style="4" customWidth="1"/>
    <col min="8" max="8" width="20.7109375" style="13" customWidth="1"/>
    <col min="9" max="20" width="20.7109375" style="4" customWidth="1"/>
    <col min="21" max="16384" width="9.28515625" style="4"/>
  </cols>
  <sheetData>
    <row r="1" spans="1:20" ht="23.25" x14ac:dyDescent="0.3">
      <c r="A1" s="24" t="s">
        <v>52</v>
      </c>
      <c r="B1" s="24"/>
      <c r="C1" s="1"/>
      <c r="D1" s="1"/>
      <c r="E1" s="2"/>
      <c r="F1" s="1"/>
      <c r="G1" s="1"/>
      <c r="H1" s="3"/>
      <c r="I1" s="1"/>
      <c r="J1" s="1"/>
      <c r="K1" s="1"/>
      <c r="L1" s="1"/>
      <c r="M1" s="1"/>
      <c r="N1" s="1"/>
      <c r="O1" s="1"/>
      <c r="P1" s="1"/>
      <c r="Q1" s="1"/>
      <c r="R1" s="1"/>
      <c r="S1" s="1"/>
    </row>
    <row r="2" spans="1:20" ht="31.5" x14ac:dyDescent="0.3">
      <c r="A2" s="20" t="s">
        <v>99</v>
      </c>
      <c r="B2" s="20" t="s">
        <v>168</v>
      </c>
      <c r="C2" s="20" t="s">
        <v>19</v>
      </c>
      <c r="D2" s="20" t="s">
        <v>21</v>
      </c>
      <c r="E2" s="20" t="s">
        <v>20</v>
      </c>
      <c r="F2" s="20" t="s">
        <v>34</v>
      </c>
      <c r="G2" s="20" t="s">
        <v>22</v>
      </c>
      <c r="H2" s="21" t="s">
        <v>35</v>
      </c>
      <c r="I2" s="20" t="s">
        <v>61</v>
      </c>
      <c r="J2" s="20" t="s">
        <v>23</v>
      </c>
      <c r="K2" s="20" t="s">
        <v>24</v>
      </c>
      <c r="L2" s="20" t="s">
        <v>25</v>
      </c>
      <c r="M2" s="20" t="s">
        <v>26</v>
      </c>
      <c r="N2" s="20" t="s">
        <v>27</v>
      </c>
      <c r="O2" s="20" t="s">
        <v>28</v>
      </c>
      <c r="P2" s="20" t="s">
        <v>29</v>
      </c>
      <c r="Q2" s="20" t="s">
        <v>30</v>
      </c>
      <c r="R2" s="20" t="s">
        <v>31</v>
      </c>
      <c r="S2" s="20" t="s">
        <v>32</v>
      </c>
      <c r="T2" s="20" t="s">
        <v>33</v>
      </c>
    </row>
    <row r="3" spans="1:20" s="11" customFormat="1" ht="35.1" customHeight="1" x14ac:dyDescent="0.25">
      <c r="A3" s="14" t="s">
        <v>107</v>
      </c>
      <c r="B3" s="54" t="s">
        <v>170</v>
      </c>
      <c r="C3" s="17">
        <v>556677</v>
      </c>
      <c r="D3" s="17">
        <v>158598</v>
      </c>
      <c r="E3" s="28">
        <v>0</v>
      </c>
      <c r="F3" s="28">
        <v>0</v>
      </c>
      <c r="G3" s="28">
        <v>0</v>
      </c>
      <c r="H3" s="28">
        <v>0</v>
      </c>
      <c r="I3" s="28">
        <v>0</v>
      </c>
      <c r="J3" s="28">
        <v>0</v>
      </c>
      <c r="K3" s="28">
        <v>0</v>
      </c>
      <c r="L3" s="28">
        <v>0</v>
      </c>
      <c r="M3" s="28">
        <v>0</v>
      </c>
      <c r="N3" s="28">
        <v>0</v>
      </c>
      <c r="O3" s="28">
        <v>0</v>
      </c>
      <c r="P3" s="28">
        <v>0</v>
      </c>
      <c r="Q3" s="28">
        <v>0</v>
      </c>
      <c r="R3" s="28">
        <v>0</v>
      </c>
      <c r="S3" s="28">
        <v>0</v>
      </c>
      <c r="T3" s="28">
        <v>1</v>
      </c>
    </row>
    <row r="4" spans="1:20" s="11" customFormat="1" ht="35.1" customHeight="1" x14ac:dyDescent="0.25">
      <c r="A4" s="14" t="s">
        <v>107</v>
      </c>
      <c r="B4" s="54" t="s">
        <v>174</v>
      </c>
      <c r="C4" s="17">
        <v>557681</v>
      </c>
      <c r="D4" s="17">
        <v>399083</v>
      </c>
      <c r="E4" s="28">
        <v>0</v>
      </c>
      <c r="F4" s="28">
        <v>0</v>
      </c>
      <c r="G4" s="28">
        <v>0.01</v>
      </c>
      <c r="H4" s="28">
        <v>0</v>
      </c>
      <c r="I4" s="28">
        <v>0</v>
      </c>
      <c r="J4" s="28">
        <v>0</v>
      </c>
      <c r="K4" s="28">
        <v>0</v>
      </c>
      <c r="L4" s="28">
        <v>0</v>
      </c>
      <c r="M4" s="28">
        <v>0</v>
      </c>
      <c r="N4" s="28">
        <v>0</v>
      </c>
      <c r="O4" s="28">
        <v>0</v>
      </c>
      <c r="P4" s="28">
        <v>0</v>
      </c>
      <c r="Q4" s="28">
        <v>0.01</v>
      </c>
      <c r="R4" s="28">
        <v>0</v>
      </c>
      <c r="S4" s="28">
        <v>0</v>
      </c>
      <c r="T4" s="28">
        <v>0.98</v>
      </c>
    </row>
    <row r="5" spans="1:20" s="11" customFormat="1" ht="35.1" customHeight="1" x14ac:dyDescent="0.25">
      <c r="A5" s="14" t="s">
        <v>107</v>
      </c>
      <c r="B5" s="54" t="s">
        <v>176</v>
      </c>
      <c r="C5" s="17">
        <v>557725</v>
      </c>
      <c r="D5" s="17">
        <v>1</v>
      </c>
      <c r="E5" s="28">
        <v>0</v>
      </c>
      <c r="F5" s="28">
        <v>0</v>
      </c>
      <c r="G5" s="28">
        <v>0</v>
      </c>
      <c r="H5" s="28">
        <v>0</v>
      </c>
      <c r="I5" s="28">
        <v>0</v>
      </c>
      <c r="J5" s="28">
        <v>0</v>
      </c>
      <c r="K5" s="28">
        <v>0</v>
      </c>
      <c r="L5" s="28">
        <v>0</v>
      </c>
      <c r="M5" s="28">
        <v>0</v>
      </c>
      <c r="N5" s="28">
        <v>0</v>
      </c>
      <c r="O5" s="28">
        <v>0</v>
      </c>
      <c r="P5" s="28">
        <v>0</v>
      </c>
      <c r="Q5" s="28">
        <v>0</v>
      </c>
      <c r="R5" s="28">
        <v>0</v>
      </c>
      <c r="S5" s="28">
        <v>0</v>
      </c>
      <c r="T5" s="28">
        <v>1</v>
      </c>
    </row>
    <row r="6" spans="1:20" s="11" customFormat="1" ht="35.1" customHeight="1" x14ac:dyDescent="0.25">
      <c r="A6" s="14" t="s">
        <v>107</v>
      </c>
      <c r="B6" s="54" t="s">
        <v>177</v>
      </c>
      <c r="C6" s="17">
        <v>557725</v>
      </c>
      <c r="D6" s="17">
        <v>43</v>
      </c>
      <c r="E6" s="28">
        <v>0</v>
      </c>
      <c r="F6" s="28">
        <v>0</v>
      </c>
      <c r="G6" s="28">
        <v>0</v>
      </c>
      <c r="H6" s="28">
        <v>0</v>
      </c>
      <c r="I6" s="28">
        <v>0</v>
      </c>
      <c r="J6" s="28">
        <v>0</v>
      </c>
      <c r="K6" s="28">
        <v>0</v>
      </c>
      <c r="L6" s="28">
        <v>0</v>
      </c>
      <c r="M6" s="28">
        <v>0</v>
      </c>
      <c r="N6" s="28">
        <v>0</v>
      </c>
      <c r="O6" s="28">
        <v>0</v>
      </c>
      <c r="P6" s="28">
        <v>0</v>
      </c>
      <c r="Q6" s="28">
        <v>0</v>
      </c>
      <c r="R6" s="28">
        <v>0</v>
      </c>
      <c r="S6" s="28">
        <v>0</v>
      </c>
      <c r="T6" s="28">
        <v>1</v>
      </c>
    </row>
    <row r="7" spans="1:20" ht="48" customHeight="1" x14ac:dyDescent="0.3">
      <c r="A7" s="14" t="s">
        <v>108</v>
      </c>
      <c r="B7" s="54" t="s">
        <v>169</v>
      </c>
      <c r="C7" s="17">
        <v>93174</v>
      </c>
      <c r="D7" s="17">
        <v>92463</v>
      </c>
      <c r="E7" s="28">
        <v>0</v>
      </c>
      <c r="F7" s="28">
        <v>0</v>
      </c>
      <c r="G7" s="28">
        <v>0</v>
      </c>
      <c r="H7" s="28">
        <v>0</v>
      </c>
      <c r="I7" s="28">
        <v>0</v>
      </c>
      <c r="J7" s="28">
        <v>0</v>
      </c>
      <c r="K7" s="28">
        <v>0</v>
      </c>
      <c r="L7" s="28">
        <v>0</v>
      </c>
      <c r="M7" s="28">
        <v>0</v>
      </c>
      <c r="N7" s="28">
        <v>0</v>
      </c>
      <c r="O7" s="28">
        <v>0</v>
      </c>
      <c r="P7" s="28">
        <v>0</v>
      </c>
      <c r="Q7" s="28">
        <v>0</v>
      </c>
      <c r="R7" s="28">
        <v>0</v>
      </c>
      <c r="S7" s="28">
        <v>0</v>
      </c>
      <c r="T7" s="28">
        <v>1</v>
      </c>
    </row>
    <row r="8" spans="1:20" ht="48" customHeight="1" x14ac:dyDescent="0.3">
      <c r="A8" s="14" t="s">
        <v>108</v>
      </c>
      <c r="B8" s="54" t="s">
        <v>170</v>
      </c>
      <c r="C8" s="17">
        <v>92919</v>
      </c>
      <c r="D8" s="17">
        <v>456</v>
      </c>
      <c r="E8" s="28">
        <v>0</v>
      </c>
      <c r="F8" s="28">
        <v>0</v>
      </c>
      <c r="G8" s="28">
        <v>0</v>
      </c>
      <c r="H8" s="28">
        <v>0</v>
      </c>
      <c r="I8" s="28">
        <v>0</v>
      </c>
      <c r="J8" s="28">
        <v>0</v>
      </c>
      <c r="K8" s="28">
        <v>0</v>
      </c>
      <c r="L8" s="28">
        <v>0</v>
      </c>
      <c r="M8" s="28">
        <v>0</v>
      </c>
      <c r="N8" s="28">
        <v>0</v>
      </c>
      <c r="O8" s="28">
        <v>0</v>
      </c>
      <c r="P8" s="28">
        <v>0</v>
      </c>
      <c r="Q8" s="28">
        <v>0</v>
      </c>
      <c r="R8" s="28">
        <v>0</v>
      </c>
      <c r="S8" s="28">
        <v>0</v>
      </c>
      <c r="T8" s="28">
        <v>1</v>
      </c>
    </row>
    <row r="9" spans="1:20" ht="48" customHeight="1" x14ac:dyDescent="0.3">
      <c r="A9" s="14" t="s">
        <v>11</v>
      </c>
      <c r="B9" s="54" t="s">
        <v>174</v>
      </c>
      <c r="C9" s="17">
        <v>130514</v>
      </c>
      <c r="D9" s="17">
        <v>37595</v>
      </c>
      <c r="E9" s="28">
        <v>0</v>
      </c>
      <c r="F9" s="28">
        <v>0</v>
      </c>
      <c r="G9" s="28">
        <v>0.04</v>
      </c>
      <c r="H9" s="28">
        <v>0</v>
      </c>
      <c r="I9" s="28">
        <v>0</v>
      </c>
      <c r="J9" s="28">
        <v>0</v>
      </c>
      <c r="K9" s="28">
        <v>0</v>
      </c>
      <c r="L9" s="28">
        <v>0</v>
      </c>
      <c r="M9" s="28">
        <v>0</v>
      </c>
      <c r="N9" s="28">
        <v>0</v>
      </c>
      <c r="O9" s="28">
        <v>0</v>
      </c>
      <c r="P9" s="28">
        <v>0</v>
      </c>
      <c r="Q9" s="28">
        <v>0</v>
      </c>
      <c r="R9" s="28">
        <v>0</v>
      </c>
      <c r="S9" s="28">
        <v>0</v>
      </c>
      <c r="T9" s="28">
        <v>0.96</v>
      </c>
    </row>
    <row r="10" spans="1:20" ht="48" customHeight="1" x14ac:dyDescent="0.3">
      <c r="A10" s="14" t="s">
        <v>108</v>
      </c>
      <c r="B10" s="54" t="s">
        <v>176</v>
      </c>
      <c r="C10" s="17">
        <v>93094</v>
      </c>
      <c r="D10" s="17">
        <v>-37420</v>
      </c>
      <c r="E10" s="28">
        <v>0</v>
      </c>
      <c r="F10" s="28">
        <v>0</v>
      </c>
      <c r="G10" s="28">
        <v>0</v>
      </c>
      <c r="H10" s="28">
        <v>0</v>
      </c>
      <c r="I10" s="28">
        <v>0</v>
      </c>
      <c r="J10" s="28">
        <v>0</v>
      </c>
      <c r="K10" s="28">
        <v>0</v>
      </c>
      <c r="L10" s="28">
        <v>0</v>
      </c>
      <c r="M10" s="28">
        <v>0</v>
      </c>
      <c r="N10" s="28">
        <v>0</v>
      </c>
      <c r="O10" s="28">
        <v>0</v>
      </c>
      <c r="P10" s="28">
        <v>0</v>
      </c>
      <c r="Q10" s="28">
        <v>0</v>
      </c>
      <c r="R10" s="28">
        <v>0</v>
      </c>
      <c r="S10" s="28">
        <v>0</v>
      </c>
      <c r="T10" s="28">
        <v>1</v>
      </c>
    </row>
    <row r="11" spans="1:20" ht="31.5" x14ac:dyDescent="0.3">
      <c r="A11" s="14" t="s">
        <v>129</v>
      </c>
      <c r="B11" s="54" t="s">
        <v>169</v>
      </c>
      <c r="C11" s="17">
        <v>228021</v>
      </c>
      <c r="D11" s="17">
        <v>36320</v>
      </c>
      <c r="E11" s="28">
        <v>0</v>
      </c>
      <c r="F11" s="28">
        <v>0</v>
      </c>
      <c r="G11" s="28">
        <v>0.04</v>
      </c>
      <c r="H11" s="28">
        <v>0</v>
      </c>
      <c r="I11" s="28">
        <v>0</v>
      </c>
      <c r="J11" s="28">
        <v>0</v>
      </c>
      <c r="K11" s="28">
        <v>0.02</v>
      </c>
      <c r="L11" s="28">
        <v>0.09</v>
      </c>
      <c r="M11" s="28">
        <v>0.04</v>
      </c>
      <c r="N11" s="28">
        <v>0</v>
      </c>
      <c r="O11" s="28">
        <v>0</v>
      </c>
      <c r="P11" s="28">
        <v>0</v>
      </c>
      <c r="Q11" s="28">
        <v>0</v>
      </c>
      <c r="R11" s="28">
        <v>0</v>
      </c>
      <c r="S11" s="28" t="s">
        <v>36</v>
      </c>
      <c r="T11" s="28">
        <v>0.81</v>
      </c>
    </row>
    <row r="12" spans="1:20" ht="31.5" x14ac:dyDescent="0.3">
      <c r="A12" s="14" t="s">
        <v>129</v>
      </c>
      <c r="B12" s="54" t="s">
        <v>170</v>
      </c>
      <c r="C12" s="17">
        <v>227398</v>
      </c>
      <c r="D12" s="17">
        <v>56453</v>
      </c>
      <c r="E12" s="28">
        <v>0.2</v>
      </c>
      <c r="F12" s="28">
        <v>0</v>
      </c>
      <c r="G12" s="28">
        <v>0.02</v>
      </c>
      <c r="H12" s="28">
        <v>0</v>
      </c>
      <c r="I12" s="28">
        <v>0.02</v>
      </c>
      <c r="J12" s="28">
        <v>0</v>
      </c>
      <c r="K12" s="28">
        <v>0.02</v>
      </c>
      <c r="L12" s="28">
        <v>0.13</v>
      </c>
      <c r="M12" s="28">
        <v>0.1</v>
      </c>
      <c r="N12" s="28">
        <v>0</v>
      </c>
      <c r="O12" s="28">
        <v>0</v>
      </c>
      <c r="P12" s="28">
        <v>0</v>
      </c>
      <c r="Q12" s="28">
        <v>0.02</v>
      </c>
      <c r="R12" s="28">
        <v>0.01</v>
      </c>
      <c r="S12" s="28">
        <v>0.48</v>
      </c>
      <c r="T12" s="28">
        <v>0</v>
      </c>
    </row>
    <row r="13" spans="1:20" ht="31.5" x14ac:dyDescent="0.3">
      <c r="A13" s="14" t="s">
        <v>129</v>
      </c>
      <c r="B13" s="54" t="s">
        <v>174</v>
      </c>
      <c r="C13" s="17">
        <v>227808</v>
      </c>
      <c r="D13" s="17">
        <v>24005</v>
      </c>
      <c r="E13" s="28">
        <v>0.09</v>
      </c>
      <c r="F13" s="28">
        <v>0</v>
      </c>
      <c r="G13" s="28">
        <v>0.01</v>
      </c>
      <c r="H13" s="28">
        <v>0.14000000000000001</v>
      </c>
      <c r="I13" s="28">
        <v>0.03</v>
      </c>
      <c r="J13" s="28">
        <v>0</v>
      </c>
      <c r="K13" s="28">
        <v>0.01</v>
      </c>
      <c r="L13" s="28">
        <v>0.12</v>
      </c>
      <c r="M13" s="28">
        <v>0.08</v>
      </c>
      <c r="N13" s="28">
        <v>0</v>
      </c>
      <c r="O13" s="28">
        <v>0</v>
      </c>
      <c r="P13" s="28">
        <v>0</v>
      </c>
      <c r="Q13" s="28">
        <v>0.02</v>
      </c>
      <c r="R13" s="28">
        <v>0.02</v>
      </c>
      <c r="S13" s="28">
        <v>0.48</v>
      </c>
      <c r="T13" s="28">
        <v>0</v>
      </c>
    </row>
    <row r="14" spans="1:20" ht="31.5" x14ac:dyDescent="0.3">
      <c r="A14" s="14" t="s">
        <v>129</v>
      </c>
      <c r="B14" s="54" t="s">
        <v>175</v>
      </c>
      <c r="C14" s="17">
        <v>227808</v>
      </c>
      <c r="D14" s="17">
        <v>29698</v>
      </c>
      <c r="E14" s="28">
        <v>0.08</v>
      </c>
      <c r="F14" s="28">
        <v>0</v>
      </c>
      <c r="G14" s="28">
        <v>0.03</v>
      </c>
      <c r="H14" s="28">
        <v>0.14000000000000001</v>
      </c>
      <c r="I14" s="28">
        <v>0.04</v>
      </c>
      <c r="J14" s="28">
        <v>0</v>
      </c>
      <c r="K14" s="28">
        <v>0.01</v>
      </c>
      <c r="L14" s="28">
        <v>0.1</v>
      </c>
      <c r="M14" s="28">
        <v>0.1</v>
      </c>
      <c r="N14" s="28">
        <v>0</v>
      </c>
      <c r="O14" s="28">
        <v>0</v>
      </c>
      <c r="P14" s="28">
        <v>0</v>
      </c>
      <c r="Q14" s="28">
        <v>0.02</v>
      </c>
      <c r="R14" s="28">
        <v>0.03</v>
      </c>
      <c r="S14" s="28">
        <v>0.22</v>
      </c>
      <c r="T14" s="28">
        <v>0.23</v>
      </c>
    </row>
    <row r="15" spans="1:20" ht="31.5" x14ac:dyDescent="0.3">
      <c r="A15" s="14" t="s">
        <v>129</v>
      </c>
      <c r="B15" s="54" t="s">
        <v>176</v>
      </c>
      <c r="C15" s="17">
        <v>227826</v>
      </c>
      <c r="D15" s="17">
        <v>12976</v>
      </c>
      <c r="E15" s="28">
        <v>0.03</v>
      </c>
      <c r="F15" s="28">
        <v>0</v>
      </c>
      <c r="G15" s="28">
        <v>0.05</v>
      </c>
      <c r="H15" s="28">
        <v>0.11</v>
      </c>
      <c r="I15" s="28">
        <v>7.0000000000000007E-2</v>
      </c>
      <c r="J15" s="28">
        <v>0</v>
      </c>
      <c r="K15" s="28">
        <v>0.02</v>
      </c>
      <c r="L15" s="28">
        <v>0.1</v>
      </c>
      <c r="M15" s="28">
        <v>0.1</v>
      </c>
      <c r="N15" s="28">
        <v>0</v>
      </c>
      <c r="O15" s="28">
        <v>0</v>
      </c>
      <c r="P15" s="28">
        <v>0</v>
      </c>
      <c r="Q15" s="28">
        <v>0.01</v>
      </c>
      <c r="R15" s="28">
        <v>0.03</v>
      </c>
      <c r="S15" s="28">
        <v>0.27</v>
      </c>
      <c r="T15" s="28">
        <v>0.21</v>
      </c>
    </row>
    <row r="16" spans="1:20" ht="31.5" x14ac:dyDescent="0.3">
      <c r="A16" s="14" t="s">
        <v>129</v>
      </c>
      <c r="B16" s="54" t="s">
        <v>177</v>
      </c>
      <c r="C16" s="17">
        <v>227826</v>
      </c>
      <c r="D16" s="17">
        <v>16142</v>
      </c>
      <c r="E16" s="28">
        <v>0.03</v>
      </c>
      <c r="F16" s="28">
        <v>0</v>
      </c>
      <c r="G16" s="28">
        <v>0.05</v>
      </c>
      <c r="H16" s="28">
        <v>0.1</v>
      </c>
      <c r="I16" s="28">
        <v>7.0000000000000007E-2</v>
      </c>
      <c r="J16" s="28">
        <v>0</v>
      </c>
      <c r="K16" s="28">
        <v>0.02</v>
      </c>
      <c r="L16" s="28">
        <v>0.09</v>
      </c>
      <c r="M16" s="28">
        <v>0.11</v>
      </c>
      <c r="N16" s="28">
        <v>0</v>
      </c>
      <c r="O16" s="28">
        <v>0</v>
      </c>
      <c r="P16" s="28">
        <v>0</v>
      </c>
      <c r="Q16" s="28">
        <v>0.01</v>
      </c>
      <c r="R16" s="28">
        <v>0.03</v>
      </c>
      <c r="S16" s="28">
        <v>0.3</v>
      </c>
      <c r="T16" s="28">
        <v>0.19</v>
      </c>
    </row>
    <row r="17" spans="1:20" ht="31.5" x14ac:dyDescent="0.3">
      <c r="A17" s="14" t="s">
        <v>129</v>
      </c>
      <c r="B17" s="54" t="s">
        <v>178</v>
      </c>
      <c r="C17" s="17">
        <v>227826</v>
      </c>
      <c r="D17" s="17">
        <v>12519</v>
      </c>
      <c r="E17" s="28">
        <v>0.02</v>
      </c>
      <c r="F17" s="28">
        <v>0</v>
      </c>
      <c r="G17" s="28">
        <v>0.05</v>
      </c>
      <c r="H17" s="28">
        <v>0.09</v>
      </c>
      <c r="I17" s="28">
        <v>0.06</v>
      </c>
      <c r="J17" s="28">
        <v>0</v>
      </c>
      <c r="K17" s="28">
        <v>0.02</v>
      </c>
      <c r="L17" s="28">
        <v>0.09</v>
      </c>
      <c r="M17" s="28">
        <v>0.11</v>
      </c>
      <c r="N17" s="28">
        <v>0</v>
      </c>
      <c r="O17" s="28">
        <v>0</v>
      </c>
      <c r="P17" s="28">
        <v>0</v>
      </c>
      <c r="Q17" s="28">
        <v>0.01</v>
      </c>
      <c r="R17" s="28">
        <v>0.03</v>
      </c>
      <c r="S17" s="28">
        <v>0.34</v>
      </c>
      <c r="T17" s="28">
        <v>0.18</v>
      </c>
    </row>
    <row r="18" spans="1:20" ht="31.5" x14ac:dyDescent="0.3">
      <c r="A18" s="14" t="s">
        <v>129</v>
      </c>
      <c r="B18" s="54" t="s">
        <v>179</v>
      </c>
      <c r="C18" s="17">
        <v>227826</v>
      </c>
      <c r="D18" s="17">
        <v>23460</v>
      </c>
      <c r="E18" s="28">
        <v>0.02</v>
      </c>
      <c r="F18" s="28">
        <v>0</v>
      </c>
      <c r="G18" s="28">
        <v>0.04</v>
      </c>
      <c r="H18" s="28">
        <v>0.08</v>
      </c>
      <c r="I18" s="28">
        <v>0.06</v>
      </c>
      <c r="J18" s="28">
        <v>0</v>
      </c>
      <c r="K18" s="28">
        <v>0.02</v>
      </c>
      <c r="L18" s="28">
        <v>0.08</v>
      </c>
      <c r="M18" s="28">
        <v>0.13</v>
      </c>
      <c r="N18" s="28">
        <v>0</v>
      </c>
      <c r="O18" s="28">
        <v>0</v>
      </c>
      <c r="P18" s="28">
        <v>0</v>
      </c>
      <c r="Q18" s="28">
        <v>0.01</v>
      </c>
      <c r="R18" s="28">
        <v>0.04</v>
      </c>
      <c r="S18" s="28">
        <v>0.36</v>
      </c>
      <c r="T18" s="28">
        <v>0.16</v>
      </c>
    </row>
    <row r="19" spans="1:20" ht="31.5" x14ac:dyDescent="0.3">
      <c r="A19" s="14" t="s">
        <v>129</v>
      </c>
      <c r="B19" s="54" t="s">
        <v>180</v>
      </c>
      <c r="C19" s="17">
        <v>227826</v>
      </c>
      <c r="D19" s="17">
        <v>16253</v>
      </c>
      <c r="E19" s="28">
        <v>0.02</v>
      </c>
      <c r="F19" s="28">
        <v>0</v>
      </c>
      <c r="G19" s="28">
        <v>0.04</v>
      </c>
      <c r="H19" s="28">
        <v>0.08</v>
      </c>
      <c r="I19" s="28">
        <v>0.06</v>
      </c>
      <c r="J19" s="28">
        <v>0</v>
      </c>
      <c r="K19" s="28">
        <v>0.02</v>
      </c>
      <c r="L19" s="28">
        <v>0.08</v>
      </c>
      <c r="M19" s="28">
        <v>0.13</v>
      </c>
      <c r="N19" s="28">
        <v>0</v>
      </c>
      <c r="O19" s="28">
        <v>0</v>
      </c>
      <c r="P19" s="28">
        <v>0</v>
      </c>
      <c r="Q19" s="28">
        <v>0.01</v>
      </c>
      <c r="R19" s="28">
        <v>0.04</v>
      </c>
      <c r="S19" s="28">
        <v>0.38</v>
      </c>
      <c r="T19" s="28">
        <v>0.14000000000000001</v>
      </c>
    </row>
    <row r="20" spans="1:20" ht="31.5" x14ac:dyDescent="0.3">
      <c r="A20" s="14" t="s">
        <v>138</v>
      </c>
      <c r="B20" s="54" t="s">
        <v>170</v>
      </c>
      <c r="C20" s="17">
        <v>1703500</v>
      </c>
      <c r="D20" s="17">
        <v>36632</v>
      </c>
      <c r="E20" s="28">
        <v>0</v>
      </c>
      <c r="F20" s="28">
        <v>0</v>
      </c>
      <c r="G20" s="28">
        <v>0</v>
      </c>
      <c r="H20" s="28">
        <v>0</v>
      </c>
      <c r="I20" s="28">
        <v>0</v>
      </c>
      <c r="J20" s="28">
        <v>0</v>
      </c>
      <c r="K20" s="28">
        <v>0</v>
      </c>
      <c r="L20" s="28">
        <v>0</v>
      </c>
      <c r="M20" s="28">
        <v>0</v>
      </c>
      <c r="N20" s="28">
        <v>0</v>
      </c>
      <c r="O20" s="28">
        <v>0</v>
      </c>
      <c r="P20" s="28">
        <v>0</v>
      </c>
      <c r="Q20" s="28">
        <v>0</v>
      </c>
      <c r="R20" s="28">
        <v>0</v>
      </c>
      <c r="S20" s="28">
        <v>0</v>
      </c>
      <c r="T20" s="28">
        <v>1</v>
      </c>
    </row>
    <row r="21" spans="1:20" ht="31.5" x14ac:dyDescent="0.3">
      <c r="A21" s="14" t="s">
        <v>138</v>
      </c>
      <c r="B21" s="54" t="s">
        <v>174</v>
      </c>
      <c r="C21" s="17">
        <v>1706571</v>
      </c>
      <c r="D21" s="17">
        <v>44065</v>
      </c>
      <c r="E21" s="28">
        <v>0</v>
      </c>
      <c r="F21" s="28">
        <v>0</v>
      </c>
      <c r="G21" s="28">
        <v>0</v>
      </c>
      <c r="H21" s="28">
        <v>0</v>
      </c>
      <c r="I21" s="28">
        <v>0</v>
      </c>
      <c r="J21" s="28">
        <v>0</v>
      </c>
      <c r="K21" s="28">
        <v>0</v>
      </c>
      <c r="L21" s="28">
        <v>0</v>
      </c>
      <c r="M21" s="28">
        <v>0.32</v>
      </c>
      <c r="N21" s="28">
        <v>0</v>
      </c>
      <c r="O21" s="28">
        <v>0</v>
      </c>
      <c r="P21" s="28">
        <v>0</v>
      </c>
      <c r="Q21" s="28">
        <v>0</v>
      </c>
      <c r="R21" s="28">
        <v>0</v>
      </c>
      <c r="S21" s="28">
        <v>0</v>
      </c>
      <c r="T21" s="28">
        <v>0.68</v>
      </c>
    </row>
    <row r="22" spans="1:20" ht="31.5" x14ac:dyDescent="0.3">
      <c r="A22" s="14" t="s">
        <v>138</v>
      </c>
      <c r="B22" s="54" t="s">
        <v>175</v>
      </c>
      <c r="C22" s="17">
        <v>1706571</v>
      </c>
      <c r="D22" s="17">
        <v>1625874</v>
      </c>
      <c r="E22" s="28">
        <v>0</v>
      </c>
      <c r="F22" s="28">
        <v>0</v>
      </c>
      <c r="G22" s="28">
        <v>0</v>
      </c>
      <c r="H22" s="28">
        <v>0</v>
      </c>
      <c r="I22" s="28">
        <v>0</v>
      </c>
      <c r="J22" s="28">
        <v>0</v>
      </c>
      <c r="K22" s="28">
        <v>0</v>
      </c>
      <c r="L22" s="28">
        <v>0</v>
      </c>
      <c r="M22" s="28">
        <v>0.02</v>
      </c>
      <c r="N22" s="28">
        <v>0</v>
      </c>
      <c r="O22" s="28">
        <v>0</v>
      </c>
      <c r="P22" s="28">
        <v>0</v>
      </c>
      <c r="Q22" s="28">
        <v>0</v>
      </c>
      <c r="R22" s="28">
        <v>0</v>
      </c>
      <c r="S22" s="28">
        <v>0</v>
      </c>
      <c r="T22" s="28">
        <v>0.98</v>
      </c>
    </row>
    <row r="23" spans="1:20" ht="31.5" x14ac:dyDescent="0.3">
      <c r="A23" s="14" t="s">
        <v>138</v>
      </c>
      <c r="B23" s="54" t="s">
        <v>176</v>
      </c>
      <c r="C23" s="17">
        <v>1706703</v>
      </c>
      <c r="D23" s="17">
        <v>132</v>
      </c>
      <c r="E23" s="28">
        <v>0</v>
      </c>
      <c r="F23" s="28">
        <v>0</v>
      </c>
      <c r="G23" s="28">
        <v>0</v>
      </c>
      <c r="H23" s="28">
        <v>0</v>
      </c>
      <c r="I23" s="28">
        <v>0</v>
      </c>
      <c r="J23" s="28">
        <v>0</v>
      </c>
      <c r="K23" s="28">
        <v>0</v>
      </c>
      <c r="L23" s="28">
        <v>0</v>
      </c>
      <c r="M23" s="28">
        <v>0</v>
      </c>
      <c r="N23" s="28">
        <v>0</v>
      </c>
      <c r="O23" s="28">
        <v>0</v>
      </c>
      <c r="P23" s="28">
        <v>0</v>
      </c>
      <c r="Q23" s="28">
        <v>0</v>
      </c>
      <c r="R23" s="28">
        <v>0</v>
      </c>
      <c r="S23" s="28">
        <v>0</v>
      </c>
      <c r="T23" s="28">
        <v>1</v>
      </c>
    </row>
    <row r="24" spans="1:20" ht="31.5" x14ac:dyDescent="0.3">
      <c r="A24" s="14" t="s">
        <v>138</v>
      </c>
      <c r="B24" s="54" t="s">
        <v>177</v>
      </c>
      <c r="C24" s="17">
        <v>1706703</v>
      </c>
      <c r="D24" s="17">
        <v>-1273622</v>
      </c>
      <c r="E24" s="28">
        <v>0</v>
      </c>
      <c r="F24" s="28">
        <v>0</v>
      </c>
      <c r="G24" s="28">
        <v>0</v>
      </c>
      <c r="H24" s="28">
        <v>0</v>
      </c>
      <c r="I24" s="28">
        <v>0</v>
      </c>
      <c r="J24" s="28">
        <v>0</v>
      </c>
      <c r="K24" s="28">
        <v>0</v>
      </c>
      <c r="L24" s="28">
        <v>0</v>
      </c>
      <c r="M24" s="28">
        <v>0.06</v>
      </c>
      <c r="N24" s="28">
        <v>0</v>
      </c>
      <c r="O24" s="28">
        <v>0</v>
      </c>
      <c r="P24" s="28">
        <v>0</v>
      </c>
      <c r="Q24" s="28">
        <v>0</v>
      </c>
      <c r="R24" s="28">
        <v>0</v>
      </c>
      <c r="S24" s="28">
        <v>0</v>
      </c>
      <c r="T24" s="28">
        <v>0.94</v>
      </c>
    </row>
    <row r="25" spans="1:20" ht="31.5" x14ac:dyDescent="0.3">
      <c r="A25" s="14" t="s">
        <v>138</v>
      </c>
      <c r="B25" s="54" t="s">
        <v>179</v>
      </c>
      <c r="C25" s="17">
        <v>1706703</v>
      </c>
      <c r="D25" s="17">
        <v>166008</v>
      </c>
      <c r="E25" s="28">
        <v>0</v>
      </c>
      <c r="F25" s="28">
        <v>0</v>
      </c>
      <c r="G25" s="28">
        <v>0</v>
      </c>
      <c r="H25" s="28">
        <v>0</v>
      </c>
      <c r="I25" s="28">
        <v>0</v>
      </c>
      <c r="J25" s="28">
        <v>0</v>
      </c>
      <c r="K25" s="28">
        <v>0</v>
      </c>
      <c r="L25" s="28">
        <v>0</v>
      </c>
      <c r="M25" s="28">
        <v>0.04</v>
      </c>
      <c r="N25" s="28">
        <v>0</v>
      </c>
      <c r="O25" s="28">
        <v>0</v>
      </c>
      <c r="P25" s="28">
        <v>0</v>
      </c>
      <c r="Q25" s="28">
        <v>0</v>
      </c>
      <c r="R25" s="28">
        <v>0</v>
      </c>
      <c r="S25" s="28">
        <v>0</v>
      </c>
      <c r="T25" s="28">
        <v>0.96</v>
      </c>
    </row>
    <row r="26" spans="1:20" ht="31.5" x14ac:dyDescent="0.3">
      <c r="A26" s="14" t="s">
        <v>138</v>
      </c>
      <c r="B26" s="54" t="s">
        <v>180</v>
      </c>
      <c r="C26" s="17">
        <v>1706703</v>
      </c>
      <c r="D26" s="17">
        <v>1107614</v>
      </c>
      <c r="E26" s="28">
        <v>0</v>
      </c>
      <c r="F26" s="28">
        <v>0</v>
      </c>
      <c r="G26" s="28">
        <v>0.2</v>
      </c>
      <c r="H26" s="28">
        <v>0</v>
      </c>
      <c r="I26" s="28">
        <v>0</v>
      </c>
      <c r="J26" s="28">
        <v>0</v>
      </c>
      <c r="K26" s="28">
        <v>0.1</v>
      </c>
      <c r="L26" s="28">
        <v>0</v>
      </c>
      <c r="M26" s="28">
        <v>0.2</v>
      </c>
      <c r="N26" s="28">
        <v>0</v>
      </c>
      <c r="O26" s="28">
        <v>0</v>
      </c>
      <c r="P26" s="28">
        <v>0</v>
      </c>
      <c r="Q26" s="28">
        <v>0</v>
      </c>
      <c r="R26" s="28">
        <v>0</v>
      </c>
      <c r="S26" s="28">
        <v>0</v>
      </c>
      <c r="T26" s="28">
        <v>0.5</v>
      </c>
    </row>
    <row r="27" spans="1:20" ht="35.1" customHeight="1" x14ac:dyDescent="0.3">
      <c r="A27" s="14" t="s">
        <v>133</v>
      </c>
      <c r="B27" s="54" t="s">
        <v>169</v>
      </c>
      <c r="C27" s="17">
        <v>359391</v>
      </c>
      <c r="D27" s="17">
        <v>46890</v>
      </c>
      <c r="E27" s="28">
        <v>0</v>
      </c>
      <c r="F27" s="28">
        <v>0</v>
      </c>
      <c r="G27" s="28">
        <v>0.71</v>
      </c>
      <c r="H27" s="28">
        <v>0</v>
      </c>
      <c r="I27" s="28">
        <v>0</v>
      </c>
      <c r="J27" s="28">
        <v>0</v>
      </c>
      <c r="K27" s="28">
        <v>0.04</v>
      </c>
      <c r="L27" s="28">
        <v>0</v>
      </c>
      <c r="M27" s="28">
        <v>0.25</v>
      </c>
      <c r="N27" s="28">
        <v>0</v>
      </c>
      <c r="O27" s="28">
        <v>0</v>
      </c>
      <c r="P27" s="28">
        <v>0</v>
      </c>
      <c r="Q27" s="28">
        <v>0</v>
      </c>
      <c r="R27" s="28">
        <v>0</v>
      </c>
      <c r="S27" s="28">
        <v>0</v>
      </c>
      <c r="T27" s="28">
        <v>0</v>
      </c>
    </row>
    <row r="28" spans="1:20" ht="35.1" customHeight="1" x14ac:dyDescent="0.3">
      <c r="A28" s="14" t="s">
        <v>133</v>
      </c>
      <c r="B28" s="54" t="s">
        <v>170</v>
      </c>
      <c r="C28" s="17">
        <v>358232</v>
      </c>
      <c r="D28" s="17">
        <v>100795</v>
      </c>
      <c r="E28" s="28">
        <v>0</v>
      </c>
      <c r="F28" s="28">
        <v>0</v>
      </c>
      <c r="G28" s="28">
        <v>0.39</v>
      </c>
      <c r="H28" s="28">
        <v>0</v>
      </c>
      <c r="I28" s="28">
        <v>0</v>
      </c>
      <c r="J28" s="28">
        <v>0</v>
      </c>
      <c r="K28" s="28">
        <v>0</v>
      </c>
      <c r="L28" s="28">
        <v>0</v>
      </c>
      <c r="M28" s="28">
        <v>0.45</v>
      </c>
      <c r="N28" s="28">
        <v>0.02</v>
      </c>
      <c r="O28" s="28">
        <v>0</v>
      </c>
      <c r="P28" s="28">
        <v>0</v>
      </c>
      <c r="Q28" s="28">
        <v>0</v>
      </c>
      <c r="R28" s="28">
        <v>0.14000000000000001</v>
      </c>
      <c r="S28" s="28">
        <v>0</v>
      </c>
      <c r="T28" s="28">
        <v>0</v>
      </c>
    </row>
    <row r="29" spans="1:20" ht="35.1" customHeight="1" x14ac:dyDescent="0.3">
      <c r="A29" s="14" t="s">
        <v>133</v>
      </c>
      <c r="B29" s="54" t="s">
        <v>174</v>
      </c>
      <c r="C29" s="17">
        <v>358878</v>
      </c>
      <c r="D29" s="17">
        <v>188040</v>
      </c>
      <c r="E29" s="28">
        <v>0</v>
      </c>
      <c r="F29" s="28">
        <v>0</v>
      </c>
      <c r="G29" s="28">
        <v>0.19</v>
      </c>
      <c r="H29" s="28">
        <v>0</v>
      </c>
      <c r="I29" s="28">
        <v>0</v>
      </c>
      <c r="J29" s="28">
        <v>0</v>
      </c>
      <c r="K29" s="28">
        <v>0.01</v>
      </c>
      <c r="L29" s="28">
        <v>0</v>
      </c>
      <c r="M29" s="28">
        <v>0.76</v>
      </c>
      <c r="N29" s="28">
        <v>0</v>
      </c>
      <c r="O29" s="28">
        <v>0</v>
      </c>
      <c r="P29" s="28">
        <v>0</v>
      </c>
      <c r="Q29" s="28">
        <v>0.04</v>
      </c>
      <c r="R29" s="28">
        <v>0</v>
      </c>
      <c r="S29" s="28">
        <v>0</v>
      </c>
      <c r="T29" s="28">
        <v>0</v>
      </c>
    </row>
    <row r="30" spans="1:20" ht="35.1" customHeight="1" x14ac:dyDescent="0.3">
      <c r="A30" s="14" t="s">
        <v>133</v>
      </c>
      <c r="B30" s="54" t="s">
        <v>175</v>
      </c>
      <c r="C30" s="17">
        <v>358878</v>
      </c>
      <c r="D30" s="17">
        <v>23153</v>
      </c>
      <c r="E30" s="28">
        <v>0</v>
      </c>
      <c r="F30" s="28">
        <v>0</v>
      </c>
      <c r="G30" s="28">
        <v>0.98</v>
      </c>
      <c r="H30" s="28">
        <v>0</v>
      </c>
      <c r="I30" s="28">
        <v>0</v>
      </c>
      <c r="J30" s="28">
        <v>0</v>
      </c>
      <c r="K30" s="28">
        <v>0</v>
      </c>
      <c r="L30" s="28">
        <v>0</v>
      </c>
      <c r="M30" s="28">
        <v>0</v>
      </c>
      <c r="N30" s="28">
        <v>0</v>
      </c>
      <c r="O30" s="28">
        <v>0</v>
      </c>
      <c r="P30" s="28">
        <v>0</v>
      </c>
      <c r="Q30" s="28">
        <v>0.02</v>
      </c>
      <c r="R30" s="28">
        <v>0</v>
      </c>
      <c r="S30" s="28">
        <v>0</v>
      </c>
      <c r="T30" s="28">
        <v>0</v>
      </c>
    </row>
    <row r="31" spans="1:20" ht="35.1" customHeight="1" x14ac:dyDescent="0.3">
      <c r="A31" s="14" t="s">
        <v>133</v>
      </c>
      <c r="B31" s="54" t="s">
        <v>176</v>
      </c>
      <c r="C31" s="17">
        <v>358905</v>
      </c>
      <c r="D31" s="17">
        <v>27</v>
      </c>
      <c r="E31" s="28">
        <v>0</v>
      </c>
      <c r="F31" s="28">
        <v>0</v>
      </c>
      <c r="G31" s="28">
        <v>0</v>
      </c>
      <c r="H31" s="28">
        <v>0</v>
      </c>
      <c r="I31" s="28">
        <v>0</v>
      </c>
      <c r="J31" s="28">
        <v>0</v>
      </c>
      <c r="K31" s="28">
        <v>1</v>
      </c>
      <c r="L31" s="28">
        <v>0</v>
      </c>
      <c r="M31" s="28">
        <v>0</v>
      </c>
      <c r="N31" s="28">
        <v>0</v>
      </c>
      <c r="O31" s="28">
        <v>0</v>
      </c>
      <c r="P31" s="28">
        <v>0</v>
      </c>
      <c r="Q31" s="28">
        <v>0</v>
      </c>
      <c r="R31" s="28">
        <v>0</v>
      </c>
      <c r="S31" s="28">
        <v>0</v>
      </c>
      <c r="T31" s="28">
        <v>0</v>
      </c>
    </row>
    <row r="32" spans="1:20" ht="35.1" customHeight="1" x14ac:dyDescent="0.3">
      <c r="A32" s="14" t="s">
        <v>139</v>
      </c>
      <c r="B32" s="54" t="s">
        <v>170</v>
      </c>
      <c r="C32" s="17">
        <v>170397</v>
      </c>
      <c r="D32" s="17">
        <v>21358</v>
      </c>
      <c r="E32" s="28">
        <v>0</v>
      </c>
      <c r="F32" s="28">
        <v>0</v>
      </c>
      <c r="G32" s="28">
        <v>0</v>
      </c>
      <c r="H32" s="28">
        <v>0.26</v>
      </c>
      <c r="I32" s="28">
        <v>0</v>
      </c>
      <c r="J32" s="28">
        <v>0</v>
      </c>
      <c r="K32" s="28">
        <v>0</v>
      </c>
      <c r="L32" s="28">
        <v>0</v>
      </c>
      <c r="M32" s="28">
        <v>0</v>
      </c>
      <c r="N32" s="28">
        <v>0</v>
      </c>
      <c r="O32" s="28">
        <v>0</v>
      </c>
      <c r="P32" s="28">
        <v>0.74</v>
      </c>
      <c r="Q32" s="28">
        <v>0</v>
      </c>
      <c r="R32" s="28">
        <v>0</v>
      </c>
      <c r="S32" s="28">
        <v>0</v>
      </c>
      <c r="T32" s="28">
        <v>0</v>
      </c>
    </row>
    <row r="33" spans="1:20" ht="35.1" customHeight="1" x14ac:dyDescent="0.3">
      <c r="A33" s="14" t="s">
        <v>139</v>
      </c>
      <c r="B33" s="54" t="s">
        <v>174</v>
      </c>
      <c r="C33" s="17">
        <v>170705</v>
      </c>
      <c r="D33" s="17">
        <v>21338</v>
      </c>
      <c r="E33" s="28">
        <v>0</v>
      </c>
      <c r="F33" s="28">
        <v>0</v>
      </c>
      <c r="G33" s="28">
        <v>0</v>
      </c>
      <c r="H33" s="28">
        <v>0.26</v>
      </c>
      <c r="I33" s="28">
        <v>0</v>
      </c>
      <c r="J33" s="28">
        <v>0</v>
      </c>
      <c r="K33" s="28">
        <v>0</v>
      </c>
      <c r="L33" s="28">
        <v>0</v>
      </c>
      <c r="M33" s="28">
        <v>0</v>
      </c>
      <c r="N33" s="28">
        <v>0</v>
      </c>
      <c r="O33" s="28">
        <v>0</v>
      </c>
      <c r="P33" s="28">
        <v>0.74</v>
      </c>
      <c r="Q33" s="28">
        <v>0</v>
      </c>
      <c r="R33" s="28">
        <v>0</v>
      </c>
      <c r="S33" s="28">
        <v>0</v>
      </c>
      <c r="T33" s="28">
        <v>0</v>
      </c>
    </row>
    <row r="34" spans="1:20" ht="35.1" customHeight="1" x14ac:dyDescent="0.3">
      <c r="A34" s="14" t="s">
        <v>139</v>
      </c>
      <c r="B34" s="54" t="s">
        <v>175</v>
      </c>
      <c r="C34" s="17">
        <v>170705</v>
      </c>
      <c r="D34" s="17">
        <v>21338</v>
      </c>
      <c r="E34" s="28">
        <v>0</v>
      </c>
      <c r="F34" s="28">
        <v>0</v>
      </c>
      <c r="G34" s="28">
        <v>0</v>
      </c>
      <c r="H34" s="28">
        <v>0.26</v>
      </c>
      <c r="I34" s="28">
        <v>0</v>
      </c>
      <c r="J34" s="28">
        <v>0</v>
      </c>
      <c r="K34" s="28">
        <v>0</v>
      </c>
      <c r="L34" s="28">
        <v>0</v>
      </c>
      <c r="M34" s="28">
        <v>0</v>
      </c>
      <c r="N34" s="28">
        <v>0</v>
      </c>
      <c r="O34" s="28">
        <v>0</v>
      </c>
      <c r="P34" s="28">
        <v>0.74</v>
      </c>
      <c r="Q34" s="28">
        <v>0</v>
      </c>
      <c r="R34" s="28">
        <v>0</v>
      </c>
      <c r="S34" s="28">
        <v>0</v>
      </c>
      <c r="T34" s="28">
        <v>0</v>
      </c>
    </row>
    <row r="35" spans="1:20" ht="35.1" customHeight="1" x14ac:dyDescent="0.3">
      <c r="A35" s="14" t="s">
        <v>139</v>
      </c>
      <c r="B35" s="54" t="s">
        <v>176</v>
      </c>
      <c r="C35" s="17">
        <v>203391</v>
      </c>
      <c r="D35" s="17">
        <v>21338</v>
      </c>
      <c r="E35" s="28">
        <v>0</v>
      </c>
      <c r="F35" s="28">
        <v>0</v>
      </c>
      <c r="G35" s="28">
        <v>0</v>
      </c>
      <c r="H35" s="28">
        <v>0.26</v>
      </c>
      <c r="I35" s="28">
        <v>0</v>
      </c>
      <c r="J35" s="28">
        <v>0</v>
      </c>
      <c r="K35" s="28">
        <v>0</v>
      </c>
      <c r="L35" s="28">
        <v>0</v>
      </c>
      <c r="M35" s="28">
        <v>0</v>
      </c>
      <c r="N35" s="28">
        <v>0</v>
      </c>
      <c r="O35" s="28">
        <v>0</v>
      </c>
      <c r="P35" s="28">
        <v>0.74</v>
      </c>
      <c r="Q35" s="28">
        <v>0</v>
      </c>
      <c r="R35" s="28">
        <v>0</v>
      </c>
      <c r="S35" s="28">
        <v>0</v>
      </c>
      <c r="T35" s="28">
        <v>0</v>
      </c>
    </row>
    <row r="36" spans="1:20" ht="35.1" customHeight="1" x14ac:dyDescent="0.3">
      <c r="A36" s="14" t="s">
        <v>139</v>
      </c>
      <c r="B36" s="54" t="s">
        <v>177</v>
      </c>
      <c r="C36" s="17">
        <v>203391</v>
      </c>
      <c r="D36" s="17">
        <v>29505</v>
      </c>
      <c r="E36" s="28">
        <v>0</v>
      </c>
      <c r="F36" s="28">
        <v>0</v>
      </c>
      <c r="G36" s="28">
        <v>0</v>
      </c>
      <c r="H36" s="28">
        <v>0.26</v>
      </c>
      <c r="I36" s="28">
        <v>0</v>
      </c>
      <c r="J36" s="28">
        <v>0</v>
      </c>
      <c r="K36" s="28">
        <v>0</v>
      </c>
      <c r="L36" s="28">
        <v>0</v>
      </c>
      <c r="M36" s="28">
        <v>0</v>
      </c>
      <c r="N36" s="28">
        <v>0</v>
      </c>
      <c r="O36" s="28">
        <v>0</v>
      </c>
      <c r="P36" s="28">
        <v>0.74</v>
      </c>
      <c r="Q36" s="28">
        <v>0</v>
      </c>
      <c r="R36" s="28">
        <v>0</v>
      </c>
      <c r="S36" s="28">
        <v>0</v>
      </c>
      <c r="T36" s="28">
        <v>0</v>
      </c>
    </row>
    <row r="37" spans="1:20" ht="35.1" customHeight="1" x14ac:dyDescent="0.3">
      <c r="A37" s="14" t="s">
        <v>139</v>
      </c>
      <c r="B37" s="54" t="s">
        <v>178</v>
      </c>
      <c r="C37" s="17">
        <v>203391</v>
      </c>
      <c r="D37" s="17">
        <v>29505</v>
      </c>
      <c r="E37" s="28">
        <v>0</v>
      </c>
      <c r="F37" s="28">
        <v>0</v>
      </c>
      <c r="G37" s="28">
        <v>0</v>
      </c>
      <c r="H37" s="28">
        <v>0.26</v>
      </c>
      <c r="I37" s="28">
        <v>0</v>
      </c>
      <c r="J37" s="28">
        <v>0</v>
      </c>
      <c r="K37" s="28">
        <v>0</v>
      </c>
      <c r="L37" s="28">
        <v>0</v>
      </c>
      <c r="M37" s="28">
        <v>0</v>
      </c>
      <c r="N37" s="28">
        <v>0</v>
      </c>
      <c r="O37" s="28">
        <v>0</v>
      </c>
      <c r="P37" s="28">
        <v>0.74</v>
      </c>
      <c r="Q37" s="28">
        <v>0</v>
      </c>
      <c r="R37" s="28">
        <v>0</v>
      </c>
      <c r="S37" s="28">
        <v>0</v>
      </c>
      <c r="T37" s="28">
        <v>0</v>
      </c>
    </row>
    <row r="38" spans="1:20" ht="35.1" customHeight="1" x14ac:dyDescent="0.3">
      <c r="A38" s="14" t="s">
        <v>139</v>
      </c>
      <c r="B38" s="54" t="s">
        <v>179</v>
      </c>
      <c r="C38" s="17">
        <v>203391</v>
      </c>
      <c r="D38" s="17">
        <v>29505</v>
      </c>
      <c r="E38" s="28">
        <v>0</v>
      </c>
      <c r="F38" s="28">
        <v>0</v>
      </c>
      <c r="G38" s="28">
        <v>0</v>
      </c>
      <c r="H38" s="28">
        <v>0.26</v>
      </c>
      <c r="I38" s="28">
        <v>0</v>
      </c>
      <c r="J38" s="28">
        <v>0</v>
      </c>
      <c r="K38" s="28">
        <v>0</v>
      </c>
      <c r="L38" s="28">
        <v>0</v>
      </c>
      <c r="M38" s="28">
        <v>0</v>
      </c>
      <c r="N38" s="28">
        <v>0</v>
      </c>
      <c r="O38" s="28">
        <v>0</v>
      </c>
      <c r="P38" s="28">
        <v>0.74</v>
      </c>
      <c r="Q38" s="28">
        <v>0</v>
      </c>
      <c r="R38" s="28">
        <v>0</v>
      </c>
      <c r="S38" s="28">
        <v>0</v>
      </c>
      <c r="T38" s="28">
        <v>0</v>
      </c>
    </row>
    <row r="39" spans="1:20" ht="35.1" customHeight="1" x14ac:dyDescent="0.3">
      <c r="A39" s="14" t="s">
        <v>139</v>
      </c>
      <c r="B39" s="54" t="s">
        <v>180</v>
      </c>
      <c r="C39" s="17">
        <v>203391</v>
      </c>
      <c r="D39" s="17">
        <v>29504</v>
      </c>
      <c r="E39" s="28">
        <v>0</v>
      </c>
      <c r="F39" s="28">
        <v>0</v>
      </c>
      <c r="G39" s="28">
        <v>0</v>
      </c>
      <c r="H39" s="28">
        <v>0.26</v>
      </c>
      <c r="I39" s="28">
        <v>0</v>
      </c>
      <c r="J39" s="28">
        <v>0</v>
      </c>
      <c r="K39" s="28">
        <v>0</v>
      </c>
      <c r="L39" s="28">
        <v>0</v>
      </c>
      <c r="M39" s="28">
        <v>0</v>
      </c>
      <c r="N39" s="28">
        <v>0</v>
      </c>
      <c r="O39" s="28">
        <v>0</v>
      </c>
      <c r="P39" s="28">
        <v>0.74</v>
      </c>
      <c r="Q39" s="28">
        <v>0</v>
      </c>
      <c r="R39" s="28">
        <v>0</v>
      </c>
      <c r="S39" s="28">
        <v>0</v>
      </c>
      <c r="T39" s="28">
        <v>0</v>
      </c>
    </row>
    <row r="40" spans="1:20" ht="35.1" customHeight="1" x14ac:dyDescent="0.3">
      <c r="A40" s="14" t="s">
        <v>140</v>
      </c>
      <c r="B40" s="54" t="s">
        <v>170</v>
      </c>
      <c r="C40" s="17">
        <v>239071</v>
      </c>
      <c r="D40" s="17">
        <v>29966</v>
      </c>
      <c r="E40" s="28">
        <v>0</v>
      </c>
      <c r="F40" s="28">
        <v>0</v>
      </c>
      <c r="G40" s="28">
        <v>0</v>
      </c>
      <c r="H40" s="28">
        <v>0.75</v>
      </c>
      <c r="I40" s="28">
        <v>0</v>
      </c>
      <c r="J40" s="28">
        <v>0</v>
      </c>
      <c r="K40" s="28">
        <v>0</v>
      </c>
      <c r="L40" s="28">
        <v>0</v>
      </c>
      <c r="M40" s="28">
        <v>0</v>
      </c>
      <c r="N40" s="28">
        <v>0</v>
      </c>
      <c r="O40" s="28">
        <v>0</v>
      </c>
      <c r="P40" s="28">
        <v>0.25</v>
      </c>
      <c r="Q40" s="28">
        <v>0</v>
      </c>
      <c r="R40" s="28">
        <v>0</v>
      </c>
      <c r="S40" s="28">
        <v>0</v>
      </c>
      <c r="T40" s="28">
        <v>0</v>
      </c>
    </row>
    <row r="41" spans="1:20" ht="35.1" customHeight="1" x14ac:dyDescent="0.3">
      <c r="A41" s="14" t="s">
        <v>140</v>
      </c>
      <c r="B41" s="54" t="s">
        <v>174</v>
      </c>
      <c r="C41" s="17">
        <v>239502</v>
      </c>
      <c r="D41" s="17">
        <v>29938</v>
      </c>
      <c r="E41" s="28">
        <v>0</v>
      </c>
      <c r="F41" s="28">
        <v>0</v>
      </c>
      <c r="G41" s="28">
        <v>0</v>
      </c>
      <c r="H41" s="28">
        <v>0.25</v>
      </c>
      <c r="I41" s="28">
        <v>0</v>
      </c>
      <c r="J41" s="28">
        <v>0</v>
      </c>
      <c r="K41" s="28">
        <v>0</v>
      </c>
      <c r="L41" s="28">
        <v>0</v>
      </c>
      <c r="M41" s="28">
        <v>0</v>
      </c>
      <c r="N41" s="28">
        <v>0</v>
      </c>
      <c r="O41" s="28">
        <v>0</v>
      </c>
      <c r="P41" s="28">
        <v>0.75</v>
      </c>
      <c r="Q41" s="28">
        <v>0</v>
      </c>
      <c r="R41" s="28">
        <v>0</v>
      </c>
      <c r="S41" s="28">
        <v>0</v>
      </c>
      <c r="T41" s="28">
        <v>0</v>
      </c>
    </row>
    <row r="42" spans="1:20" ht="35.1" customHeight="1" x14ac:dyDescent="0.3">
      <c r="A42" s="14" t="s">
        <v>140</v>
      </c>
      <c r="B42" s="54" t="s">
        <v>175</v>
      </c>
      <c r="C42" s="17">
        <v>239502</v>
      </c>
      <c r="D42" s="17">
        <v>29938</v>
      </c>
      <c r="E42" s="28">
        <v>0</v>
      </c>
      <c r="F42" s="28">
        <v>0</v>
      </c>
      <c r="G42" s="28">
        <v>0</v>
      </c>
      <c r="H42" s="28">
        <v>0.25</v>
      </c>
      <c r="I42" s="28">
        <v>0</v>
      </c>
      <c r="J42" s="28">
        <v>0</v>
      </c>
      <c r="K42" s="28">
        <v>0</v>
      </c>
      <c r="L42" s="28">
        <v>0</v>
      </c>
      <c r="M42" s="28">
        <v>0</v>
      </c>
      <c r="N42" s="28">
        <v>0</v>
      </c>
      <c r="O42" s="28">
        <v>0</v>
      </c>
      <c r="P42" s="28">
        <v>0.75</v>
      </c>
      <c r="Q42" s="28">
        <v>0</v>
      </c>
      <c r="R42" s="28">
        <v>0</v>
      </c>
      <c r="S42" s="28">
        <v>0</v>
      </c>
      <c r="T42" s="28">
        <v>0</v>
      </c>
    </row>
    <row r="43" spans="1:20" ht="35.1" customHeight="1" x14ac:dyDescent="0.3">
      <c r="A43" s="14" t="s">
        <v>140</v>
      </c>
      <c r="B43" s="54" t="s">
        <v>176</v>
      </c>
      <c r="C43" s="17">
        <v>288898</v>
      </c>
      <c r="D43" s="17">
        <v>29937</v>
      </c>
      <c r="E43" s="28">
        <v>0</v>
      </c>
      <c r="F43" s="28">
        <v>0</v>
      </c>
      <c r="G43" s="28">
        <v>0</v>
      </c>
      <c r="H43" s="28">
        <v>0.25</v>
      </c>
      <c r="I43" s="28">
        <v>0</v>
      </c>
      <c r="J43" s="28">
        <v>0</v>
      </c>
      <c r="K43" s="28">
        <v>0</v>
      </c>
      <c r="L43" s="28">
        <v>0</v>
      </c>
      <c r="M43" s="28">
        <v>0</v>
      </c>
      <c r="N43" s="28">
        <v>0</v>
      </c>
      <c r="O43" s="28">
        <v>0</v>
      </c>
      <c r="P43" s="28">
        <v>0.75</v>
      </c>
      <c r="Q43" s="28">
        <v>0</v>
      </c>
      <c r="R43" s="28">
        <v>0</v>
      </c>
      <c r="S43" s="28">
        <v>0</v>
      </c>
      <c r="T43" s="28">
        <v>0</v>
      </c>
    </row>
    <row r="44" spans="1:20" ht="35.1" customHeight="1" x14ac:dyDescent="0.3">
      <c r="A44" s="14" t="s">
        <v>140</v>
      </c>
      <c r="B44" s="54" t="s">
        <v>177</v>
      </c>
      <c r="C44" s="17">
        <v>288898</v>
      </c>
      <c r="D44" s="17">
        <v>42280</v>
      </c>
      <c r="E44" s="28">
        <v>0</v>
      </c>
      <c r="F44" s="28">
        <v>0</v>
      </c>
      <c r="G44" s="28">
        <v>0</v>
      </c>
      <c r="H44" s="28">
        <v>0.25</v>
      </c>
      <c r="I44" s="28">
        <v>0</v>
      </c>
      <c r="J44" s="28">
        <v>0</v>
      </c>
      <c r="K44" s="28">
        <v>0</v>
      </c>
      <c r="L44" s="28">
        <v>0</v>
      </c>
      <c r="M44" s="28">
        <v>0</v>
      </c>
      <c r="N44" s="28">
        <v>0</v>
      </c>
      <c r="O44" s="28">
        <v>0</v>
      </c>
      <c r="P44" s="28">
        <v>0.75</v>
      </c>
      <c r="Q44" s="28">
        <v>0</v>
      </c>
      <c r="R44" s="28">
        <v>0</v>
      </c>
      <c r="S44" s="28">
        <v>0</v>
      </c>
      <c r="T44" s="28">
        <v>0</v>
      </c>
    </row>
    <row r="45" spans="1:20" ht="35.1" customHeight="1" x14ac:dyDescent="0.3">
      <c r="A45" s="14" t="s">
        <v>140</v>
      </c>
      <c r="B45" s="54" t="s">
        <v>178</v>
      </c>
      <c r="C45" s="17">
        <v>288898</v>
      </c>
      <c r="D45" s="17">
        <v>42280</v>
      </c>
      <c r="E45" s="28">
        <v>0</v>
      </c>
      <c r="F45" s="28">
        <v>0</v>
      </c>
      <c r="G45" s="28">
        <v>0</v>
      </c>
      <c r="H45" s="28">
        <v>0.25</v>
      </c>
      <c r="I45" s="28">
        <v>0</v>
      </c>
      <c r="J45" s="28">
        <v>0</v>
      </c>
      <c r="K45" s="28">
        <v>0</v>
      </c>
      <c r="L45" s="28">
        <v>0</v>
      </c>
      <c r="M45" s="28">
        <v>0</v>
      </c>
      <c r="N45" s="28">
        <v>0</v>
      </c>
      <c r="O45" s="28">
        <v>0</v>
      </c>
      <c r="P45" s="28">
        <v>0.75</v>
      </c>
      <c r="Q45" s="28">
        <v>0</v>
      </c>
      <c r="R45" s="28">
        <v>0</v>
      </c>
      <c r="S45" s="28">
        <v>0</v>
      </c>
      <c r="T45" s="28">
        <v>0</v>
      </c>
    </row>
    <row r="46" spans="1:20" ht="35.1" customHeight="1" x14ac:dyDescent="0.3">
      <c r="A46" s="14" t="s">
        <v>140</v>
      </c>
      <c r="B46" s="54" t="s">
        <v>179</v>
      </c>
      <c r="C46" s="17">
        <v>288898</v>
      </c>
      <c r="D46" s="17">
        <v>42280</v>
      </c>
      <c r="E46" s="28">
        <v>0</v>
      </c>
      <c r="F46" s="28">
        <v>0</v>
      </c>
      <c r="G46" s="28">
        <v>0</v>
      </c>
      <c r="H46" s="28">
        <v>0.25</v>
      </c>
      <c r="I46" s="28">
        <v>0</v>
      </c>
      <c r="J46" s="28">
        <v>0</v>
      </c>
      <c r="K46" s="28">
        <v>0</v>
      </c>
      <c r="L46" s="28">
        <v>0</v>
      </c>
      <c r="M46" s="28">
        <v>0</v>
      </c>
      <c r="N46" s="28">
        <v>0</v>
      </c>
      <c r="O46" s="28">
        <v>0</v>
      </c>
      <c r="P46" s="28">
        <v>0.75</v>
      </c>
      <c r="Q46" s="28">
        <v>0</v>
      </c>
      <c r="R46" s="28">
        <v>0</v>
      </c>
      <c r="S46" s="28">
        <v>0</v>
      </c>
      <c r="T46" s="28">
        <v>0</v>
      </c>
    </row>
    <row r="47" spans="1:20" ht="35.1" customHeight="1" x14ac:dyDescent="0.3">
      <c r="A47" s="14" t="s">
        <v>140</v>
      </c>
      <c r="B47" s="54" t="s">
        <v>180</v>
      </c>
      <c r="C47" s="17">
        <v>288898</v>
      </c>
      <c r="D47" s="17">
        <v>42279</v>
      </c>
      <c r="E47" s="28">
        <v>0</v>
      </c>
      <c r="F47" s="28">
        <v>0</v>
      </c>
      <c r="G47" s="28">
        <v>0</v>
      </c>
      <c r="H47" s="28">
        <v>0.25</v>
      </c>
      <c r="I47" s="28">
        <v>0</v>
      </c>
      <c r="J47" s="28">
        <v>0</v>
      </c>
      <c r="K47" s="28">
        <v>0</v>
      </c>
      <c r="L47" s="28">
        <v>0</v>
      </c>
      <c r="M47" s="28">
        <v>0</v>
      </c>
      <c r="N47" s="28">
        <v>0</v>
      </c>
      <c r="O47" s="28">
        <v>0</v>
      </c>
      <c r="P47" s="28">
        <v>0.75</v>
      </c>
      <c r="Q47" s="28">
        <v>0</v>
      </c>
      <c r="R47" s="28">
        <v>0</v>
      </c>
      <c r="S47" s="28">
        <v>0</v>
      </c>
      <c r="T47" s="28">
        <v>0</v>
      </c>
    </row>
    <row r="48" spans="1:20" ht="35.1" customHeight="1" x14ac:dyDescent="0.3">
      <c r="A48" s="14" t="s">
        <v>116</v>
      </c>
      <c r="B48" s="54" t="s">
        <v>170</v>
      </c>
      <c r="C48" s="17">
        <v>112567</v>
      </c>
      <c r="D48" s="17">
        <v>10121</v>
      </c>
      <c r="E48" s="28">
        <v>0</v>
      </c>
      <c r="F48" s="28">
        <v>0</v>
      </c>
      <c r="G48" s="28">
        <v>1</v>
      </c>
      <c r="H48" s="28">
        <v>0</v>
      </c>
      <c r="I48" s="28">
        <v>0</v>
      </c>
      <c r="J48" s="28">
        <v>0</v>
      </c>
      <c r="K48" s="28">
        <v>0</v>
      </c>
      <c r="L48" s="28">
        <v>0</v>
      </c>
      <c r="M48" s="28">
        <v>0</v>
      </c>
      <c r="N48" s="28">
        <v>0</v>
      </c>
      <c r="O48" s="28">
        <v>0</v>
      </c>
      <c r="P48" s="28">
        <v>0</v>
      </c>
      <c r="Q48" s="28">
        <v>0</v>
      </c>
      <c r="R48" s="28">
        <v>0</v>
      </c>
      <c r="S48" s="28">
        <v>0</v>
      </c>
      <c r="T48" s="28">
        <v>0</v>
      </c>
    </row>
    <row r="49" spans="1:20" ht="35.1" customHeight="1" x14ac:dyDescent="0.3">
      <c r="A49" s="14" t="s">
        <v>116</v>
      </c>
      <c r="B49" s="54" t="s">
        <v>174</v>
      </c>
      <c r="C49" s="17">
        <v>112770</v>
      </c>
      <c r="D49" s="17">
        <v>13425</v>
      </c>
      <c r="E49" s="28">
        <v>0</v>
      </c>
      <c r="F49" s="28">
        <v>0</v>
      </c>
      <c r="G49" s="28">
        <v>1</v>
      </c>
      <c r="H49" s="28">
        <v>0</v>
      </c>
      <c r="I49" s="28">
        <v>0</v>
      </c>
      <c r="J49" s="28">
        <v>0</v>
      </c>
      <c r="K49" s="28">
        <v>0</v>
      </c>
      <c r="L49" s="28">
        <v>0</v>
      </c>
      <c r="M49" s="28">
        <v>0</v>
      </c>
      <c r="N49" s="28">
        <v>0</v>
      </c>
      <c r="O49" s="28">
        <v>0</v>
      </c>
      <c r="P49" s="28">
        <v>0</v>
      </c>
      <c r="Q49" s="28">
        <v>0</v>
      </c>
      <c r="R49" s="28">
        <v>0</v>
      </c>
      <c r="S49" s="28">
        <v>0</v>
      </c>
      <c r="T49" s="28">
        <v>0</v>
      </c>
    </row>
    <row r="50" spans="1:20" ht="35.1" customHeight="1" x14ac:dyDescent="0.3">
      <c r="A50" s="14" t="s">
        <v>116</v>
      </c>
      <c r="B50" s="54" t="s">
        <v>175</v>
      </c>
      <c r="C50" s="17">
        <v>112770</v>
      </c>
      <c r="D50" s="17">
        <v>20306</v>
      </c>
      <c r="E50" s="28">
        <v>0</v>
      </c>
      <c r="F50" s="28">
        <v>0</v>
      </c>
      <c r="G50" s="28">
        <v>1</v>
      </c>
      <c r="H50" s="28">
        <v>0</v>
      </c>
      <c r="I50" s="28">
        <v>0</v>
      </c>
      <c r="J50" s="28">
        <v>0</v>
      </c>
      <c r="K50" s="28">
        <v>0</v>
      </c>
      <c r="L50" s="28">
        <v>0</v>
      </c>
      <c r="M50" s="28">
        <v>0</v>
      </c>
      <c r="N50" s="28">
        <v>0</v>
      </c>
      <c r="O50" s="28">
        <v>0</v>
      </c>
      <c r="P50" s="28">
        <v>0</v>
      </c>
      <c r="Q50" s="28">
        <v>0</v>
      </c>
      <c r="R50" s="28">
        <v>0</v>
      </c>
      <c r="S50" s="28">
        <v>0</v>
      </c>
      <c r="T50" s="28">
        <v>0</v>
      </c>
    </row>
    <row r="51" spans="1:20" ht="35.1" customHeight="1" x14ac:dyDescent="0.3">
      <c r="A51" s="14" t="s">
        <v>116</v>
      </c>
      <c r="B51" s="54" t="s">
        <v>176</v>
      </c>
      <c r="C51" s="17">
        <v>112779</v>
      </c>
      <c r="D51" s="17">
        <v>46992</v>
      </c>
      <c r="E51" s="28">
        <v>0</v>
      </c>
      <c r="F51" s="28">
        <v>0</v>
      </c>
      <c r="G51" s="28">
        <v>1</v>
      </c>
      <c r="H51" s="28">
        <v>0</v>
      </c>
      <c r="I51" s="28">
        <v>0</v>
      </c>
      <c r="J51" s="28">
        <v>0</v>
      </c>
      <c r="K51" s="28">
        <v>0</v>
      </c>
      <c r="L51" s="28">
        <v>0</v>
      </c>
      <c r="M51" s="28">
        <v>0</v>
      </c>
      <c r="N51" s="28">
        <v>0</v>
      </c>
      <c r="O51" s="28">
        <v>0</v>
      </c>
      <c r="P51" s="28">
        <v>0</v>
      </c>
      <c r="Q51" s="28">
        <v>0</v>
      </c>
      <c r="R51" s="28">
        <v>0</v>
      </c>
      <c r="S51" s="28">
        <v>0</v>
      </c>
      <c r="T51" s="28">
        <v>0</v>
      </c>
    </row>
    <row r="52" spans="1:20" ht="35.1" customHeight="1" x14ac:dyDescent="0.3">
      <c r="A52" s="14" t="s">
        <v>116</v>
      </c>
      <c r="B52" s="54" t="s">
        <v>177</v>
      </c>
      <c r="C52" s="17">
        <v>112779</v>
      </c>
      <c r="D52" s="17">
        <v>21935</v>
      </c>
      <c r="E52" s="28">
        <v>0</v>
      </c>
      <c r="F52" s="28">
        <v>0</v>
      </c>
      <c r="G52" s="28">
        <v>1</v>
      </c>
      <c r="H52" s="28">
        <v>0</v>
      </c>
      <c r="I52" s="28">
        <v>0</v>
      </c>
      <c r="J52" s="28">
        <v>0</v>
      </c>
      <c r="K52" s="28">
        <v>0</v>
      </c>
      <c r="L52" s="28">
        <v>0</v>
      </c>
      <c r="M52" s="28">
        <v>0</v>
      </c>
      <c r="N52" s="28">
        <v>0</v>
      </c>
      <c r="O52" s="28">
        <v>0</v>
      </c>
      <c r="P52" s="28">
        <v>0</v>
      </c>
      <c r="Q52" s="28">
        <v>0</v>
      </c>
      <c r="R52" s="28">
        <v>0</v>
      </c>
      <c r="S52" s="28">
        <v>0</v>
      </c>
      <c r="T52" s="28">
        <v>0</v>
      </c>
    </row>
    <row r="53" spans="1:20" ht="35.1" customHeight="1" x14ac:dyDescent="0.3">
      <c r="A53" s="14" t="s">
        <v>117</v>
      </c>
      <c r="B53" s="54" t="s">
        <v>170</v>
      </c>
      <c r="C53" s="17">
        <v>198290</v>
      </c>
      <c r="D53" s="17">
        <v>10986</v>
      </c>
      <c r="E53" s="28">
        <v>0</v>
      </c>
      <c r="F53" s="28">
        <v>0</v>
      </c>
      <c r="G53" s="28">
        <v>0</v>
      </c>
      <c r="H53" s="28">
        <v>0.03</v>
      </c>
      <c r="I53" s="28">
        <v>0</v>
      </c>
      <c r="J53" s="28">
        <v>0</v>
      </c>
      <c r="K53" s="28">
        <v>0</v>
      </c>
      <c r="L53" s="28">
        <v>0</v>
      </c>
      <c r="M53" s="28">
        <v>0.57999999999999996</v>
      </c>
      <c r="N53" s="28">
        <v>0</v>
      </c>
      <c r="O53" s="28">
        <v>0</v>
      </c>
      <c r="P53" s="28">
        <v>0.21</v>
      </c>
      <c r="Q53" s="28">
        <v>0</v>
      </c>
      <c r="R53" s="28">
        <v>0</v>
      </c>
      <c r="S53" s="28">
        <v>0</v>
      </c>
      <c r="T53" s="28">
        <v>0.18</v>
      </c>
    </row>
    <row r="54" spans="1:20" ht="35.1" customHeight="1" x14ac:dyDescent="0.3">
      <c r="A54" s="14" t="s">
        <v>117</v>
      </c>
      <c r="B54" s="54" t="s">
        <v>174</v>
      </c>
      <c r="C54" s="17">
        <v>198648</v>
      </c>
      <c r="D54" s="17">
        <v>113659</v>
      </c>
      <c r="E54" s="28">
        <v>0</v>
      </c>
      <c r="F54" s="28">
        <v>0</v>
      </c>
      <c r="G54" s="28">
        <v>0.12</v>
      </c>
      <c r="H54" s="28">
        <v>0</v>
      </c>
      <c r="I54" s="28">
        <v>0</v>
      </c>
      <c r="J54" s="28">
        <v>0</v>
      </c>
      <c r="K54" s="28">
        <v>0</v>
      </c>
      <c r="L54" s="28">
        <v>0</v>
      </c>
      <c r="M54" s="28">
        <v>0.06</v>
      </c>
      <c r="N54" s="28">
        <v>0</v>
      </c>
      <c r="O54" s="28">
        <v>0</v>
      </c>
      <c r="P54" s="28">
        <v>0</v>
      </c>
      <c r="Q54" s="28">
        <v>0</v>
      </c>
      <c r="R54" s="28">
        <v>0</v>
      </c>
      <c r="S54" s="28">
        <v>0</v>
      </c>
      <c r="T54" s="28">
        <v>0.82</v>
      </c>
    </row>
    <row r="55" spans="1:20" ht="47.25" x14ac:dyDescent="0.3">
      <c r="A55" s="14" t="s">
        <v>117</v>
      </c>
      <c r="B55" s="54" t="s">
        <v>175</v>
      </c>
      <c r="C55" s="17">
        <v>198648</v>
      </c>
      <c r="D55" s="17">
        <v>72197</v>
      </c>
      <c r="E55" s="28">
        <v>0</v>
      </c>
      <c r="F55" s="28">
        <v>0</v>
      </c>
      <c r="G55" s="28">
        <v>0.11</v>
      </c>
      <c r="H55" s="28">
        <v>0</v>
      </c>
      <c r="I55" s="28">
        <v>0</v>
      </c>
      <c r="J55" s="28">
        <v>0</v>
      </c>
      <c r="K55" s="28">
        <v>0</v>
      </c>
      <c r="L55" s="28">
        <v>0</v>
      </c>
      <c r="M55" s="28">
        <v>0.03</v>
      </c>
      <c r="N55" s="28">
        <v>0</v>
      </c>
      <c r="O55" s="28">
        <v>0</v>
      </c>
      <c r="P55" s="28">
        <v>0.3</v>
      </c>
      <c r="Q55" s="28">
        <v>0</v>
      </c>
      <c r="R55" s="28">
        <v>0</v>
      </c>
      <c r="S55" s="28">
        <v>0.04</v>
      </c>
      <c r="T55" s="28">
        <v>0.52</v>
      </c>
    </row>
    <row r="56" spans="1:20" ht="47.25" x14ac:dyDescent="0.3">
      <c r="A56" s="14" t="s">
        <v>117</v>
      </c>
      <c r="B56" s="54" t="s">
        <v>176</v>
      </c>
      <c r="C56" s="17">
        <v>198664</v>
      </c>
      <c r="D56" s="17">
        <v>-196842</v>
      </c>
      <c r="E56" s="28">
        <v>0</v>
      </c>
      <c r="F56" s="28">
        <v>0</v>
      </c>
      <c r="G56" s="28">
        <v>0</v>
      </c>
      <c r="H56" s="28">
        <v>0</v>
      </c>
      <c r="I56" s="28">
        <v>0</v>
      </c>
      <c r="J56" s="28">
        <v>0</v>
      </c>
      <c r="K56" s="28">
        <v>0</v>
      </c>
      <c r="L56" s="28">
        <v>0</v>
      </c>
      <c r="M56" s="28">
        <v>0</v>
      </c>
      <c r="N56" s="28">
        <v>0</v>
      </c>
      <c r="O56" s="28">
        <v>0</v>
      </c>
      <c r="P56" s="28">
        <v>0</v>
      </c>
      <c r="Q56" s="28">
        <v>0</v>
      </c>
      <c r="R56" s="28">
        <v>0</v>
      </c>
      <c r="S56" s="28">
        <v>0</v>
      </c>
      <c r="T56" s="28">
        <v>0</v>
      </c>
    </row>
    <row r="57" spans="1:20" ht="47.25" x14ac:dyDescent="0.3">
      <c r="A57" s="14" t="s">
        <v>117</v>
      </c>
      <c r="B57" s="54" t="s">
        <v>177</v>
      </c>
      <c r="C57" s="17">
        <v>198664</v>
      </c>
      <c r="D57" s="17">
        <v>198664</v>
      </c>
      <c r="E57" s="28">
        <v>0</v>
      </c>
      <c r="F57" s="28">
        <v>0</v>
      </c>
      <c r="G57" s="28">
        <v>0.11</v>
      </c>
      <c r="H57" s="28">
        <v>0</v>
      </c>
      <c r="I57" s="28">
        <v>0</v>
      </c>
      <c r="J57" s="28">
        <v>0</v>
      </c>
      <c r="K57" s="28">
        <v>0</v>
      </c>
      <c r="L57" s="28">
        <v>0</v>
      </c>
      <c r="M57" s="28">
        <v>0.03</v>
      </c>
      <c r="N57" s="28">
        <v>0</v>
      </c>
      <c r="O57" s="28">
        <v>0</v>
      </c>
      <c r="P57" s="28">
        <v>0.3</v>
      </c>
      <c r="Q57" s="28">
        <v>0</v>
      </c>
      <c r="R57" s="28">
        <v>0</v>
      </c>
      <c r="S57" s="28">
        <v>0.04</v>
      </c>
      <c r="T57" s="28">
        <v>0.52</v>
      </c>
    </row>
    <row r="58" spans="1:20" ht="35.1" customHeight="1" x14ac:dyDescent="0.3">
      <c r="A58" s="19" t="s">
        <v>118</v>
      </c>
      <c r="B58" s="54" t="s">
        <v>170</v>
      </c>
      <c r="C58" s="17">
        <v>166726</v>
      </c>
      <c r="D58" s="17">
        <v>22285</v>
      </c>
      <c r="E58" s="28">
        <v>0</v>
      </c>
      <c r="F58" s="28">
        <v>0</v>
      </c>
      <c r="G58" s="28">
        <v>0</v>
      </c>
      <c r="H58" s="28">
        <v>0</v>
      </c>
      <c r="I58" s="28">
        <v>0</v>
      </c>
      <c r="J58" s="28">
        <v>0</v>
      </c>
      <c r="K58" s="28">
        <v>0</v>
      </c>
      <c r="L58" s="28">
        <v>0</v>
      </c>
      <c r="M58" s="28">
        <v>1</v>
      </c>
      <c r="N58" s="28">
        <v>0.3</v>
      </c>
      <c r="O58" s="28">
        <v>0</v>
      </c>
      <c r="P58" s="28">
        <v>0</v>
      </c>
      <c r="Q58" s="28">
        <v>0</v>
      </c>
      <c r="R58" s="28">
        <v>0</v>
      </c>
      <c r="S58" s="28">
        <v>0</v>
      </c>
      <c r="T58" s="28">
        <v>0.7</v>
      </c>
    </row>
    <row r="59" spans="1:20" ht="35.1" customHeight="1" x14ac:dyDescent="0.3">
      <c r="A59" s="19" t="s">
        <v>118</v>
      </c>
      <c r="B59" s="54" t="s">
        <v>174</v>
      </c>
      <c r="C59" s="17">
        <v>167026</v>
      </c>
      <c r="D59" s="17">
        <v>29149</v>
      </c>
      <c r="E59" s="28">
        <v>0</v>
      </c>
      <c r="F59" s="28">
        <v>0</v>
      </c>
      <c r="G59" s="28">
        <v>1</v>
      </c>
      <c r="H59" s="28">
        <v>0</v>
      </c>
      <c r="I59" s="28">
        <v>0</v>
      </c>
      <c r="J59" s="28">
        <v>0</v>
      </c>
      <c r="K59" s="28">
        <v>0</v>
      </c>
      <c r="L59" s="28">
        <v>0</v>
      </c>
      <c r="M59" s="28">
        <v>0</v>
      </c>
      <c r="N59" s="28">
        <v>0</v>
      </c>
      <c r="O59" s="28">
        <v>0</v>
      </c>
      <c r="P59" s="28">
        <v>0</v>
      </c>
      <c r="Q59" s="28">
        <v>0</v>
      </c>
      <c r="R59" s="28">
        <v>0</v>
      </c>
      <c r="S59" s="28">
        <v>0</v>
      </c>
      <c r="T59" s="28">
        <v>0</v>
      </c>
    </row>
    <row r="60" spans="1:20" ht="35.1" customHeight="1" x14ac:dyDescent="0.3">
      <c r="A60" s="19" t="s">
        <v>118</v>
      </c>
      <c r="B60" s="54" t="s">
        <v>175</v>
      </c>
      <c r="C60" s="17">
        <v>167026</v>
      </c>
      <c r="D60" s="17">
        <v>22305</v>
      </c>
      <c r="E60" s="28">
        <v>0</v>
      </c>
      <c r="F60" s="28">
        <v>0</v>
      </c>
      <c r="G60" s="28">
        <v>1</v>
      </c>
      <c r="H60" s="28">
        <v>0</v>
      </c>
      <c r="I60" s="28">
        <v>0</v>
      </c>
      <c r="J60" s="28">
        <v>0</v>
      </c>
      <c r="K60" s="28">
        <v>0</v>
      </c>
      <c r="L60" s="28">
        <v>0</v>
      </c>
      <c r="M60" s="28">
        <v>0</v>
      </c>
      <c r="N60" s="28">
        <v>0</v>
      </c>
      <c r="O60" s="28">
        <v>0</v>
      </c>
      <c r="P60" s="28">
        <v>0</v>
      </c>
      <c r="Q60" s="28">
        <v>0</v>
      </c>
      <c r="R60" s="28">
        <v>0</v>
      </c>
      <c r="S60" s="28">
        <v>0</v>
      </c>
      <c r="T60" s="28">
        <v>0</v>
      </c>
    </row>
    <row r="61" spans="1:20" ht="35.1" customHeight="1" x14ac:dyDescent="0.3">
      <c r="A61" s="19" t="s">
        <v>118</v>
      </c>
      <c r="B61" s="54" t="s">
        <v>176</v>
      </c>
      <c r="C61" s="17">
        <v>167039</v>
      </c>
      <c r="D61" s="17">
        <v>93300</v>
      </c>
      <c r="E61" s="28">
        <v>0</v>
      </c>
      <c r="F61" s="28">
        <v>0</v>
      </c>
      <c r="G61" s="28">
        <v>0</v>
      </c>
      <c r="H61" s="28">
        <v>0</v>
      </c>
      <c r="I61" s="28">
        <v>0</v>
      </c>
      <c r="J61" s="28">
        <v>0</v>
      </c>
      <c r="K61" s="28">
        <v>0</v>
      </c>
      <c r="L61" s="28">
        <v>0</v>
      </c>
      <c r="M61" s="28">
        <v>0</v>
      </c>
      <c r="N61" s="28">
        <v>0</v>
      </c>
      <c r="O61" s="28">
        <v>0</v>
      </c>
      <c r="P61" s="28">
        <v>0</v>
      </c>
      <c r="Q61" s="28">
        <v>0</v>
      </c>
      <c r="R61" s="28">
        <v>0</v>
      </c>
      <c r="S61" s="28">
        <v>0</v>
      </c>
      <c r="T61" s="28">
        <v>1</v>
      </c>
    </row>
    <row r="62" spans="1:20" ht="35.1" customHeight="1" x14ac:dyDescent="0.3">
      <c r="A62" s="14" t="s">
        <v>141</v>
      </c>
      <c r="B62" s="54" t="s">
        <v>170</v>
      </c>
      <c r="C62" s="17">
        <v>275840</v>
      </c>
      <c r="D62" s="17">
        <v>6887</v>
      </c>
      <c r="E62" s="28">
        <v>0</v>
      </c>
      <c r="F62" s="28">
        <v>0</v>
      </c>
      <c r="G62" s="28">
        <v>0.48</v>
      </c>
      <c r="H62" s="28">
        <v>0</v>
      </c>
      <c r="I62" s="28">
        <v>0</v>
      </c>
      <c r="J62" s="28">
        <v>0</v>
      </c>
      <c r="K62" s="28">
        <v>0</v>
      </c>
      <c r="L62" s="28">
        <v>0</v>
      </c>
      <c r="M62" s="28">
        <v>0.21</v>
      </c>
      <c r="N62" s="28">
        <v>0</v>
      </c>
      <c r="O62" s="28">
        <v>0</v>
      </c>
      <c r="P62" s="28">
        <v>0</v>
      </c>
      <c r="Q62" s="28">
        <v>0</v>
      </c>
      <c r="R62" s="28">
        <v>0</v>
      </c>
      <c r="S62" s="28">
        <v>0.31</v>
      </c>
      <c r="T62" s="28">
        <v>0</v>
      </c>
    </row>
    <row r="63" spans="1:20" ht="35.1" customHeight="1" x14ac:dyDescent="0.3">
      <c r="A63" s="14" t="s">
        <v>141</v>
      </c>
      <c r="B63" s="54" t="s">
        <v>174</v>
      </c>
      <c r="C63" s="17">
        <v>276338</v>
      </c>
      <c r="D63" s="17">
        <v>10996</v>
      </c>
      <c r="E63" s="28">
        <v>0</v>
      </c>
      <c r="F63" s="28">
        <v>0</v>
      </c>
      <c r="G63" s="28">
        <v>0.59</v>
      </c>
      <c r="H63" s="28">
        <v>0</v>
      </c>
      <c r="I63" s="28">
        <v>0</v>
      </c>
      <c r="J63" s="28">
        <v>0</v>
      </c>
      <c r="K63" s="28">
        <v>0</v>
      </c>
      <c r="L63" s="28">
        <v>0</v>
      </c>
      <c r="M63" s="28">
        <v>0.08</v>
      </c>
      <c r="N63" s="28">
        <v>0</v>
      </c>
      <c r="O63" s="28">
        <v>0</v>
      </c>
      <c r="P63" s="28">
        <v>0</v>
      </c>
      <c r="Q63" s="28">
        <v>0</v>
      </c>
      <c r="R63" s="28">
        <v>0</v>
      </c>
      <c r="S63" s="28">
        <v>0.33</v>
      </c>
      <c r="T63" s="28">
        <v>0</v>
      </c>
    </row>
    <row r="64" spans="1:20" ht="35.1" customHeight="1" x14ac:dyDescent="0.3">
      <c r="A64" s="14" t="s">
        <v>141</v>
      </c>
      <c r="B64" s="54" t="s">
        <v>175</v>
      </c>
      <c r="C64" s="17">
        <v>276338</v>
      </c>
      <c r="D64" s="17">
        <v>98850</v>
      </c>
      <c r="E64" s="28">
        <v>0</v>
      </c>
      <c r="F64" s="28">
        <v>0</v>
      </c>
      <c r="G64" s="28">
        <v>0.11</v>
      </c>
      <c r="H64" s="28">
        <v>0</v>
      </c>
      <c r="I64" s="28">
        <v>0</v>
      </c>
      <c r="J64" s="28">
        <v>0</v>
      </c>
      <c r="K64" s="28">
        <v>0.37</v>
      </c>
      <c r="L64" s="28">
        <v>0</v>
      </c>
      <c r="M64" s="28">
        <v>0.46</v>
      </c>
      <c r="N64" s="28">
        <v>0</v>
      </c>
      <c r="O64" s="28">
        <v>0</v>
      </c>
      <c r="P64" s="28">
        <v>0</v>
      </c>
      <c r="Q64" s="28">
        <v>0</v>
      </c>
      <c r="R64" s="28">
        <v>0</v>
      </c>
      <c r="S64" s="28">
        <v>0.06</v>
      </c>
      <c r="T64" s="28">
        <v>0</v>
      </c>
    </row>
    <row r="65" spans="1:20" ht="35.1" customHeight="1" x14ac:dyDescent="0.3">
      <c r="A65" s="14" t="s">
        <v>141</v>
      </c>
      <c r="B65" s="54" t="s">
        <v>177</v>
      </c>
      <c r="C65" s="17">
        <v>276359</v>
      </c>
      <c r="D65" s="17">
        <v>8267</v>
      </c>
      <c r="E65" s="28">
        <v>0</v>
      </c>
      <c r="F65" s="28">
        <v>0</v>
      </c>
      <c r="G65" s="28">
        <v>0</v>
      </c>
      <c r="H65" s="28">
        <v>0</v>
      </c>
      <c r="I65" s="28">
        <v>0</v>
      </c>
      <c r="J65" s="28">
        <v>0</v>
      </c>
      <c r="K65" s="28">
        <v>0.24</v>
      </c>
      <c r="L65" s="28">
        <v>0</v>
      </c>
      <c r="M65" s="28">
        <v>0.47</v>
      </c>
      <c r="N65" s="28">
        <v>0</v>
      </c>
      <c r="O65" s="28">
        <v>0</v>
      </c>
      <c r="P65" s="28">
        <v>0</v>
      </c>
      <c r="Q65" s="28">
        <v>0</v>
      </c>
      <c r="R65" s="28">
        <v>0</v>
      </c>
      <c r="S65" s="28">
        <v>0.21</v>
      </c>
      <c r="T65" s="28">
        <v>0.08</v>
      </c>
    </row>
    <row r="66" spans="1:20" ht="35.1" customHeight="1" x14ac:dyDescent="0.3">
      <c r="A66" s="14" t="s">
        <v>141</v>
      </c>
      <c r="B66" s="54" t="s">
        <v>178</v>
      </c>
      <c r="C66" s="17">
        <v>276359</v>
      </c>
      <c r="D66" s="17">
        <v>28764</v>
      </c>
      <c r="E66" s="28">
        <v>0</v>
      </c>
      <c r="F66" s="28">
        <v>0</v>
      </c>
      <c r="G66" s="28">
        <v>0</v>
      </c>
      <c r="H66" s="28">
        <v>0</v>
      </c>
      <c r="I66" s="28">
        <v>0</v>
      </c>
      <c r="J66" s="28">
        <v>0</v>
      </c>
      <c r="K66" s="28">
        <v>0.2</v>
      </c>
      <c r="L66" s="28">
        <v>0</v>
      </c>
      <c r="M66" s="28">
        <v>0.51</v>
      </c>
      <c r="N66" s="28">
        <v>0</v>
      </c>
      <c r="O66" s="28">
        <v>0</v>
      </c>
      <c r="P66" s="28">
        <v>0.11</v>
      </c>
      <c r="Q66" s="28">
        <v>0</v>
      </c>
      <c r="R66" s="28">
        <v>0.01</v>
      </c>
      <c r="S66" s="28">
        <v>0.17</v>
      </c>
      <c r="T66" s="28">
        <v>0</v>
      </c>
    </row>
    <row r="67" spans="1:20" ht="35.1" customHeight="1" x14ac:dyDescent="0.3">
      <c r="A67" s="14" t="s">
        <v>121</v>
      </c>
      <c r="B67" s="54" t="s">
        <v>174</v>
      </c>
      <c r="C67" s="17">
        <v>120961</v>
      </c>
      <c r="D67" s="17">
        <v>384</v>
      </c>
      <c r="E67" s="28">
        <v>0</v>
      </c>
      <c r="F67" s="28">
        <v>0</v>
      </c>
      <c r="G67" s="28">
        <v>1</v>
      </c>
      <c r="H67" s="28">
        <v>0</v>
      </c>
      <c r="I67" s="28">
        <v>0</v>
      </c>
      <c r="J67" s="28">
        <v>0</v>
      </c>
      <c r="K67" s="28">
        <v>0</v>
      </c>
      <c r="L67" s="28">
        <v>0</v>
      </c>
      <c r="M67" s="28">
        <v>0</v>
      </c>
      <c r="N67" s="28">
        <v>0</v>
      </c>
      <c r="O67" s="28">
        <v>0</v>
      </c>
      <c r="P67" s="28">
        <v>0</v>
      </c>
      <c r="Q67" s="28">
        <v>0</v>
      </c>
      <c r="R67" s="28">
        <v>0</v>
      </c>
      <c r="S67" s="28">
        <v>0</v>
      </c>
      <c r="T67" s="28">
        <v>0</v>
      </c>
    </row>
    <row r="68" spans="1:20" ht="35.1" customHeight="1" x14ac:dyDescent="0.3">
      <c r="A68" s="14" t="s">
        <v>121</v>
      </c>
      <c r="B68" s="54" t="s">
        <v>175</v>
      </c>
      <c r="C68" s="17">
        <v>120961</v>
      </c>
      <c r="D68" s="17">
        <v>2164</v>
      </c>
      <c r="E68" s="28">
        <v>0</v>
      </c>
      <c r="F68" s="28">
        <v>0</v>
      </c>
      <c r="G68" s="28">
        <v>0</v>
      </c>
      <c r="H68" s="28">
        <v>0.48</v>
      </c>
      <c r="I68" s="28">
        <v>0</v>
      </c>
      <c r="J68" s="28">
        <v>0</v>
      </c>
      <c r="K68" s="28">
        <v>0.2</v>
      </c>
      <c r="L68" s="28">
        <v>0</v>
      </c>
      <c r="M68" s="28">
        <v>0.08</v>
      </c>
      <c r="N68" s="28">
        <v>0</v>
      </c>
      <c r="O68" s="28">
        <v>0</v>
      </c>
      <c r="P68" s="28">
        <v>0</v>
      </c>
      <c r="Q68" s="28">
        <v>0.24</v>
      </c>
      <c r="R68" s="28">
        <v>0</v>
      </c>
      <c r="S68" s="28">
        <v>0</v>
      </c>
      <c r="T68" s="28">
        <v>0</v>
      </c>
    </row>
    <row r="69" spans="1:20" ht="35.1" customHeight="1" x14ac:dyDescent="0.3">
      <c r="A69" s="14" t="s">
        <v>121</v>
      </c>
      <c r="B69" s="54" t="s">
        <v>176</v>
      </c>
      <c r="C69" s="17">
        <v>120970</v>
      </c>
      <c r="D69" s="17">
        <v>-624</v>
      </c>
      <c r="E69" s="28">
        <v>0</v>
      </c>
      <c r="F69" s="28">
        <v>0</v>
      </c>
      <c r="G69" s="28">
        <v>0</v>
      </c>
      <c r="H69" s="28">
        <v>0</v>
      </c>
      <c r="I69" s="28">
        <v>0</v>
      </c>
      <c r="J69" s="28">
        <v>0</v>
      </c>
      <c r="K69" s="28">
        <v>0</v>
      </c>
      <c r="L69" s="28">
        <v>0</v>
      </c>
      <c r="M69" s="28">
        <v>0</v>
      </c>
      <c r="N69" s="28">
        <v>0</v>
      </c>
      <c r="O69" s="28">
        <v>0</v>
      </c>
      <c r="P69" s="28">
        <v>0</v>
      </c>
      <c r="Q69" s="28">
        <v>0</v>
      </c>
      <c r="R69" s="28">
        <v>0</v>
      </c>
      <c r="S69" s="28">
        <v>0</v>
      </c>
      <c r="T69" s="28">
        <v>1</v>
      </c>
    </row>
    <row r="70" spans="1:20" ht="35.1" customHeight="1" x14ac:dyDescent="0.3">
      <c r="A70" s="14" t="s">
        <v>121</v>
      </c>
      <c r="B70" s="54" t="s">
        <v>177</v>
      </c>
      <c r="C70" s="17">
        <v>120970</v>
      </c>
      <c r="D70" s="17">
        <v>31518</v>
      </c>
      <c r="E70" s="28">
        <v>0</v>
      </c>
      <c r="F70" s="28">
        <v>0</v>
      </c>
      <c r="G70" s="28">
        <v>0.16</v>
      </c>
      <c r="H70" s="28">
        <v>0</v>
      </c>
      <c r="I70" s="28">
        <v>0</v>
      </c>
      <c r="J70" s="28">
        <v>0</v>
      </c>
      <c r="K70" s="28">
        <v>0</v>
      </c>
      <c r="L70" s="28">
        <v>0</v>
      </c>
      <c r="M70" s="28">
        <v>0</v>
      </c>
      <c r="N70" s="28">
        <v>0</v>
      </c>
      <c r="O70" s="28">
        <v>0</v>
      </c>
      <c r="P70" s="28">
        <v>0</v>
      </c>
      <c r="Q70" s="28">
        <v>0</v>
      </c>
      <c r="R70" s="28">
        <v>0</v>
      </c>
      <c r="S70" s="28">
        <v>0</v>
      </c>
      <c r="T70" s="28">
        <v>0.84</v>
      </c>
    </row>
    <row r="71" spans="1:20" ht="35.1" customHeight="1" x14ac:dyDescent="0.3">
      <c r="A71" s="14" t="s">
        <v>121</v>
      </c>
      <c r="B71" s="54" t="s">
        <v>178</v>
      </c>
      <c r="C71" s="17">
        <v>120970</v>
      </c>
      <c r="D71" s="17">
        <v>34233</v>
      </c>
      <c r="E71" s="28">
        <v>0</v>
      </c>
      <c r="F71" s="28">
        <v>0</v>
      </c>
      <c r="G71" s="28">
        <v>0.09</v>
      </c>
      <c r="H71" s="28">
        <v>0</v>
      </c>
      <c r="I71" s="28">
        <v>0</v>
      </c>
      <c r="J71" s="28">
        <v>0</v>
      </c>
      <c r="K71" s="28">
        <v>0</v>
      </c>
      <c r="L71" s="28">
        <v>0</v>
      </c>
      <c r="M71" s="28">
        <v>0</v>
      </c>
      <c r="N71" s="28">
        <v>0</v>
      </c>
      <c r="O71" s="28">
        <v>0</v>
      </c>
      <c r="P71" s="28">
        <v>0</v>
      </c>
      <c r="Q71" s="28">
        <v>0</v>
      </c>
      <c r="R71" s="28">
        <v>0</v>
      </c>
      <c r="S71" s="28">
        <v>0</v>
      </c>
      <c r="T71" s="28">
        <v>0.91</v>
      </c>
    </row>
    <row r="72" spans="1:20" ht="35.1" customHeight="1" x14ac:dyDescent="0.3">
      <c r="A72" s="14" t="s">
        <v>121</v>
      </c>
      <c r="B72" s="54" t="s">
        <v>179</v>
      </c>
      <c r="C72" s="17">
        <v>120970</v>
      </c>
      <c r="D72" s="17">
        <v>53295</v>
      </c>
      <c r="E72" s="28">
        <v>0</v>
      </c>
      <c r="F72" s="28">
        <v>0</v>
      </c>
      <c r="G72" s="28">
        <v>0.08</v>
      </c>
      <c r="H72" s="28">
        <v>0</v>
      </c>
      <c r="I72" s="28">
        <v>0</v>
      </c>
      <c r="J72" s="28">
        <v>0</v>
      </c>
      <c r="K72" s="28">
        <v>0</v>
      </c>
      <c r="L72" s="28">
        <v>0</v>
      </c>
      <c r="M72" s="28">
        <v>0</v>
      </c>
      <c r="N72" s="28">
        <v>0</v>
      </c>
      <c r="O72" s="28">
        <v>0</v>
      </c>
      <c r="P72" s="28">
        <v>0</v>
      </c>
      <c r="Q72" s="28">
        <v>0</v>
      </c>
      <c r="R72" s="28">
        <v>0</v>
      </c>
      <c r="S72" s="28">
        <v>0</v>
      </c>
      <c r="T72" s="28">
        <v>0.92</v>
      </c>
    </row>
    <row r="73" spans="1:20" ht="47.25" x14ac:dyDescent="0.3">
      <c r="A73" s="14" t="s">
        <v>122</v>
      </c>
      <c r="B73" s="54" t="s">
        <v>174</v>
      </c>
      <c r="C73" s="17">
        <v>197818</v>
      </c>
      <c r="D73" s="17">
        <v>8552</v>
      </c>
      <c r="E73" s="28">
        <v>0</v>
      </c>
      <c r="F73" s="28">
        <v>0</v>
      </c>
      <c r="G73" s="28">
        <v>1</v>
      </c>
      <c r="H73" s="28">
        <v>0</v>
      </c>
      <c r="I73" s="28">
        <v>0</v>
      </c>
      <c r="J73" s="28">
        <v>0</v>
      </c>
      <c r="K73" s="28">
        <v>0</v>
      </c>
      <c r="L73" s="28">
        <v>0</v>
      </c>
      <c r="M73" s="28">
        <v>0</v>
      </c>
      <c r="N73" s="28">
        <v>0</v>
      </c>
      <c r="O73" s="28">
        <v>0</v>
      </c>
      <c r="P73" s="28">
        <v>0</v>
      </c>
      <c r="Q73" s="28">
        <v>0</v>
      </c>
      <c r="R73" s="28">
        <v>0</v>
      </c>
      <c r="S73" s="28">
        <v>0</v>
      </c>
      <c r="T73" s="28">
        <v>0</v>
      </c>
    </row>
    <row r="74" spans="1:20" ht="47.25" x14ac:dyDescent="0.3">
      <c r="A74" s="14" t="s">
        <v>122</v>
      </c>
      <c r="B74" s="54" t="s">
        <v>175</v>
      </c>
      <c r="C74" s="17">
        <v>197818</v>
      </c>
      <c r="D74" s="17">
        <v>8823</v>
      </c>
      <c r="E74" s="28">
        <v>0</v>
      </c>
      <c r="F74" s="28">
        <v>0</v>
      </c>
      <c r="G74" s="28">
        <v>0</v>
      </c>
      <c r="H74" s="28">
        <v>0.32</v>
      </c>
      <c r="I74" s="28">
        <v>0</v>
      </c>
      <c r="J74" s="28">
        <v>0</v>
      </c>
      <c r="K74" s="28">
        <v>0.1</v>
      </c>
      <c r="L74" s="28">
        <v>0</v>
      </c>
      <c r="M74" s="28">
        <v>0</v>
      </c>
      <c r="N74" s="28">
        <v>0</v>
      </c>
      <c r="O74" s="28">
        <v>0</v>
      </c>
      <c r="P74" s="28">
        <v>0</v>
      </c>
      <c r="Q74" s="28">
        <v>0.57999999999999996</v>
      </c>
      <c r="R74" s="28">
        <v>0</v>
      </c>
      <c r="S74" s="28">
        <v>0</v>
      </c>
      <c r="T74" s="28">
        <v>0</v>
      </c>
    </row>
    <row r="75" spans="1:20" ht="47.25" x14ac:dyDescent="0.3">
      <c r="A75" s="14" t="s">
        <v>122</v>
      </c>
      <c r="B75" s="54" t="s">
        <v>176</v>
      </c>
      <c r="C75" s="17">
        <v>197833</v>
      </c>
      <c r="D75" s="17">
        <v>9983</v>
      </c>
      <c r="E75" s="28">
        <v>0</v>
      </c>
      <c r="F75" s="28">
        <v>0</v>
      </c>
      <c r="G75" s="28">
        <v>0</v>
      </c>
      <c r="H75" s="28">
        <v>0</v>
      </c>
      <c r="I75" s="28">
        <v>0</v>
      </c>
      <c r="J75" s="28">
        <v>0</v>
      </c>
      <c r="K75" s="28">
        <v>0</v>
      </c>
      <c r="L75" s="28">
        <v>0</v>
      </c>
      <c r="M75" s="28">
        <v>0</v>
      </c>
      <c r="N75" s="28">
        <v>0</v>
      </c>
      <c r="O75" s="28">
        <v>0</v>
      </c>
      <c r="P75" s="28">
        <v>0</v>
      </c>
      <c r="Q75" s="28">
        <v>0</v>
      </c>
      <c r="R75" s="28">
        <v>0</v>
      </c>
      <c r="S75" s="28">
        <v>0</v>
      </c>
      <c r="T75" s="28">
        <v>1</v>
      </c>
    </row>
    <row r="76" spans="1:20" ht="47.25" x14ac:dyDescent="0.3">
      <c r="A76" s="14" t="s">
        <v>122</v>
      </c>
      <c r="B76" s="54" t="s">
        <v>177</v>
      </c>
      <c r="C76" s="17">
        <v>197833</v>
      </c>
      <c r="D76" s="17">
        <v>7196</v>
      </c>
      <c r="E76" s="28">
        <v>0</v>
      </c>
      <c r="F76" s="28">
        <v>0</v>
      </c>
      <c r="G76" s="28">
        <v>0.97</v>
      </c>
      <c r="H76" s="28">
        <v>0</v>
      </c>
      <c r="I76" s="28">
        <v>0</v>
      </c>
      <c r="J76" s="28">
        <v>0</v>
      </c>
      <c r="K76" s="28">
        <v>0</v>
      </c>
      <c r="L76" s="28">
        <v>0</v>
      </c>
      <c r="M76" s="28">
        <v>0</v>
      </c>
      <c r="N76" s="28">
        <v>0</v>
      </c>
      <c r="O76" s="28">
        <v>0</v>
      </c>
      <c r="P76" s="28">
        <v>0</v>
      </c>
      <c r="Q76" s="28">
        <v>0</v>
      </c>
      <c r="R76" s="28">
        <v>0</v>
      </c>
      <c r="S76" s="28">
        <v>0</v>
      </c>
      <c r="T76" s="28">
        <v>0.03</v>
      </c>
    </row>
    <row r="77" spans="1:20" ht="47.25" x14ac:dyDescent="0.3">
      <c r="A77" s="14" t="s">
        <v>122</v>
      </c>
      <c r="B77" s="54" t="s">
        <v>178</v>
      </c>
      <c r="C77" s="17">
        <v>197833</v>
      </c>
      <c r="D77" s="17">
        <v>2182</v>
      </c>
      <c r="E77" s="28">
        <v>0</v>
      </c>
      <c r="F77" s="28">
        <v>0</v>
      </c>
      <c r="G77" s="28">
        <v>0.95</v>
      </c>
      <c r="H77" s="28">
        <v>0</v>
      </c>
      <c r="I77" s="28">
        <v>0</v>
      </c>
      <c r="J77" s="28">
        <v>0</v>
      </c>
      <c r="K77" s="28">
        <v>0</v>
      </c>
      <c r="L77" s="28">
        <v>0</v>
      </c>
      <c r="M77" s="28">
        <v>0</v>
      </c>
      <c r="N77" s="28">
        <v>0</v>
      </c>
      <c r="O77" s="28">
        <v>0</v>
      </c>
      <c r="P77" s="28">
        <v>0</v>
      </c>
      <c r="Q77" s="28">
        <v>0</v>
      </c>
      <c r="R77" s="28">
        <v>0</v>
      </c>
      <c r="S77" s="28">
        <v>0</v>
      </c>
      <c r="T77" s="28">
        <v>0.05</v>
      </c>
    </row>
    <row r="78" spans="1:20" ht="47.25" x14ac:dyDescent="0.3">
      <c r="A78" s="14" t="s">
        <v>122</v>
      </c>
      <c r="B78" s="54" t="s">
        <v>179</v>
      </c>
      <c r="C78" s="17">
        <v>197833</v>
      </c>
      <c r="D78" s="17">
        <v>161097</v>
      </c>
      <c r="E78" s="28">
        <v>0</v>
      </c>
      <c r="F78" s="28">
        <v>0</v>
      </c>
      <c r="G78" s="28">
        <v>0.16</v>
      </c>
      <c r="H78" s="28">
        <v>0</v>
      </c>
      <c r="I78" s="28">
        <v>0</v>
      </c>
      <c r="J78" s="28">
        <v>0</v>
      </c>
      <c r="K78" s="28">
        <v>0</v>
      </c>
      <c r="L78" s="28">
        <v>0</v>
      </c>
      <c r="M78" s="28">
        <v>0</v>
      </c>
      <c r="N78" s="28">
        <v>0</v>
      </c>
      <c r="O78" s="28">
        <v>0</v>
      </c>
      <c r="P78" s="28">
        <v>0</v>
      </c>
      <c r="Q78" s="28">
        <v>0</v>
      </c>
      <c r="R78" s="28">
        <v>0</v>
      </c>
      <c r="S78" s="28">
        <v>0</v>
      </c>
      <c r="T78" s="28">
        <v>0.84</v>
      </c>
    </row>
    <row r="79" spans="1:20" ht="47.25" x14ac:dyDescent="0.3">
      <c r="A79" s="14" t="s">
        <v>123</v>
      </c>
      <c r="B79" s="54" t="s">
        <v>174</v>
      </c>
      <c r="C79" s="17">
        <v>86529</v>
      </c>
      <c r="D79" s="17">
        <v>1196</v>
      </c>
      <c r="E79" s="28">
        <v>0</v>
      </c>
      <c r="F79" s="28">
        <v>0</v>
      </c>
      <c r="G79" s="28">
        <v>1</v>
      </c>
      <c r="H79" s="28">
        <v>0</v>
      </c>
      <c r="I79" s="28">
        <v>0</v>
      </c>
      <c r="J79" s="28">
        <v>0</v>
      </c>
      <c r="K79" s="28">
        <v>0</v>
      </c>
      <c r="L79" s="28">
        <v>0</v>
      </c>
      <c r="M79" s="28">
        <v>0</v>
      </c>
      <c r="N79" s="28">
        <v>0</v>
      </c>
      <c r="O79" s="28">
        <v>0</v>
      </c>
      <c r="P79" s="28">
        <v>0</v>
      </c>
      <c r="Q79" s="28">
        <v>0</v>
      </c>
      <c r="R79" s="28">
        <v>0</v>
      </c>
      <c r="S79" s="28">
        <v>0</v>
      </c>
      <c r="T79" s="28">
        <v>0</v>
      </c>
    </row>
    <row r="80" spans="1:20" ht="47.25" x14ac:dyDescent="0.3">
      <c r="A80" s="14" t="s">
        <v>123</v>
      </c>
      <c r="B80" s="54" t="s">
        <v>175</v>
      </c>
      <c r="C80" s="17">
        <v>86529</v>
      </c>
      <c r="D80" s="17">
        <v>8906</v>
      </c>
      <c r="E80" s="28">
        <v>0</v>
      </c>
      <c r="F80" s="28">
        <v>0</v>
      </c>
      <c r="G80" s="28">
        <v>0</v>
      </c>
      <c r="H80" s="28">
        <v>0.5</v>
      </c>
      <c r="I80" s="28">
        <v>0</v>
      </c>
      <c r="J80" s="28">
        <v>0</v>
      </c>
      <c r="K80" s="28">
        <v>0</v>
      </c>
      <c r="L80" s="28">
        <v>0</v>
      </c>
      <c r="M80" s="28">
        <v>0</v>
      </c>
      <c r="N80" s="28">
        <v>0</v>
      </c>
      <c r="O80" s="28">
        <v>0</v>
      </c>
      <c r="P80" s="28">
        <v>0</v>
      </c>
      <c r="Q80" s="28">
        <v>0.5</v>
      </c>
      <c r="R80" s="28">
        <v>0</v>
      </c>
      <c r="S80" s="28">
        <v>0</v>
      </c>
      <c r="T80" s="28">
        <v>0</v>
      </c>
    </row>
    <row r="81" spans="1:20" ht="47.25" x14ac:dyDescent="0.3">
      <c r="A81" s="14" t="s">
        <v>123</v>
      </c>
      <c r="B81" s="54" t="s">
        <v>176</v>
      </c>
      <c r="C81" s="17">
        <v>86536</v>
      </c>
      <c r="D81" s="17">
        <v>60666</v>
      </c>
      <c r="E81" s="28">
        <v>0</v>
      </c>
      <c r="F81" s="28">
        <v>0</v>
      </c>
      <c r="G81" s="28">
        <v>0</v>
      </c>
      <c r="H81" s="28">
        <v>0</v>
      </c>
      <c r="I81" s="28">
        <v>0</v>
      </c>
      <c r="J81" s="28">
        <v>0</v>
      </c>
      <c r="K81" s="28">
        <v>0</v>
      </c>
      <c r="L81" s="28">
        <v>0</v>
      </c>
      <c r="M81" s="28">
        <v>0</v>
      </c>
      <c r="N81" s="28">
        <v>0</v>
      </c>
      <c r="O81" s="28">
        <v>0</v>
      </c>
      <c r="P81" s="28">
        <v>0</v>
      </c>
      <c r="Q81" s="28">
        <v>0</v>
      </c>
      <c r="R81" s="28">
        <v>0</v>
      </c>
      <c r="S81" s="28">
        <v>0</v>
      </c>
      <c r="T81" s="28">
        <v>1</v>
      </c>
    </row>
    <row r="82" spans="1:20" ht="47.25" x14ac:dyDescent="0.3">
      <c r="A82" s="14" t="s">
        <v>123</v>
      </c>
      <c r="B82" s="54" t="s">
        <v>177</v>
      </c>
      <c r="C82" s="17">
        <v>86536</v>
      </c>
      <c r="D82" s="17">
        <v>15768</v>
      </c>
      <c r="E82" s="28">
        <v>0</v>
      </c>
      <c r="F82" s="28">
        <v>0</v>
      </c>
      <c r="G82" s="28">
        <v>0.21</v>
      </c>
      <c r="H82" s="28">
        <v>0</v>
      </c>
      <c r="I82" s="28">
        <v>0</v>
      </c>
      <c r="J82" s="28">
        <v>0</v>
      </c>
      <c r="K82" s="28">
        <v>0</v>
      </c>
      <c r="L82" s="28">
        <v>0</v>
      </c>
      <c r="M82" s="28">
        <v>0</v>
      </c>
      <c r="N82" s="28">
        <v>0</v>
      </c>
      <c r="O82" s="28">
        <v>0</v>
      </c>
      <c r="P82" s="28">
        <v>0</v>
      </c>
      <c r="Q82" s="28">
        <v>0</v>
      </c>
      <c r="R82" s="28">
        <v>0</v>
      </c>
      <c r="S82" s="28">
        <v>0</v>
      </c>
      <c r="T82" s="28">
        <v>0.79</v>
      </c>
    </row>
    <row r="83" spans="1:20" ht="35.1" customHeight="1" x14ac:dyDescent="0.3">
      <c r="A83" s="14" t="s">
        <v>128</v>
      </c>
      <c r="B83" s="54" t="s">
        <v>174</v>
      </c>
      <c r="C83" s="17">
        <v>76893</v>
      </c>
      <c r="D83" s="17">
        <v>29480</v>
      </c>
      <c r="E83" s="28">
        <v>0</v>
      </c>
      <c r="F83" s="28">
        <v>0</v>
      </c>
      <c r="G83" s="28">
        <v>0</v>
      </c>
      <c r="H83" s="28">
        <v>0</v>
      </c>
      <c r="I83" s="28">
        <v>0</v>
      </c>
      <c r="J83" s="28">
        <v>0</v>
      </c>
      <c r="K83" s="28">
        <v>0</v>
      </c>
      <c r="L83" s="28">
        <v>0</v>
      </c>
      <c r="M83" s="28">
        <v>0.04</v>
      </c>
      <c r="N83" s="28">
        <v>0</v>
      </c>
      <c r="O83" s="28">
        <v>0.96</v>
      </c>
      <c r="P83" s="28">
        <v>0</v>
      </c>
      <c r="Q83" s="28">
        <v>0</v>
      </c>
      <c r="R83" s="28">
        <v>0</v>
      </c>
      <c r="S83" s="28">
        <v>0</v>
      </c>
      <c r="T83" s="28">
        <v>0</v>
      </c>
    </row>
    <row r="84" spans="1:20" ht="36" customHeight="1" x14ac:dyDescent="0.3">
      <c r="A84" s="14" t="s">
        <v>128</v>
      </c>
      <c r="B84" s="54" t="s">
        <v>175</v>
      </c>
      <c r="C84" s="17">
        <v>76893</v>
      </c>
      <c r="D84" s="17">
        <v>47413</v>
      </c>
      <c r="E84" s="28">
        <v>0</v>
      </c>
      <c r="F84" s="28">
        <v>0</v>
      </c>
      <c r="G84" s="28">
        <v>0</v>
      </c>
      <c r="H84" s="28">
        <v>0</v>
      </c>
      <c r="I84" s="28">
        <v>0</v>
      </c>
      <c r="J84" s="28">
        <v>0</v>
      </c>
      <c r="K84" s="28">
        <v>0</v>
      </c>
      <c r="L84" s="28">
        <v>0</v>
      </c>
      <c r="M84" s="28">
        <v>0.01</v>
      </c>
      <c r="N84" s="28">
        <v>0</v>
      </c>
      <c r="O84" s="28">
        <v>0.37</v>
      </c>
      <c r="P84" s="28">
        <v>0</v>
      </c>
      <c r="Q84" s="28">
        <v>0.62</v>
      </c>
      <c r="R84" s="28">
        <v>0</v>
      </c>
      <c r="S84" s="28">
        <v>0</v>
      </c>
      <c r="T84" s="28">
        <v>0</v>
      </c>
    </row>
    <row r="85" spans="1:20" ht="35.1" customHeight="1" x14ac:dyDescent="0.3">
      <c r="A85" s="14" t="s">
        <v>128</v>
      </c>
      <c r="B85" s="54" t="s">
        <v>176</v>
      </c>
      <c r="C85" s="17">
        <v>0</v>
      </c>
      <c r="D85" s="17">
        <v>-76893</v>
      </c>
      <c r="E85" s="28">
        <v>0</v>
      </c>
      <c r="F85" s="28">
        <v>0</v>
      </c>
      <c r="G85" s="28">
        <v>0</v>
      </c>
      <c r="H85" s="28">
        <v>0</v>
      </c>
      <c r="I85" s="28">
        <v>0</v>
      </c>
      <c r="J85" s="28">
        <v>0</v>
      </c>
      <c r="K85" s="28">
        <v>0</v>
      </c>
      <c r="L85" s="28">
        <v>0</v>
      </c>
      <c r="M85" s="28">
        <v>0</v>
      </c>
      <c r="N85" s="28">
        <v>0</v>
      </c>
      <c r="O85" s="28">
        <v>0</v>
      </c>
      <c r="P85" s="28">
        <v>0</v>
      </c>
      <c r="Q85" s="28">
        <v>0</v>
      </c>
      <c r="R85" s="28">
        <v>0</v>
      </c>
      <c r="S85" s="28">
        <v>0</v>
      </c>
      <c r="T85" s="28">
        <v>0</v>
      </c>
    </row>
    <row r="86" spans="1:20" ht="35.1" customHeight="1" x14ac:dyDescent="0.3">
      <c r="A86" s="14" t="s">
        <v>142</v>
      </c>
      <c r="B86" s="54" t="s">
        <v>169</v>
      </c>
      <c r="C86" s="17">
        <v>221955</v>
      </c>
      <c r="D86" s="17">
        <v>120679</v>
      </c>
      <c r="E86" s="28">
        <v>0.23</v>
      </c>
      <c r="F86" s="28">
        <v>0</v>
      </c>
      <c r="G86" s="28">
        <v>0.01</v>
      </c>
      <c r="H86" s="28">
        <v>0</v>
      </c>
      <c r="I86" s="28">
        <v>0</v>
      </c>
      <c r="J86" s="28">
        <v>0</v>
      </c>
      <c r="K86" s="28">
        <v>0.01</v>
      </c>
      <c r="L86" s="28">
        <v>0.09</v>
      </c>
      <c r="M86" s="28">
        <v>0.22</v>
      </c>
      <c r="N86" s="28">
        <v>0</v>
      </c>
      <c r="O86" s="28">
        <v>0</v>
      </c>
      <c r="P86" s="28">
        <v>0</v>
      </c>
      <c r="Q86" s="28">
        <v>0</v>
      </c>
      <c r="R86" s="28">
        <v>0</v>
      </c>
      <c r="S86" s="28" t="s">
        <v>36</v>
      </c>
      <c r="T86" s="28">
        <v>0.44</v>
      </c>
    </row>
    <row r="87" spans="1:20" ht="35.1" customHeight="1" x14ac:dyDescent="0.3">
      <c r="A87" s="14" t="s">
        <v>142</v>
      </c>
      <c r="B87" s="54" t="s">
        <v>170</v>
      </c>
      <c r="C87" s="17">
        <v>221229</v>
      </c>
      <c r="D87" s="17">
        <v>60508</v>
      </c>
      <c r="E87" s="28">
        <v>0.2</v>
      </c>
      <c r="F87" s="28">
        <v>0</v>
      </c>
      <c r="G87" s="28">
        <v>0.01</v>
      </c>
      <c r="H87" s="28">
        <v>0</v>
      </c>
      <c r="I87" s="28">
        <v>0.01</v>
      </c>
      <c r="J87" s="28">
        <v>0</v>
      </c>
      <c r="K87" s="28">
        <v>0.01</v>
      </c>
      <c r="L87" s="28">
        <v>0.11</v>
      </c>
      <c r="M87" s="28">
        <v>0.23</v>
      </c>
      <c r="N87" s="28">
        <v>0</v>
      </c>
      <c r="O87" s="28">
        <v>0</v>
      </c>
      <c r="P87" s="28">
        <v>0</v>
      </c>
      <c r="Q87" s="28">
        <v>0.01</v>
      </c>
      <c r="R87" s="28">
        <v>0.02</v>
      </c>
      <c r="S87" s="28">
        <v>0.4</v>
      </c>
      <c r="T87" s="28">
        <v>0</v>
      </c>
    </row>
    <row r="88" spans="1:20" ht="35.1" customHeight="1" x14ac:dyDescent="0.3">
      <c r="A88" s="14" t="s">
        <v>142</v>
      </c>
      <c r="B88" s="54" t="s">
        <v>174</v>
      </c>
      <c r="C88" s="17">
        <v>221628</v>
      </c>
      <c r="D88" s="17">
        <v>33155</v>
      </c>
      <c r="E88" s="28">
        <v>0.17</v>
      </c>
      <c r="F88" s="28">
        <v>0</v>
      </c>
      <c r="G88" s="28">
        <v>0.02</v>
      </c>
      <c r="H88" s="28">
        <v>0.01</v>
      </c>
      <c r="I88" s="28">
        <v>0.02</v>
      </c>
      <c r="J88" s="28">
        <v>0</v>
      </c>
      <c r="K88" s="28">
        <v>0.01</v>
      </c>
      <c r="L88" s="28">
        <v>0.1</v>
      </c>
      <c r="M88" s="28">
        <v>0.24</v>
      </c>
      <c r="N88" s="28">
        <v>0</v>
      </c>
      <c r="O88" s="28">
        <v>0</v>
      </c>
      <c r="P88" s="28">
        <v>0</v>
      </c>
      <c r="Q88" s="28">
        <v>0.01</v>
      </c>
      <c r="R88" s="28">
        <v>0.03</v>
      </c>
      <c r="S88" s="28">
        <v>0.39</v>
      </c>
      <c r="T88" s="28">
        <v>0</v>
      </c>
    </row>
    <row r="89" spans="1:20" ht="35.1" customHeight="1" x14ac:dyDescent="0.3">
      <c r="A89" s="14" t="s">
        <v>142</v>
      </c>
      <c r="B89" s="54" t="s">
        <v>175</v>
      </c>
      <c r="C89" s="17">
        <v>221628</v>
      </c>
      <c r="D89" s="17">
        <v>6453</v>
      </c>
      <c r="E89" s="28">
        <v>0.16</v>
      </c>
      <c r="F89" s="28">
        <v>0</v>
      </c>
      <c r="G89" s="28">
        <v>0.02</v>
      </c>
      <c r="H89" s="28">
        <v>0.01</v>
      </c>
      <c r="I89" s="28">
        <v>0.02</v>
      </c>
      <c r="J89" s="28">
        <v>0</v>
      </c>
      <c r="K89" s="28">
        <v>0.02</v>
      </c>
      <c r="L89" s="28">
        <v>0.09</v>
      </c>
      <c r="M89" s="28">
        <v>0.24</v>
      </c>
      <c r="N89" s="28">
        <v>0</v>
      </c>
      <c r="O89" s="28">
        <v>0</v>
      </c>
      <c r="P89" s="28">
        <v>0</v>
      </c>
      <c r="Q89" s="28">
        <v>0.02</v>
      </c>
      <c r="R89" s="28">
        <v>0.04</v>
      </c>
      <c r="S89" s="28">
        <v>0.1</v>
      </c>
      <c r="T89" s="28">
        <v>0.28000000000000003</v>
      </c>
    </row>
    <row r="90" spans="1:20" ht="35.1" customHeight="1" x14ac:dyDescent="0.3">
      <c r="A90" s="14" t="s">
        <v>142</v>
      </c>
      <c r="B90" s="54" t="s">
        <v>176</v>
      </c>
      <c r="C90" s="17">
        <v>221645</v>
      </c>
      <c r="D90" s="17">
        <v>850</v>
      </c>
      <c r="E90" s="28">
        <v>0.16</v>
      </c>
      <c r="F90" s="28">
        <v>0</v>
      </c>
      <c r="G90" s="28">
        <v>0.03</v>
      </c>
      <c r="H90" s="28">
        <v>0.01</v>
      </c>
      <c r="I90" s="28">
        <v>0.02</v>
      </c>
      <c r="J90" s="28">
        <v>0</v>
      </c>
      <c r="K90" s="28">
        <v>0.01</v>
      </c>
      <c r="L90" s="28">
        <v>0.09</v>
      </c>
      <c r="M90" s="28">
        <v>0.25</v>
      </c>
      <c r="N90" s="28">
        <v>0</v>
      </c>
      <c r="O90" s="28">
        <v>0</v>
      </c>
      <c r="P90" s="28">
        <v>0</v>
      </c>
      <c r="Q90" s="28">
        <v>0.01</v>
      </c>
      <c r="R90" s="28">
        <v>0.04</v>
      </c>
      <c r="S90" s="28">
        <v>0.1</v>
      </c>
      <c r="T90" s="28">
        <v>0.28000000000000003</v>
      </c>
    </row>
    <row r="91" spans="1:20" ht="35.1" customHeight="1" x14ac:dyDescent="0.3">
      <c r="A91" s="14" t="s">
        <v>137</v>
      </c>
      <c r="B91" s="54" t="s">
        <v>170</v>
      </c>
      <c r="C91" s="17">
        <v>22688</v>
      </c>
      <c r="D91" s="17">
        <v>3514</v>
      </c>
      <c r="E91" s="28">
        <v>0</v>
      </c>
      <c r="F91" s="28">
        <v>0</v>
      </c>
      <c r="G91" s="28">
        <v>0</v>
      </c>
      <c r="H91" s="28">
        <v>0</v>
      </c>
      <c r="I91" s="28">
        <v>0</v>
      </c>
      <c r="J91" s="28">
        <v>0</v>
      </c>
      <c r="K91" s="28">
        <v>0</v>
      </c>
      <c r="L91" s="28">
        <v>0</v>
      </c>
      <c r="M91" s="28">
        <v>0</v>
      </c>
      <c r="N91" s="28">
        <v>0</v>
      </c>
      <c r="O91" s="28">
        <v>0</v>
      </c>
      <c r="P91" s="28">
        <v>0</v>
      </c>
      <c r="Q91" s="28">
        <v>0</v>
      </c>
      <c r="R91" s="28">
        <v>0</v>
      </c>
      <c r="S91" s="28">
        <v>0</v>
      </c>
      <c r="T91" s="28">
        <v>1</v>
      </c>
    </row>
    <row r="92" spans="1:20" ht="35.1" customHeight="1" x14ac:dyDescent="0.3">
      <c r="A92" s="14" t="s">
        <v>137</v>
      </c>
      <c r="B92" s="54" t="s">
        <v>174</v>
      </c>
      <c r="C92" s="17">
        <v>22729</v>
      </c>
      <c r="D92" s="17">
        <v>19215</v>
      </c>
      <c r="E92" s="28">
        <v>0</v>
      </c>
      <c r="F92" s="28">
        <v>0</v>
      </c>
      <c r="G92" s="28">
        <v>0</v>
      </c>
      <c r="H92" s="28">
        <v>0</v>
      </c>
      <c r="I92" s="28">
        <v>0</v>
      </c>
      <c r="J92" s="28">
        <v>0</v>
      </c>
      <c r="K92" s="28">
        <v>0</v>
      </c>
      <c r="L92" s="28">
        <v>0</v>
      </c>
      <c r="M92" s="28">
        <v>0</v>
      </c>
      <c r="N92" s="28">
        <v>0</v>
      </c>
      <c r="O92" s="28">
        <v>0</v>
      </c>
      <c r="P92" s="28">
        <v>0</v>
      </c>
      <c r="Q92" s="28">
        <v>0</v>
      </c>
      <c r="R92" s="28">
        <v>0</v>
      </c>
      <c r="S92" s="28">
        <v>0</v>
      </c>
      <c r="T92" s="28">
        <v>1</v>
      </c>
    </row>
    <row r="93" spans="1:20" ht="35.1" customHeight="1" x14ac:dyDescent="0.3">
      <c r="A93" s="14" t="s">
        <v>137</v>
      </c>
      <c r="B93" s="54" t="s">
        <v>176</v>
      </c>
      <c r="C93" s="17">
        <v>22731</v>
      </c>
      <c r="D93" s="17">
        <v>2</v>
      </c>
      <c r="E93" s="28">
        <v>0</v>
      </c>
      <c r="F93" s="28">
        <v>0</v>
      </c>
      <c r="G93" s="28">
        <v>0</v>
      </c>
      <c r="H93" s="28">
        <v>0</v>
      </c>
      <c r="I93" s="28">
        <v>0</v>
      </c>
      <c r="J93" s="28">
        <v>0</v>
      </c>
      <c r="K93" s="28">
        <v>0</v>
      </c>
      <c r="L93" s="28">
        <v>0</v>
      </c>
      <c r="M93" s="28">
        <v>0</v>
      </c>
      <c r="N93" s="28">
        <v>0</v>
      </c>
      <c r="O93" s="28">
        <v>0</v>
      </c>
      <c r="P93" s="28">
        <v>0</v>
      </c>
      <c r="Q93" s="28">
        <v>0</v>
      </c>
      <c r="R93" s="28">
        <v>0</v>
      </c>
      <c r="S93" s="28">
        <v>0</v>
      </c>
      <c r="T93" s="28">
        <v>1</v>
      </c>
    </row>
    <row r="94" spans="1:20" ht="35.1" customHeight="1" x14ac:dyDescent="0.3">
      <c r="A94" s="14" t="s">
        <v>125</v>
      </c>
      <c r="B94" s="54" t="s">
        <v>169</v>
      </c>
      <c r="C94" s="17">
        <v>191499</v>
      </c>
      <c r="D94" s="17">
        <v>100000</v>
      </c>
      <c r="E94" s="28">
        <v>0</v>
      </c>
      <c r="F94" s="28">
        <v>0</v>
      </c>
      <c r="G94" s="28">
        <v>0</v>
      </c>
      <c r="H94" s="28">
        <v>0</v>
      </c>
      <c r="I94" s="28">
        <v>0</v>
      </c>
      <c r="J94" s="28">
        <v>0</v>
      </c>
      <c r="K94" s="28">
        <v>0</v>
      </c>
      <c r="L94" s="28">
        <v>0</v>
      </c>
      <c r="M94" s="28">
        <v>0</v>
      </c>
      <c r="N94" s="28">
        <v>0</v>
      </c>
      <c r="O94" s="28">
        <v>0</v>
      </c>
      <c r="P94" s="28">
        <v>0</v>
      </c>
      <c r="Q94" s="28">
        <v>0</v>
      </c>
      <c r="R94" s="28">
        <v>0</v>
      </c>
      <c r="S94" s="28" t="s">
        <v>36</v>
      </c>
      <c r="T94" s="28">
        <v>1</v>
      </c>
    </row>
    <row r="95" spans="1:20" ht="35.1" customHeight="1" x14ac:dyDescent="0.3">
      <c r="A95" s="14" t="s">
        <v>125</v>
      </c>
      <c r="B95" s="54" t="s">
        <v>178</v>
      </c>
      <c r="C95" s="17">
        <v>191232</v>
      </c>
      <c r="D95" s="17">
        <v>91232</v>
      </c>
      <c r="E95" s="28">
        <v>0</v>
      </c>
      <c r="F95" s="28">
        <v>0</v>
      </c>
      <c r="G95" s="28">
        <v>0</v>
      </c>
      <c r="H95" s="28">
        <v>0</v>
      </c>
      <c r="I95" s="28">
        <v>0</v>
      </c>
      <c r="J95" s="28">
        <v>0</v>
      </c>
      <c r="K95" s="28">
        <v>0</v>
      </c>
      <c r="L95" s="28">
        <v>0</v>
      </c>
      <c r="M95" s="28">
        <v>0</v>
      </c>
      <c r="N95" s="28">
        <v>0</v>
      </c>
      <c r="O95" s="28">
        <v>0</v>
      </c>
      <c r="P95" s="28">
        <v>0</v>
      </c>
      <c r="Q95" s="28">
        <v>0</v>
      </c>
      <c r="R95" s="28">
        <v>0</v>
      </c>
      <c r="S95" s="28">
        <v>0</v>
      </c>
      <c r="T95" s="28">
        <v>1</v>
      </c>
    </row>
    <row r="96" spans="1:20" ht="35.1" customHeight="1" x14ac:dyDescent="0.3">
      <c r="A96" s="14" t="s">
        <v>132</v>
      </c>
      <c r="B96" s="54" t="s">
        <v>169</v>
      </c>
      <c r="C96" s="17">
        <v>237202</v>
      </c>
      <c r="D96" s="17">
        <v>32545</v>
      </c>
      <c r="E96" s="28">
        <v>0</v>
      </c>
      <c r="F96" s="28">
        <v>0</v>
      </c>
      <c r="G96" s="28">
        <v>0</v>
      </c>
      <c r="H96" s="28">
        <v>0</v>
      </c>
      <c r="I96" s="28">
        <v>0</v>
      </c>
      <c r="J96" s="28">
        <v>0</v>
      </c>
      <c r="K96" s="28">
        <v>0</v>
      </c>
      <c r="L96" s="28">
        <v>0</v>
      </c>
      <c r="M96" s="28">
        <v>0</v>
      </c>
      <c r="N96" s="28">
        <v>0</v>
      </c>
      <c r="O96" s="28">
        <v>0</v>
      </c>
      <c r="P96" s="28">
        <v>0</v>
      </c>
      <c r="Q96" s="28">
        <v>0</v>
      </c>
      <c r="R96" s="28">
        <v>0</v>
      </c>
      <c r="S96" s="28" t="s">
        <v>36</v>
      </c>
      <c r="T96" s="28">
        <v>1</v>
      </c>
    </row>
    <row r="97" spans="1:20" ht="35.1" customHeight="1" x14ac:dyDescent="0.3">
      <c r="A97" s="14" t="s">
        <v>132</v>
      </c>
      <c r="B97" s="54" t="s">
        <v>170</v>
      </c>
      <c r="C97" s="17">
        <v>236431</v>
      </c>
      <c r="D97" s="17">
        <v>23709</v>
      </c>
      <c r="E97" s="28">
        <v>0</v>
      </c>
      <c r="F97" s="28">
        <v>0</v>
      </c>
      <c r="G97" s="28">
        <v>0</v>
      </c>
      <c r="H97" s="28">
        <v>0</v>
      </c>
      <c r="I97" s="28">
        <v>0</v>
      </c>
      <c r="J97" s="28">
        <v>0</v>
      </c>
      <c r="K97" s="28">
        <v>0</v>
      </c>
      <c r="L97" s="28">
        <v>0</v>
      </c>
      <c r="M97" s="28">
        <v>0.05</v>
      </c>
      <c r="N97" s="28">
        <v>0</v>
      </c>
      <c r="O97" s="28">
        <v>0</v>
      </c>
      <c r="P97" s="28">
        <v>0.05</v>
      </c>
      <c r="Q97" s="28">
        <v>0</v>
      </c>
      <c r="R97" s="28">
        <v>0</v>
      </c>
      <c r="S97" s="28">
        <v>0</v>
      </c>
      <c r="T97" s="28">
        <v>0.9</v>
      </c>
    </row>
    <row r="98" spans="1:20" ht="35.1" customHeight="1" x14ac:dyDescent="0.3">
      <c r="A98" s="14" t="s">
        <v>132</v>
      </c>
      <c r="B98" s="54" t="s">
        <v>174</v>
      </c>
      <c r="C98" s="17">
        <v>373334</v>
      </c>
      <c r="D98" s="17">
        <v>65379</v>
      </c>
      <c r="E98" s="28">
        <v>0</v>
      </c>
      <c r="F98" s="28">
        <v>0</v>
      </c>
      <c r="G98" s="28">
        <v>0</v>
      </c>
      <c r="H98" s="28">
        <v>0</v>
      </c>
      <c r="I98" s="28">
        <v>0</v>
      </c>
      <c r="J98" s="28">
        <v>0</v>
      </c>
      <c r="K98" s="28">
        <v>0</v>
      </c>
      <c r="L98" s="28">
        <v>0</v>
      </c>
      <c r="M98" s="28">
        <v>0.01</v>
      </c>
      <c r="N98" s="28">
        <v>0.11</v>
      </c>
      <c r="O98" s="28">
        <v>0</v>
      </c>
      <c r="P98" s="28">
        <v>0.3</v>
      </c>
      <c r="Q98" s="28">
        <v>0</v>
      </c>
      <c r="R98" s="28">
        <v>0</v>
      </c>
      <c r="S98" s="28">
        <v>0</v>
      </c>
      <c r="T98" s="28">
        <v>0.57999999999999996</v>
      </c>
    </row>
    <row r="99" spans="1:20" ht="35.1" customHeight="1" x14ac:dyDescent="0.3">
      <c r="A99" s="14" t="s">
        <v>132</v>
      </c>
      <c r="B99" s="54" t="s">
        <v>175</v>
      </c>
      <c r="C99" s="17">
        <v>373334</v>
      </c>
      <c r="D99" s="17">
        <v>46783</v>
      </c>
      <c r="E99" s="28">
        <v>0</v>
      </c>
      <c r="F99" s="28">
        <v>0</v>
      </c>
      <c r="G99" s="28">
        <v>0</v>
      </c>
      <c r="H99" s="28">
        <v>0</v>
      </c>
      <c r="I99" s="28">
        <v>0</v>
      </c>
      <c r="J99" s="28">
        <v>0</v>
      </c>
      <c r="K99" s="28">
        <v>0.01</v>
      </c>
      <c r="L99" s="28">
        <v>0</v>
      </c>
      <c r="M99" s="28">
        <v>0.01</v>
      </c>
      <c r="N99" s="28">
        <v>0.11</v>
      </c>
      <c r="O99" s="28">
        <v>0</v>
      </c>
      <c r="P99" s="28">
        <v>0.5</v>
      </c>
      <c r="Q99" s="28">
        <v>0</v>
      </c>
      <c r="R99" s="28">
        <v>0</v>
      </c>
      <c r="S99" s="28">
        <v>0</v>
      </c>
      <c r="T99" s="28">
        <v>0.37</v>
      </c>
    </row>
    <row r="100" spans="1:20" ht="35.1" customHeight="1" x14ac:dyDescent="0.3">
      <c r="A100" s="14" t="s">
        <v>132</v>
      </c>
      <c r="B100" s="54" t="s">
        <v>176</v>
      </c>
      <c r="C100" s="17">
        <v>302145</v>
      </c>
      <c r="D100" s="17">
        <v>38534</v>
      </c>
      <c r="E100" s="28">
        <v>0</v>
      </c>
      <c r="F100" s="28">
        <v>0</v>
      </c>
      <c r="G100" s="28">
        <v>0</v>
      </c>
      <c r="H100" s="28">
        <v>0</v>
      </c>
      <c r="I100" s="28">
        <v>0</v>
      </c>
      <c r="J100" s="28">
        <v>0</v>
      </c>
      <c r="K100" s="28">
        <v>0.01</v>
      </c>
      <c r="L100" s="28">
        <v>0</v>
      </c>
      <c r="M100" s="28">
        <v>0.01</v>
      </c>
      <c r="N100" s="28">
        <v>0.15</v>
      </c>
      <c r="O100" s="28">
        <v>0</v>
      </c>
      <c r="P100" s="28">
        <v>0.7</v>
      </c>
      <c r="Q100" s="28">
        <v>0</v>
      </c>
      <c r="R100" s="28">
        <v>0</v>
      </c>
      <c r="S100" s="28">
        <v>0</v>
      </c>
      <c r="T100" s="28">
        <v>0.13</v>
      </c>
    </row>
    <row r="101" spans="1:20" ht="35.1" customHeight="1" x14ac:dyDescent="0.3">
      <c r="A101" s="14" t="s">
        <v>132</v>
      </c>
      <c r="B101" s="54" t="s">
        <v>177</v>
      </c>
      <c r="C101" s="17">
        <v>302145</v>
      </c>
      <c r="D101" s="17">
        <v>43679</v>
      </c>
      <c r="E101" s="28">
        <v>0</v>
      </c>
      <c r="F101" s="28">
        <v>0</v>
      </c>
      <c r="G101" s="28">
        <v>0</v>
      </c>
      <c r="H101" s="28">
        <v>0</v>
      </c>
      <c r="I101" s="28">
        <v>0</v>
      </c>
      <c r="J101" s="28">
        <v>0</v>
      </c>
      <c r="K101" s="28">
        <v>0.01</v>
      </c>
      <c r="L101" s="28">
        <v>0</v>
      </c>
      <c r="M101" s="28">
        <v>0.01</v>
      </c>
      <c r="N101" s="28">
        <v>0.15</v>
      </c>
      <c r="O101" s="28">
        <v>0</v>
      </c>
      <c r="P101" s="28">
        <v>0.7</v>
      </c>
      <c r="Q101" s="28">
        <v>0</v>
      </c>
      <c r="R101" s="28">
        <v>0</v>
      </c>
      <c r="S101" s="28">
        <v>0</v>
      </c>
      <c r="T101" s="28">
        <v>0.13</v>
      </c>
    </row>
    <row r="102" spans="1:20" ht="35.1" customHeight="1" x14ac:dyDescent="0.3">
      <c r="A102" s="14" t="s">
        <v>132</v>
      </c>
      <c r="B102" s="54" t="s">
        <v>178</v>
      </c>
      <c r="C102" s="17">
        <v>302145</v>
      </c>
      <c r="D102" s="17">
        <v>38960</v>
      </c>
      <c r="E102" s="28">
        <v>0</v>
      </c>
      <c r="F102" s="28">
        <v>0</v>
      </c>
      <c r="G102" s="28">
        <v>0</v>
      </c>
      <c r="H102" s="28">
        <v>0</v>
      </c>
      <c r="I102" s="28">
        <v>0</v>
      </c>
      <c r="J102" s="28">
        <v>0</v>
      </c>
      <c r="K102" s="28">
        <v>0.01</v>
      </c>
      <c r="L102" s="28">
        <v>0</v>
      </c>
      <c r="M102" s="28">
        <v>0.01</v>
      </c>
      <c r="N102" s="28">
        <v>0.15</v>
      </c>
      <c r="O102" s="28">
        <v>0</v>
      </c>
      <c r="P102" s="28">
        <v>0.7</v>
      </c>
      <c r="Q102" s="28">
        <v>0</v>
      </c>
      <c r="R102" s="28">
        <v>0</v>
      </c>
      <c r="S102" s="28">
        <v>0</v>
      </c>
      <c r="T102" s="28">
        <v>0.13</v>
      </c>
    </row>
    <row r="103" spans="1:20" ht="35.1" customHeight="1" x14ac:dyDescent="0.3">
      <c r="A103" s="14" t="s">
        <v>132</v>
      </c>
      <c r="B103" s="54" t="s">
        <v>179</v>
      </c>
      <c r="C103" s="17">
        <v>302145</v>
      </c>
      <c r="D103" s="17">
        <v>12556</v>
      </c>
      <c r="E103" s="28">
        <v>0</v>
      </c>
      <c r="F103" s="28">
        <v>0</v>
      </c>
      <c r="G103" s="28">
        <v>0</v>
      </c>
      <c r="H103" s="28">
        <v>0</v>
      </c>
      <c r="I103" s="28">
        <v>0</v>
      </c>
      <c r="J103" s="28">
        <v>0</v>
      </c>
      <c r="K103" s="28">
        <v>0.01</v>
      </c>
      <c r="L103" s="28">
        <v>0</v>
      </c>
      <c r="M103" s="28">
        <v>0.01</v>
      </c>
      <c r="N103" s="28">
        <v>0.15</v>
      </c>
      <c r="O103" s="28">
        <v>0</v>
      </c>
      <c r="P103" s="28">
        <v>0.7</v>
      </c>
      <c r="Q103" s="28">
        <v>0</v>
      </c>
      <c r="R103" s="28">
        <v>0</v>
      </c>
      <c r="S103" s="28">
        <v>0</v>
      </c>
      <c r="T103" s="28">
        <v>0.13</v>
      </c>
    </row>
    <row r="104" spans="1:20" s="45" customFormat="1" ht="18" customHeight="1" x14ac:dyDescent="0.25">
      <c r="A104" s="32" t="s">
        <v>158</v>
      </c>
      <c r="B104" s="32"/>
      <c r="C104" s="46"/>
      <c r="D104" s="47"/>
      <c r="E104" s="47"/>
      <c r="F104" s="16"/>
      <c r="G104" s="48"/>
      <c r="H104" s="49"/>
      <c r="I104" s="50"/>
      <c r="J104" s="39"/>
      <c r="K104" s="39"/>
      <c r="L104" s="39"/>
      <c r="M104" s="39"/>
      <c r="N104" s="39"/>
      <c r="O104" s="39"/>
      <c r="P104" s="39"/>
      <c r="Q104" s="39"/>
      <c r="R104" s="39"/>
      <c r="S104" s="39"/>
      <c r="T104" s="50"/>
    </row>
    <row r="105" spans="1:20" s="45" customFormat="1" ht="18" customHeight="1" x14ac:dyDescent="0.25">
      <c r="A105" s="56" t="s">
        <v>53</v>
      </c>
      <c r="B105" s="56"/>
      <c r="C105" s="40"/>
      <c r="D105" s="41"/>
      <c r="E105" s="41"/>
      <c r="F105" s="16"/>
      <c r="G105" s="42"/>
      <c r="H105" s="43"/>
      <c r="I105" s="44"/>
      <c r="J105" s="44"/>
      <c r="K105" s="44"/>
      <c r="L105" s="44"/>
      <c r="M105" s="44"/>
      <c r="N105" s="44"/>
      <c r="O105" s="44"/>
      <c r="P105" s="44"/>
      <c r="Q105" s="44"/>
      <c r="R105" s="44"/>
      <c r="S105" s="44"/>
      <c r="T105" s="44"/>
    </row>
    <row r="106" spans="1:20" s="33" customFormat="1" ht="15" customHeight="1" x14ac:dyDescent="0.2">
      <c r="E106" s="31"/>
      <c r="H106" s="34"/>
    </row>
    <row r="107" spans="1:20" x14ac:dyDescent="0.3">
      <c r="A107" s="33"/>
      <c r="B107" s="33"/>
    </row>
    <row r="114" spans="1:20" s="11" customFormat="1" x14ac:dyDescent="0.3">
      <c r="A114" s="4"/>
      <c r="B114" s="4"/>
      <c r="C114" s="4"/>
      <c r="D114" s="4"/>
      <c r="E114" s="12"/>
      <c r="F114" s="4"/>
      <c r="G114" s="4"/>
      <c r="H114" s="13"/>
      <c r="I114" s="4"/>
      <c r="J114" s="4"/>
      <c r="K114" s="4"/>
      <c r="L114" s="4"/>
      <c r="M114" s="4"/>
      <c r="N114" s="4"/>
      <c r="O114" s="4"/>
      <c r="P114" s="4"/>
      <c r="Q114" s="4"/>
      <c r="R114" s="4"/>
      <c r="S114" s="4"/>
      <c r="T114" s="4"/>
    </row>
    <row r="123" spans="1:20" s="11" customFormat="1" x14ac:dyDescent="0.3">
      <c r="A123" s="4"/>
      <c r="B123" s="4"/>
      <c r="C123" s="4"/>
      <c r="D123" s="4"/>
      <c r="E123" s="12"/>
      <c r="F123" s="4"/>
      <c r="G123" s="4"/>
      <c r="H123" s="13"/>
      <c r="I123" s="4"/>
      <c r="J123" s="4"/>
      <c r="K123" s="4"/>
      <c r="L123" s="4"/>
      <c r="M123" s="4"/>
      <c r="N123" s="4"/>
      <c r="O123" s="4"/>
      <c r="P123" s="4"/>
      <c r="Q123" s="4"/>
      <c r="R123" s="4"/>
      <c r="S123" s="4"/>
      <c r="T123" s="4"/>
    </row>
  </sheetData>
  <hyperlinks>
    <hyperlink ref="A105" r:id="rId1" location="reporting" tooltip="Coronavirus Response and Relief Supplemental Appropriations Act (CRRSA) Reporting" xr:uid="{EE9712F6-686A-41C2-ADD8-5E2DF8746DF8}"/>
  </hyperlinks>
  <printOptions horizontalCentered="1"/>
  <pageMargins left="0.7" right="0.7" top="0.75" bottom="0.75" header="0.3" footer="0.3"/>
  <pageSetup scale="47" fitToHeight="0" orientation="landscape" r:id="rId2"/>
  <headerFooter>
    <oddHeader>&amp;C&amp;"Arial,Regular"&amp;12California State Board of Education-Authorized Charter Schools Financial Highlights&amp;R&amp;"Arial,Regular"&amp;12memo-lab-csd-oct23item02
Attachment 2
Page &amp;P of &amp;N</oddHeader>
  </headerFooter>
  <tableParts count="1">
    <tablePart r:id="rId3"/>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Key</vt:lpstr>
      <vt:lpstr>Audit Report - Good</vt:lpstr>
      <vt:lpstr>Budget - Good</vt:lpstr>
      <vt:lpstr>Audit Report - Fair</vt:lpstr>
      <vt:lpstr>Budget - Fair</vt:lpstr>
      <vt:lpstr>Audit Report - Poor</vt:lpstr>
      <vt:lpstr>Budget - Poor</vt:lpstr>
      <vt:lpstr>ESSER I Expenditures</vt:lpstr>
      <vt:lpstr>ESSER II Expenditures</vt:lpstr>
      <vt:lpstr>ESSER III 3213 Expenditures</vt:lpstr>
      <vt:lpstr>ESSER III 3214 Expenditures</vt:lpstr>
      <vt:lpstr>'Audit Report - Good'!Print_Area</vt:lpstr>
      <vt:lpstr>'Budget - Good'!Print_Area</vt:lpstr>
      <vt:lpstr>'ESSER I Expenditures'!Print_Area</vt:lpstr>
      <vt:lpstr>'ESSER II Expenditures'!Print_Area</vt:lpstr>
      <vt:lpstr>'ESSER III 3213 Expenditures'!Print_Area</vt:lpstr>
      <vt:lpstr>'ESSER III 3214 Expenditures'!Print_Area</vt:lpstr>
      <vt:lpstr>Key!Print_Area</vt:lpstr>
      <vt:lpstr>'Audit Report - Good'!Print_Titles</vt:lpstr>
      <vt:lpstr>'Budget - Good'!Print_Titles</vt:lpstr>
      <vt:lpstr>'ESSER I Expenditures'!Print_Titles</vt:lpstr>
      <vt:lpstr>'ESSER II Expenditures'!Print_Titles</vt:lpstr>
      <vt:lpstr>'ESSER III 3213 Expenditures'!Print_Titles</vt:lpstr>
      <vt:lpstr>'ESSER III 3214 Expenditures'!Print_Titles</vt:lpstr>
      <vt:lpstr>Key!Print_Titles</vt:lpstr>
    </vt:vector>
  </TitlesOfParts>
  <Company>California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October 2023 Memo LAB CSD Item 02 Attachment 2 - Information Memorandum (CA State Board of Education)</dc:title>
  <dc:subject>California State Board of Education-Authorized Charter Schools Financial Highlights.</dc:subject>
  <dc:creator/>
  <cp:keywords/>
  <dc:description/>
  <cp:lastModifiedBy/>
  <dcterms:created xsi:type="dcterms:W3CDTF">2023-09-15T18:19:32Z</dcterms:created>
  <dcterms:modified xsi:type="dcterms:W3CDTF">2023-10-16T17:44:36Z</dcterms:modified>
  <cp:category/>
</cp:coreProperties>
</file>