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22" documentId="8_{35AE9C40-5E56-441C-B7A4-9147B1C24128}" xr6:coauthVersionLast="47" xr6:coauthVersionMax="47" xr10:uidLastSave="{11155426-0287-46A6-A624-112F4B70BCAE}"/>
  <bookViews>
    <workbookView xWindow="-28920" yWindow="750" windowWidth="29040" windowHeight="15720" tabRatio="500" xr2:uid="{00000000-000D-0000-FFFF-FFFF00000000}"/>
  </bookViews>
  <sheets>
    <sheet name="Approved Programs" sheetId="1" r:id="rId1"/>
  </sheets>
  <definedNames>
    <definedName name="_xlnm.Print_Titles" localSheetId="0">'Approved Programs'!$6:$6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3" i="1" l="1"/>
  <c r="H37" i="1"/>
  <c r="E37" i="1" s="1"/>
  <c r="G37" i="1"/>
  <c r="F37" i="1"/>
  <c r="H36" i="1"/>
  <c r="G36" i="1"/>
  <c r="F36" i="1"/>
  <c r="E36" i="1" s="1"/>
  <c r="H35" i="1"/>
  <c r="G35" i="1"/>
  <c r="F35" i="1"/>
  <c r="E35" i="1" s="1"/>
  <c r="H34" i="1"/>
  <c r="G34" i="1"/>
  <c r="F34" i="1"/>
  <c r="E34" i="1" s="1"/>
  <c r="H33" i="1"/>
  <c r="F33" i="1"/>
  <c r="H32" i="1"/>
  <c r="G32" i="1"/>
  <c r="F32" i="1"/>
  <c r="E32" i="1" s="1"/>
  <c r="H31" i="1"/>
  <c r="G31" i="1"/>
  <c r="F31" i="1"/>
  <c r="E31" i="1" s="1"/>
  <c r="H30" i="1"/>
  <c r="G30" i="1"/>
  <c r="F30" i="1"/>
  <c r="E30" i="1" s="1"/>
  <c r="H29" i="1"/>
  <c r="G29" i="1"/>
  <c r="F29" i="1"/>
  <c r="E29" i="1" s="1"/>
  <c r="H28" i="1"/>
  <c r="G28" i="1"/>
  <c r="F28" i="1"/>
  <c r="E28" i="1"/>
  <c r="H27" i="1"/>
  <c r="G27" i="1"/>
  <c r="F27" i="1"/>
  <c r="E27" i="1"/>
  <c r="H26" i="1"/>
  <c r="G26" i="1"/>
  <c r="F26" i="1"/>
  <c r="E26" i="1"/>
  <c r="H25" i="1"/>
  <c r="G25" i="1"/>
  <c r="F25" i="1"/>
  <c r="E25" i="1"/>
  <c r="H24" i="1"/>
  <c r="G24" i="1"/>
  <c r="F24" i="1"/>
  <c r="E24" i="1" s="1"/>
  <c r="H23" i="1"/>
  <c r="G23" i="1"/>
  <c r="F23" i="1"/>
  <c r="E23" i="1" s="1"/>
  <c r="H22" i="1"/>
  <c r="G22" i="1"/>
  <c r="F22" i="1"/>
  <c r="E22" i="1" s="1"/>
  <c r="H21" i="1"/>
  <c r="G21" i="1"/>
  <c r="F21" i="1"/>
  <c r="E21" i="1" s="1"/>
  <c r="H20" i="1"/>
  <c r="G20" i="1"/>
  <c r="F20" i="1"/>
  <c r="E20" i="1" s="1"/>
  <c r="H19" i="1"/>
  <c r="E19" i="1" s="1"/>
  <c r="G19" i="1"/>
  <c r="F19" i="1"/>
  <c r="H18" i="1"/>
  <c r="G18" i="1"/>
  <c r="F18" i="1"/>
  <c r="E18" i="1" s="1"/>
  <c r="H17" i="1"/>
  <c r="G17" i="1"/>
  <c r="F17" i="1"/>
  <c r="E17" i="1" s="1"/>
  <c r="H16" i="1"/>
  <c r="G16" i="1"/>
  <c r="F16" i="1"/>
  <c r="E16" i="1" s="1"/>
  <c r="H15" i="1"/>
  <c r="G15" i="1"/>
  <c r="F15" i="1"/>
  <c r="E15" i="1" s="1"/>
  <c r="H14" i="1"/>
  <c r="G14" i="1"/>
  <c r="F14" i="1"/>
  <c r="E14" i="1"/>
  <c r="H13" i="1"/>
  <c r="G13" i="1"/>
  <c r="F13" i="1"/>
  <c r="E13" i="1"/>
  <c r="H12" i="1"/>
  <c r="G12" i="1"/>
  <c r="F12" i="1"/>
  <c r="E12" i="1"/>
  <c r="H11" i="1"/>
  <c r="G11" i="1"/>
  <c r="F11" i="1"/>
  <c r="E11" i="1"/>
  <c r="H10" i="1"/>
  <c r="G10" i="1"/>
  <c r="E10" i="1" s="1"/>
  <c r="F10" i="1"/>
  <c r="H9" i="1"/>
  <c r="G9" i="1"/>
  <c r="F9" i="1"/>
  <c r="E9" i="1"/>
  <c r="H8" i="1"/>
  <c r="G8" i="1"/>
  <c r="F8" i="1"/>
  <c r="E8" i="1"/>
  <c r="H7" i="1"/>
  <c r="G7" i="1"/>
  <c r="F7" i="1"/>
  <c r="E7" i="1"/>
  <c r="E33" i="1" l="1"/>
</calcChain>
</file>

<file path=xl/sharedStrings.xml><?xml version="1.0" encoding="utf-8"?>
<sst xmlns="http://schemas.openxmlformats.org/spreadsheetml/2006/main" count="777" uniqueCount="170">
  <si>
    <t>California Literacy Professional Development Programs – Approved List</t>
  </si>
  <si>
    <t>California Department of Education, Professional Learning Support Division</t>
  </si>
  <si>
    <t>September, 2026</t>
  </si>
  <si>
    <t>Each criterion is rated Strong Evidence, Moderate Evidence, or Minimal Evidence.</t>
  </si>
  <si>
    <t xml:space="preserve">Select the arrow in any column header to sort or filter by that column. To rank by a single criterion, sort that column Z to A. </t>
  </si>
  <si>
    <t>Provider</t>
  </si>
  <si>
    <t>Program</t>
  </si>
  <si>
    <t>Program Website</t>
  </si>
  <si>
    <t>Program Memo (DOCX)</t>
  </si>
  <si>
    <t>Score</t>
  </si>
  <si>
    <t>Strong Evidence Count</t>
  </si>
  <si>
    <t>Moderate Evidence Count</t>
  </si>
  <si>
    <t>Minimal Evidence Count</t>
  </si>
  <si>
    <t>A. Evidence-Based Professional Development Models</t>
  </si>
  <si>
    <t>B. Interactive and Collaborative</t>
  </si>
  <si>
    <t>C1. Feedback, Reflection, and Coaching</t>
  </si>
  <si>
    <t>C2. Periodic Mastery Checks</t>
  </si>
  <si>
    <t>D1. Print Concepts</t>
  </si>
  <si>
    <t>D2. Phonological and Phonemic Awareness</t>
  </si>
  <si>
    <t>D3. Phonics, Decoding, and Word Recognition</t>
  </si>
  <si>
    <t>D4. Reading Fluency</t>
  </si>
  <si>
    <t>E1. Oral Language Development</t>
  </si>
  <si>
    <t>E2. Vocabulary Development</t>
  </si>
  <si>
    <t>E3. Background Knowledge</t>
  </si>
  <si>
    <t>E4. Comprehension</t>
  </si>
  <si>
    <t>E5. Writing</t>
  </si>
  <si>
    <t>F. Evidence-Based Means of Teaching English Learner Students</t>
  </si>
  <si>
    <t>G. Early Intervention and Tiered Supports</t>
  </si>
  <si>
    <t>H. Diagnostic Techniques</t>
  </si>
  <si>
    <t>J. Aligned to California Dyslexia Guidelines</t>
  </si>
  <si>
    <t>K. Evidence of Effectiveness (Optional Criterion)</t>
  </si>
  <si>
    <t>Additional Evaluation Materials Provided by Providers</t>
  </si>
  <si>
    <t>California Association for Bilingual Education (CABE)</t>
  </si>
  <si>
    <t>Biliteracy, Equity, Alignment, Comprehension, Oral Language Navigational Systems (BEACONS) Comprehensive Literacy Professional Learning Program</t>
  </si>
  <si>
    <t>https://gocabe.org/beacons/</t>
  </si>
  <si>
    <t xml:space="preserve">https://www.cde.ca.gov/ci/pl/documents/cabebeacons.docx </t>
  </si>
  <si>
    <t>Strong Evidence</t>
  </si>
  <si>
    <t>Moderate Evidence</t>
  </si>
  <si>
    <t>Not Rated</t>
  </si>
  <si>
    <t>No Hyperlink Provided</t>
  </si>
  <si>
    <t>SchoolKit, LLC</t>
  </si>
  <si>
    <t>SchoolKit Customized Literacy PD Partnerships</t>
  </si>
  <si>
    <t>https://schoolkitgroup.com/</t>
  </si>
  <si>
    <t xml:space="preserve">https://www.cde.ca.gov/ci/pl/documents/schoolkit.docx </t>
  </si>
  <si>
    <t>Keys to Literacy by K12 Coalition</t>
  </si>
  <si>
    <t>Keys to Comprehensive Literacy (K–5, California)</t>
  </si>
  <si>
    <t>https://keystoliteracy.com/comprehensive-literacy-support-for-california/</t>
  </si>
  <si>
    <t>https://www.cde.ca.gov/ci/pl/documents/keystoliteracy.docx</t>
  </si>
  <si>
    <t>Los Angeles County Office of Education</t>
  </si>
  <si>
    <t>Getting Reading Right, Grades TK–5</t>
  </si>
  <si>
    <t>https://www.lacoe.edu/</t>
  </si>
  <si>
    <t xml:space="preserve">https://www.cde.ca.gov/ci/pl/documents/lacoereadingright.docx </t>
  </si>
  <si>
    <t>Minimal Evidence</t>
  </si>
  <si>
    <t>Literacy Squared</t>
  </si>
  <si>
    <t>Literacy Squared/Lecto-escritura al cuadrado®</t>
  </si>
  <si>
    <t>https://literacysquared.org/</t>
  </si>
  <si>
    <t xml:space="preserve">https://www.cde.ca.gov/ci/pl/documents/literacysquared.docx </t>
  </si>
  <si>
    <t>https://literacysquared.org/research/</t>
  </si>
  <si>
    <t>One Learning California LLC</t>
  </si>
  <si>
    <t>LearnSync Literacy Program consists of the following two course bundle: Introduction to Structured Literacy, Launch into Structured Literacy</t>
  </si>
  <si>
    <t>https://www.learnsync.net/</t>
  </si>
  <si>
    <t>https://www.cde.ca.gov/ci/pl/documents/onelearning.docx</t>
  </si>
  <si>
    <t>Sacramento County Office of Education</t>
  </si>
  <si>
    <t>Program Title: California READS Program Series Titles: California READS Introduction, California READS Module 1 Literacy Assessment, California READS Module 2 Oral Language and Comprehensive English Language Development (ELD), California READS Module 3 Print Concepts, California READS Module 4 Phonological Awareness and Phonemic Awareness, California READS Module 5 Early Phonics, California READS Module 6 Multisyllabic Word Decoding California READS Module 7 Fluency, California READS Module 8 Vocabulary, California READS Module 9 Background Knowledge and Comprehension, California READS Module 10 Foundations of Skilled Writing California READS Wrap Up</t>
  </si>
  <si>
    <t>https://www.scoe.net/</t>
  </si>
  <si>
    <t>https://www.cde.ca.gov/ci/pl/documents/scoecaliforniareads.docx</t>
  </si>
  <si>
    <t>University of Florida Literacy Institute (UFLI)</t>
  </si>
  <si>
    <t>UFLI Foundations for California Readers</t>
  </si>
  <si>
    <t>https://ufli.education.ufl.edu/programs/professional-development/</t>
  </si>
  <si>
    <t xml:space="preserve">https://www.cde.ca.gov/ci/pl/documents/ufli.docx </t>
  </si>
  <si>
    <t>https://ila.onlinelibrary.wiley.com/doi/10.1002/rrq.607</t>
  </si>
  <si>
    <t>Consortium On Reaching Excellence in Education, Inc. - DBA CORE Learning</t>
  </si>
  <si>
    <t>Elementary Reading Academy (ERA), Coaching and Site Implementation Support</t>
  </si>
  <si>
    <t>https://www.corelearn.com/</t>
  </si>
  <si>
    <t xml:space="preserve">https://www.cde.ca.gov/ci/pl/documents/coreera.docx </t>
  </si>
  <si>
    <t>The Reading League</t>
  </si>
  <si>
    <t>Building Coherent, Evidence-Aligned Literacy Systems; Professional Learning Series for Teachers &amp; Leaders; Building Coherent Literacy Systems through the Science of Reading: What Leaders Need to Know Teaching Reading With Intention &amp; Evidence; Essentials of Phonemic Awareness; Essentials of Phonic Knowledge; Remediating Gaps in Word Recognition; Essentials of Fluency; Essentials of Assessment; Advanced Word Study; Language &amp; Vocabulary Development; Building Comprehension: Knowledge, Complex Text, &amp; Metacognition; Essentials of Writing; Sentence Level Comprehension &amp; Composition; Data-Driven Literacy Instruction: Practical Guide to Assessment, Analysis, &amp; Intervention; Leading Instructional Shifts: Focus on Implementation &amp; De-Implementation</t>
  </si>
  <si>
    <t>https://www.thereadingleague.org/california/</t>
  </si>
  <si>
    <t>https://www.cde.ca.gov/ci/pl/documents/thereadingleague.docx</t>
  </si>
  <si>
    <t>Online Language and Literacy Academy - Elementary (OL&amp;LA-E), Coaching and Site Implementation Support.</t>
  </si>
  <si>
    <t xml:space="preserve">https://www.cde.ca.gov/ci/pl/documents/coreonlineacademy.docx </t>
  </si>
  <si>
    <t>San Diego County Office of Education</t>
  </si>
  <si>
    <t>Literacy and Language for Multilingual Learner Success</t>
  </si>
  <si>
    <t>https://www.sdcoe.net/</t>
  </si>
  <si>
    <t xml:space="preserve">https://www.cde.ca.gov/ci/pl/documents/sdcoemultilingual.docx </t>
  </si>
  <si>
    <t>EL Education</t>
  </si>
  <si>
    <t>EL Education K–5 English Language Arts (ELA) Professional Learning</t>
  </si>
  <si>
    <t>https://www.eleducation.org/professional-learning/pl-catalog/</t>
  </si>
  <si>
    <t xml:space="preserve">https://www.cde.ca.gov/ci/pl/documents/eleducation.docx </t>
  </si>
  <si>
    <t>https://www.mathematica.org/publications/evaluation-of-the-teacher-potential-project</t>
  </si>
  <si>
    <t>Institute for Multi-Sensory Education (IMSE)</t>
  </si>
  <si>
    <t>IMSE Orton-Gillingham+ (with included add on courses "IMSE Fluency, Vocabulary and Comprehension" and "IMSE IMSE Student Centered Teaching"), IMSE Morphology+ (with included add on course "IMSE Writing and Grammar"), IMSE Intervention and Support for Striving Readers, IMSE Pre-K Literacy Plus</t>
  </si>
  <si>
    <t>https://imse.com/</t>
  </si>
  <si>
    <t xml:space="preserve">https://www.cde.ca.gov/ci/pl/documents/imse.docx </t>
  </si>
  <si>
    <t>https://drive.google.com/file/d/1Nxd4K9nCA-HL2Rjr3xtV9Py1NWU2RZwa/view</t>
  </si>
  <si>
    <t>Lexia Learning</t>
  </si>
  <si>
    <t>Lexia® LETRS®</t>
  </si>
  <si>
    <t>https://www.lexialearning.com/letrs</t>
  </si>
  <si>
    <t>https://www.cde.ca.gov/ci/pl/documents/lexialetrs.docx</t>
  </si>
  <si>
    <t>Leading Educators (LE), Inc.</t>
  </si>
  <si>
    <t>LE California Literacy Professional Learning Program (TK–5).</t>
  </si>
  <si>
    <t>https://leadingeducators.org/</t>
  </si>
  <si>
    <t xml:space="preserve">https://www.cde.ca.gov/ci/pl/documents/leadingeducators.docx </t>
  </si>
  <si>
    <t>Sobrato Early Academic Language (SEAL)</t>
  </si>
  <si>
    <t>Literacy and Learning for California’s Classrooms Module 1: An Integrated and Comprehensive Approach to Literacy, Module 2: Language-Based Skills, Module 3: English Medium Classrooms: Code-Based Skills, Module 3: Dual Language Classrooms: Biliteracy and Code-Based Skills, Module 4: Integrated &amp; Designated ELD</t>
  </si>
  <si>
    <t>https://www.seal.org/offerings/literacy-and-learning</t>
  </si>
  <si>
    <t xml:space="preserve">https://www.cde.ca.gov/ci/pl/documents/sealliteracylearning.docx </t>
  </si>
  <si>
    <t>https://www.seal.org/resources/summary-research-brief</t>
  </si>
  <si>
    <t>California Reading and Literature Project</t>
  </si>
  <si>
    <t>RESULTS for Word Recognition (RWR), RESULTS for Reading Comprehension (RRC), Learning How English Works (LHEW), Spanish-English Biliteracy Transfer (SEBT), Early Learning Foundations (ELF)</t>
  </si>
  <si>
    <t>https://crlpstatewideoffice.ucsd.edu/</t>
  </si>
  <si>
    <t xml:space="preserve">https://www.cde.ca.gov/ci/pl/documents/crlp.docx </t>
  </si>
  <si>
    <t>HMH Education Company (Submitted as "The Center for Model Schools, a part of HMH Education Company")</t>
  </si>
  <si>
    <t>Literacy Professional Learning Suite</t>
  </si>
  <si>
    <t>https://www.nwea.org/state-solutions/california/</t>
  </si>
  <si>
    <t xml:space="preserve">https://www.cde.ca.gov/ci/pl/documents/centerformodelschools.docx </t>
  </si>
  <si>
    <t>https://hmhco.box.com/v/HMH-SOR-EvidenceofImpact</t>
  </si>
  <si>
    <t>95 Percent Group Limited Liability Company (LLC)</t>
  </si>
  <si>
    <t>Top 10 Tools by 95 Percent Group™ International Dyslexia Association (IDA) Pathway (Top 10 Tools IDA Pathway)</t>
  </si>
  <si>
    <t>https://www.95percentgroup.com/</t>
  </si>
  <si>
    <t xml:space="preserve">https://www.cde.ca.gov/ci/pl/documents/top10tools95.docx </t>
  </si>
  <si>
    <t>TNTP, Inc.</t>
  </si>
  <si>
    <t>Professional Learning Sessions: TNTP will offer an integrated range of services under Elevating Literacy Excellence (ELE)</t>
  </si>
  <si>
    <t>https://tntp.org/</t>
  </si>
  <si>
    <t xml:space="preserve">https://www.cde.ca.gov/ci/pl/documents/tntp.docx </t>
  </si>
  <si>
    <t>Glean Education</t>
  </si>
  <si>
    <t>Glean Education's Evidence-Based Literacy Professional Learning</t>
  </si>
  <si>
    <t>https://gleaneducation.com/</t>
  </si>
  <si>
    <t xml:space="preserve">https://www.cde.ca.gov/ci/pl/documents/gleaneducation.docx </t>
  </si>
  <si>
    <t>https://drive.google.com/file/d/1rneVYSdoMVolPgKDDfdiS3HmRyfupABj/view</t>
  </si>
  <si>
    <t>Katherine Casey Spengler, PhD Education Consultant</t>
  </si>
  <si>
    <t>Best Practices in TK–2 Literacy Instruction Best Practices in Grades 3–6 Literacy Instruction</t>
  </si>
  <si>
    <t>https://katherinecaseyspengler.com/</t>
  </si>
  <si>
    <t xml:space="preserve">https://www.cde.ca.gov/ci/pl/documents/kcsbestpractices.docx </t>
  </si>
  <si>
    <t>Reading Horizons DBA HEC Software</t>
  </si>
  <si>
    <t>Reading Horizons Professional Learning Suite</t>
  </si>
  <si>
    <t>https://readinghorizons.com/</t>
  </si>
  <si>
    <t xml:space="preserve">https://www.cde.ca.gov/ci/pl/documents/readinghorizons.docx </t>
  </si>
  <si>
    <t>Teaching Lab</t>
  </si>
  <si>
    <t>Teaching Lab + Relay: TK–5 Structured Literacy Professional Learning Program</t>
  </si>
  <si>
    <t>https://teachinglab.org/knowledge-hub/california-names-teaching-lab-relays-tk-5-literacy-program-to-tier-1-of-its-approved-pd-list/</t>
  </si>
  <si>
    <t>https://www.cde.ca.gov/ci/pl/documents/teachinglab.docx</t>
  </si>
  <si>
    <t>OneBrainScience</t>
  </si>
  <si>
    <t>45-Hour Comprehensive Structured Literacy Course, with optional Literacy Coaching</t>
  </si>
  <si>
    <t>https://chartwellteachinginstitute.org/one-brain/</t>
  </si>
  <si>
    <t xml:space="preserve">https://www.cde.ca.gov/ci/pl/documents/onebrainscience45hr.docx </t>
  </si>
  <si>
    <t>Greenfield Learning</t>
  </si>
  <si>
    <t>Comprehensive Literacy: Making the Connections</t>
  </si>
  <si>
    <t>https://www.greenfieldlearning.com/consulting</t>
  </si>
  <si>
    <t xml:space="preserve">https://www.cde.ca.gov/ci/pl/documents/greenfieldlearning.docx </t>
  </si>
  <si>
    <t>Savvas Learning Company</t>
  </si>
  <si>
    <t>Savvas High Quality Professional Learning: myView Literacy/miVisión Lectura (K–5) and myVoice</t>
  </si>
  <si>
    <t>https://www.savvas.com/</t>
  </si>
  <si>
    <t xml:space="preserve">https://www.cde.ca.gov/ci/pl/documents/savvas.docx </t>
  </si>
  <si>
    <t>Center for Applied Research and Educational Improvement (CAREI)</t>
  </si>
  <si>
    <t>CAREIALL: Advancing Language and Literacy K–12</t>
  </si>
  <si>
    <t>https://carei.umn.edu/literacy-products/careiall</t>
  </si>
  <si>
    <t xml:space="preserve">https://www.cde.ca.gov/ci/pl/documents/careiall.docx </t>
  </si>
  <si>
    <t>LitLife, Inc.</t>
  </si>
  <si>
    <t>Science of Reading and Structured Literacy K–8</t>
  </si>
  <si>
    <t>https://www.litlifepd.com/courses</t>
  </si>
  <si>
    <t xml:space="preserve">https://www.cde.ca.gov/ci/pl/documents/litlife.docx </t>
  </si>
  <si>
    <t>Amplify Education, Incorporated (Inc.)</t>
  </si>
  <si>
    <t>Science of Reading: The Learning Lab Course, 1: Foundations to the Science of Reading, Course 2: Advanced Topics in the Science of Reading, Course 3: Applied Structured Literacy</t>
  </si>
  <si>
    <t>https://amplify.com/</t>
  </si>
  <si>
    <t xml:space="preserve">https://www.cde.ca.gov/ci/pl/documents/amplifyeducation.docx </t>
  </si>
  <si>
    <t>https://drive.google.com/file/d/1DdelgjqyHEfjMdl68Vo9-hLGoXlJWbgv/view</t>
  </si>
  <si>
    <t>https://drive.google.com/file/d/10PgJ6kdX9r1NVR6Ra4lNx6zaB922QJ_a/view</t>
  </si>
  <si>
    <t>https://drive.google.com/file/d/1Jq-WbSr_QAA1YSzNzSFiCdhehXHqdxOy/view</t>
  </si>
  <si>
    <t>I. Aligned to English Language Arts/English Language Development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</si>
</sst>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theme="3"/>
      <name val="Calibri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u/>
      <sz val="12"/>
      <color theme="10"/>
      <name val="Arial"/>
      <family val="2"/>
      <charset val="1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</borders>
  <cellStyleXfs count="6">
    <xf numFmtId="0" fontId="0" fillId="0" borderId="0"/>
    <xf numFmtId="0" fontId="6" fillId="0" borderId="0"/>
    <xf numFmtId="0" fontId="1" fillId="0" borderId="1"/>
    <xf numFmtId="0" fontId="2" fillId="0" borderId="2"/>
    <xf numFmtId="0" fontId="3" fillId="0" borderId="3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1" applyAlignment="1">
      <alignment vertical="top" wrapText="1"/>
    </xf>
    <xf numFmtId="0" fontId="6" fillId="0" borderId="0" xfId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2" borderId="0" xfId="0" applyFont="1" applyFill="1" applyAlignment="1">
      <alignment wrapText="1"/>
    </xf>
    <xf numFmtId="0" fontId="7" fillId="0" borderId="0" xfId="5"/>
    <xf numFmtId="0" fontId="6" fillId="0" borderId="0" xfId="1" applyAlignment="1">
      <alignment vertical="top"/>
    </xf>
  </cellXfs>
  <cellStyles count="6">
    <cellStyle name="Heading 1" xfId="5" builtinId="16" customBuiltin="1"/>
    <cellStyle name="Heading 1 2" xfId="2" xr:uid="{00000000-0005-0000-0000-000006000000}"/>
    <cellStyle name="Heading 2 2" xfId="3" xr:uid="{00000000-0005-0000-0000-000007000000}"/>
    <cellStyle name="Heading 3 2" xfId="4" xr:uid="{00000000-0005-0000-0000-000008000000}"/>
    <cellStyle name="Hyperlink" xfId="1" builtinId="8"/>
    <cellStyle name="Normal" xfId="0" builtinId="0"/>
  </cellStyles>
  <dxfs count="1">
    <dxf>
      <alignment vertical="top" textRotation="0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5B3D7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7C0D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nkedList" displayName="RankedList" ref="A6:AB37" totalsRowShown="0">
  <autoFilter ref="A6:AB37" xr:uid="{00000000-0009-0000-0100-000001000000}"/>
  <tableColumns count="28">
    <tableColumn id="1" xr3:uid="{00000000-0010-0000-0000-000001000000}" name="Provider"/>
    <tableColumn id="2" xr3:uid="{00000000-0010-0000-0000-000002000000}" name="Program"/>
    <tableColumn id="3" xr3:uid="{00000000-0010-0000-0000-000003000000}" name="Program Website"/>
    <tableColumn id="4" xr3:uid="{00000000-0010-0000-0000-000004000000}" name="Program Memo (DOCX)"/>
    <tableColumn id="5" xr3:uid="{00000000-0010-0000-0000-000005000000}" name="Score"/>
    <tableColumn id="6" xr3:uid="{00000000-0010-0000-0000-000006000000}" name="Strong Evidence Count"/>
    <tableColumn id="7" xr3:uid="{00000000-0010-0000-0000-000007000000}" name="Moderate Evidence Count"/>
    <tableColumn id="8" xr3:uid="{00000000-0010-0000-0000-000008000000}" name="Minimal Evidence Count"/>
    <tableColumn id="9" xr3:uid="{00000000-0010-0000-0000-000009000000}" name="A. Evidence-Based Professional Development Models"/>
    <tableColumn id="10" xr3:uid="{00000000-0010-0000-0000-00000A000000}" name="B. Interactive and Collaborative"/>
    <tableColumn id="11" xr3:uid="{00000000-0010-0000-0000-00000B000000}" name="C1. Feedback, Reflection, and Coaching"/>
    <tableColumn id="12" xr3:uid="{00000000-0010-0000-0000-00000C000000}" name="C2. Periodic Mastery Checks"/>
    <tableColumn id="13" xr3:uid="{00000000-0010-0000-0000-00000D000000}" name="D1. Print Concepts"/>
    <tableColumn id="14" xr3:uid="{00000000-0010-0000-0000-00000E000000}" name="D2. Phonological and Phonemic Awareness"/>
    <tableColumn id="15" xr3:uid="{00000000-0010-0000-0000-00000F000000}" name="D3. Phonics, Decoding, and Word Recognition"/>
    <tableColumn id="16" xr3:uid="{00000000-0010-0000-0000-000010000000}" name="D4. Reading Fluency"/>
    <tableColumn id="17" xr3:uid="{00000000-0010-0000-0000-000011000000}" name="E1. Oral Language Development"/>
    <tableColumn id="18" xr3:uid="{00000000-0010-0000-0000-000012000000}" name="E2. Vocabulary Development"/>
    <tableColumn id="19" xr3:uid="{00000000-0010-0000-0000-000013000000}" name="E3. Background Knowledge"/>
    <tableColumn id="20" xr3:uid="{00000000-0010-0000-0000-000014000000}" name="E4. Comprehension"/>
    <tableColumn id="21" xr3:uid="{00000000-0010-0000-0000-000015000000}" name="E5. Writing"/>
    <tableColumn id="22" xr3:uid="{00000000-0010-0000-0000-000016000000}" name="F. Evidence-Based Means of Teaching English Learner Students"/>
    <tableColumn id="23" xr3:uid="{00000000-0010-0000-0000-000017000000}" name="G. Early Intervention and Tiered Supports"/>
    <tableColumn id="24" xr3:uid="{00000000-0010-0000-0000-000018000000}" name="H. Diagnostic Techniques"/>
    <tableColumn id="25" xr3:uid="{00000000-0010-0000-0000-000019000000}" name="I. Aligned to English Language Arts/English Language Development Framework"/>
    <tableColumn id="26" xr3:uid="{00000000-0010-0000-0000-00001A000000}" name="J. Aligned to California Dyslexia Guidelines"/>
    <tableColumn id="27" xr3:uid="{00000000-0010-0000-0000-00001B000000}" name="K. Evidence of Effectiveness (Optional Criterion)"/>
    <tableColumn id="28" xr3:uid="{00000000-0010-0000-0000-00001C000000}" name="Additional Evaluation Materials Provided by Provider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earnsync.net/" TargetMode="External"/><Relationship Id="rId18" Type="http://schemas.openxmlformats.org/officeDocument/2006/relationships/hyperlink" Target="https://www.cde.ca.gov/ci/pl/documents/ufli.docx" TargetMode="External"/><Relationship Id="rId26" Type="http://schemas.openxmlformats.org/officeDocument/2006/relationships/hyperlink" Target="https://www.sdcoe.net/" TargetMode="External"/><Relationship Id="rId39" Type="http://schemas.openxmlformats.org/officeDocument/2006/relationships/hyperlink" Target="https://www.cde.ca.gov/ci/pl/documents/sealliteracylearning.docx" TargetMode="External"/><Relationship Id="rId21" Type="http://schemas.openxmlformats.org/officeDocument/2006/relationships/hyperlink" Target="https://www.cde.ca.gov/ci/pl/documents/coreera.docx" TargetMode="External"/><Relationship Id="rId34" Type="http://schemas.openxmlformats.org/officeDocument/2006/relationships/hyperlink" Target="https://www.lexialearning.com/letrs" TargetMode="External"/><Relationship Id="rId42" Type="http://schemas.openxmlformats.org/officeDocument/2006/relationships/hyperlink" Target="https://www.cde.ca.gov/ci/pl/documents/crlp.docx" TargetMode="External"/><Relationship Id="rId47" Type="http://schemas.openxmlformats.org/officeDocument/2006/relationships/hyperlink" Target="https://www.cde.ca.gov/ci/pl/documents/top10tools95.docx" TargetMode="External"/><Relationship Id="rId50" Type="http://schemas.openxmlformats.org/officeDocument/2006/relationships/hyperlink" Target="https://gleaneducation.com/" TargetMode="External"/><Relationship Id="rId55" Type="http://schemas.openxmlformats.org/officeDocument/2006/relationships/hyperlink" Target="https://readinghorizons.com/" TargetMode="External"/><Relationship Id="rId63" Type="http://schemas.openxmlformats.org/officeDocument/2006/relationships/hyperlink" Target="https://drive.google.com/file/d/10PgJ6kdX9r1NVR6Ra4lNx6zaB922QJ_a/view" TargetMode="External"/><Relationship Id="rId68" Type="http://schemas.openxmlformats.org/officeDocument/2006/relationships/hyperlink" Target="https://www.litlifepd.com/courses" TargetMode="External"/><Relationship Id="rId7" Type="http://schemas.openxmlformats.org/officeDocument/2006/relationships/hyperlink" Target="https://drive.google.com/file/d/1DdelgjqyHEfjMdl68Vo9-hLGoXlJWbgv/view" TargetMode="External"/><Relationship Id="rId71" Type="http://schemas.openxmlformats.org/officeDocument/2006/relationships/hyperlink" Target="https://amplify.com/" TargetMode="External"/><Relationship Id="rId2" Type="http://schemas.openxmlformats.org/officeDocument/2006/relationships/hyperlink" Target="https://www.cde.ca.gov/ci/pl/documents/cabebeacons.docx" TargetMode="External"/><Relationship Id="rId16" Type="http://schemas.openxmlformats.org/officeDocument/2006/relationships/hyperlink" Target="https://www.cde.ca.gov/ci/pl/documents/scoecaliforniareads.docx" TargetMode="External"/><Relationship Id="rId29" Type="http://schemas.openxmlformats.org/officeDocument/2006/relationships/hyperlink" Target="https://www.cde.ca.gov/ci/pl/documents/eleducation.docx" TargetMode="External"/><Relationship Id="rId11" Type="http://schemas.openxmlformats.org/officeDocument/2006/relationships/hyperlink" Target="https://www.cde.ca.gov/ci/pl/documents/literacysquared.docx" TargetMode="External"/><Relationship Id="rId24" Type="http://schemas.openxmlformats.org/officeDocument/2006/relationships/hyperlink" Target="https://www.corelearn.com/" TargetMode="External"/><Relationship Id="rId32" Type="http://schemas.openxmlformats.org/officeDocument/2006/relationships/hyperlink" Target="https://www.cde.ca.gov/ci/pl/documents/imse.docx" TargetMode="External"/><Relationship Id="rId37" Type="http://schemas.openxmlformats.org/officeDocument/2006/relationships/hyperlink" Target="https://www.cde.ca.gov/ci/pl/documents/leadingeducators.docx" TargetMode="External"/><Relationship Id="rId40" Type="http://schemas.openxmlformats.org/officeDocument/2006/relationships/hyperlink" Target="https://www.seal.org/resources/summary-research-brief" TargetMode="External"/><Relationship Id="rId45" Type="http://schemas.openxmlformats.org/officeDocument/2006/relationships/hyperlink" Target="https://hmhco.box.com/v/HMH-SOR-EvidenceofImpact" TargetMode="External"/><Relationship Id="rId53" Type="http://schemas.openxmlformats.org/officeDocument/2006/relationships/hyperlink" Target="https://katherinecaseyspengler.com/" TargetMode="External"/><Relationship Id="rId58" Type="http://schemas.openxmlformats.org/officeDocument/2006/relationships/hyperlink" Target="https://www.cde.ca.gov/ci/pl/documents/teachinglab.docx" TargetMode="External"/><Relationship Id="rId66" Type="http://schemas.openxmlformats.org/officeDocument/2006/relationships/hyperlink" Target="https://carei.umn.edu/literacy-products/careiall" TargetMode="External"/><Relationship Id="rId5" Type="http://schemas.openxmlformats.org/officeDocument/2006/relationships/hyperlink" Target="https://keystoliteracy.com/comprehensive-literacy-support-for-california/" TargetMode="External"/><Relationship Id="rId15" Type="http://schemas.openxmlformats.org/officeDocument/2006/relationships/hyperlink" Target="https://www.scoe.net/" TargetMode="External"/><Relationship Id="rId23" Type="http://schemas.openxmlformats.org/officeDocument/2006/relationships/hyperlink" Target="https://www.cde.ca.gov/ci/pl/documents/thereadingleague.docx" TargetMode="External"/><Relationship Id="rId28" Type="http://schemas.openxmlformats.org/officeDocument/2006/relationships/hyperlink" Target="https://www.eleducation.org/professional-learning/pl-catalog/" TargetMode="External"/><Relationship Id="rId36" Type="http://schemas.openxmlformats.org/officeDocument/2006/relationships/hyperlink" Target="https://leadingeducators.org/" TargetMode="External"/><Relationship Id="rId49" Type="http://schemas.openxmlformats.org/officeDocument/2006/relationships/hyperlink" Target="https://www.cde.ca.gov/ci/pl/documents/tntp.docx" TargetMode="External"/><Relationship Id="rId57" Type="http://schemas.openxmlformats.org/officeDocument/2006/relationships/hyperlink" Target="https://teachinglab.org/knowledge-hub/california-names-teaching-lab-relays-tk-5-literacy-program-to-tier-1-of-its-approved-pd-list/" TargetMode="External"/><Relationship Id="rId61" Type="http://schemas.openxmlformats.org/officeDocument/2006/relationships/hyperlink" Target="https://www.greenfieldlearning.com/consulting" TargetMode="External"/><Relationship Id="rId10" Type="http://schemas.openxmlformats.org/officeDocument/2006/relationships/hyperlink" Target="https://literacysquared.org/" TargetMode="External"/><Relationship Id="rId19" Type="http://schemas.openxmlformats.org/officeDocument/2006/relationships/hyperlink" Target="https://ila.onlinelibrary.wiley.com/doi/10.1002/rrq.607" TargetMode="External"/><Relationship Id="rId31" Type="http://schemas.openxmlformats.org/officeDocument/2006/relationships/hyperlink" Target="https://imse.com/" TargetMode="External"/><Relationship Id="rId44" Type="http://schemas.openxmlformats.org/officeDocument/2006/relationships/hyperlink" Target="https://www.cde.ca.gov/ci/pl/documents/centerformodelschools.docx" TargetMode="External"/><Relationship Id="rId52" Type="http://schemas.openxmlformats.org/officeDocument/2006/relationships/hyperlink" Target="https://drive.google.com/file/d/1rneVYSdoMVolPgKDDfdiS3HmRyfupABj/view" TargetMode="External"/><Relationship Id="rId60" Type="http://schemas.openxmlformats.org/officeDocument/2006/relationships/hyperlink" Target="https://www.cde.ca.gov/ci/pl/documents/onebrainscience45hr.docx" TargetMode="External"/><Relationship Id="rId65" Type="http://schemas.openxmlformats.org/officeDocument/2006/relationships/hyperlink" Target="https://www.cde.ca.gov/ci/pl/documents/savvas.docx" TargetMode="External"/><Relationship Id="rId73" Type="http://schemas.openxmlformats.org/officeDocument/2006/relationships/table" Target="../tables/table1.xml"/><Relationship Id="rId4" Type="http://schemas.openxmlformats.org/officeDocument/2006/relationships/hyperlink" Target="https://www.cde.ca.gov/ci/pl/documents/schoolkit.docx" TargetMode="External"/><Relationship Id="rId9" Type="http://schemas.openxmlformats.org/officeDocument/2006/relationships/hyperlink" Target="https://www.cde.ca.gov/ci/pl/documents/lacoereadingright.docx" TargetMode="External"/><Relationship Id="rId14" Type="http://schemas.openxmlformats.org/officeDocument/2006/relationships/hyperlink" Target="https://www.cde.ca.gov/ci/pl/documents/onelearning.docx" TargetMode="External"/><Relationship Id="rId22" Type="http://schemas.openxmlformats.org/officeDocument/2006/relationships/hyperlink" Target="https://www.thereadingleague.org/california/" TargetMode="External"/><Relationship Id="rId27" Type="http://schemas.openxmlformats.org/officeDocument/2006/relationships/hyperlink" Target="https://www.cde.ca.gov/ci/pl/documents/sdcoemultilingual.docx" TargetMode="External"/><Relationship Id="rId30" Type="http://schemas.openxmlformats.org/officeDocument/2006/relationships/hyperlink" Target="https://www.mathematica.org/publications/evaluation-of-the-teacher-potential-project" TargetMode="External"/><Relationship Id="rId35" Type="http://schemas.openxmlformats.org/officeDocument/2006/relationships/hyperlink" Target="https://www.cde.ca.gov/ci/pl/documents/lexialetrs.docx" TargetMode="External"/><Relationship Id="rId43" Type="http://schemas.openxmlformats.org/officeDocument/2006/relationships/hyperlink" Target="https://www.nwea.org/state-solutions/california/" TargetMode="External"/><Relationship Id="rId48" Type="http://schemas.openxmlformats.org/officeDocument/2006/relationships/hyperlink" Target="https://tntp.org/" TargetMode="External"/><Relationship Id="rId56" Type="http://schemas.openxmlformats.org/officeDocument/2006/relationships/hyperlink" Target="https://www.cde.ca.gov/ci/pl/documents/readinghorizons.docx" TargetMode="External"/><Relationship Id="rId64" Type="http://schemas.openxmlformats.org/officeDocument/2006/relationships/hyperlink" Target="https://www.savvas.com/" TargetMode="External"/><Relationship Id="rId69" Type="http://schemas.openxmlformats.org/officeDocument/2006/relationships/hyperlink" Target="https://www.cde.ca.gov/ci/pl/documents/litlife.docx" TargetMode="External"/><Relationship Id="rId8" Type="http://schemas.openxmlformats.org/officeDocument/2006/relationships/hyperlink" Target="https://www.lacoe.edu/" TargetMode="External"/><Relationship Id="rId51" Type="http://schemas.openxmlformats.org/officeDocument/2006/relationships/hyperlink" Target="https://www.cde.ca.gov/ci/pl/documents/gleaneducation.docx" TargetMode="External"/><Relationship Id="rId72" Type="http://schemas.openxmlformats.org/officeDocument/2006/relationships/hyperlink" Target="https://www.cde.ca.gov/ci/pl/documents/amplifyeducation.docx" TargetMode="External"/><Relationship Id="rId3" Type="http://schemas.openxmlformats.org/officeDocument/2006/relationships/hyperlink" Target="https://schoolkitgroup.com/" TargetMode="External"/><Relationship Id="rId12" Type="http://schemas.openxmlformats.org/officeDocument/2006/relationships/hyperlink" Target="https://literacysquared.org/research/" TargetMode="External"/><Relationship Id="rId17" Type="http://schemas.openxmlformats.org/officeDocument/2006/relationships/hyperlink" Target="https://ufli.education.ufl.edu/programs/professional-development/" TargetMode="External"/><Relationship Id="rId25" Type="http://schemas.openxmlformats.org/officeDocument/2006/relationships/hyperlink" Target="https://www.cde.ca.gov/ci/pl/documents/coreonlineacademy.docx" TargetMode="External"/><Relationship Id="rId33" Type="http://schemas.openxmlformats.org/officeDocument/2006/relationships/hyperlink" Target="https://drive.google.com/file/d/1Nxd4K9nCA-HL2Rjr3xtV9Py1NWU2RZwa/view" TargetMode="External"/><Relationship Id="rId38" Type="http://schemas.openxmlformats.org/officeDocument/2006/relationships/hyperlink" Target="https://www.seal.org/offerings/literacy-and-learning" TargetMode="External"/><Relationship Id="rId46" Type="http://schemas.openxmlformats.org/officeDocument/2006/relationships/hyperlink" Target="https://www.95percentgroup.com/" TargetMode="External"/><Relationship Id="rId59" Type="http://schemas.openxmlformats.org/officeDocument/2006/relationships/hyperlink" Target="https://chartwellteachinginstitute.org/one-brain/" TargetMode="External"/><Relationship Id="rId67" Type="http://schemas.openxmlformats.org/officeDocument/2006/relationships/hyperlink" Target="https://www.cde.ca.gov/ci/pl/documents/careiall.docx" TargetMode="External"/><Relationship Id="rId20" Type="http://schemas.openxmlformats.org/officeDocument/2006/relationships/hyperlink" Target="https://www.corelearn.com/" TargetMode="External"/><Relationship Id="rId41" Type="http://schemas.openxmlformats.org/officeDocument/2006/relationships/hyperlink" Target="https://crlpstatewideoffice.ucsd.edu/" TargetMode="External"/><Relationship Id="rId54" Type="http://schemas.openxmlformats.org/officeDocument/2006/relationships/hyperlink" Target="https://www.cde.ca.gov/ci/pl/documents/kcsbestpractices.docx" TargetMode="External"/><Relationship Id="rId62" Type="http://schemas.openxmlformats.org/officeDocument/2006/relationships/hyperlink" Target="https://www.cde.ca.gov/ci/pl/documents/greenfieldlearning.docx" TargetMode="External"/><Relationship Id="rId70" Type="http://schemas.openxmlformats.org/officeDocument/2006/relationships/hyperlink" Target="https://drive.google.com/file/d/1Jq-WbSr_QAA1YSzNzSFiCdhehXHqdxOy/view" TargetMode="External"/><Relationship Id="rId1" Type="http://schemas.openxmlformats.org/officeDocument/2006/relationships/hyperlink" Target="https://gocabe.org/beacons/" TargetMode="External"/><Relationship Id="rId6" Type="http://schemas.openxmlformats.org/officeDocument/2006/relationships/hyperlink" Target="https://www.cde.ca.gov/ci/pl/documents/keystoliteracy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8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4" sqref="A24"/>
      <selection pane="bottomRight"/>
    </sheetView>
  </sheetViews>
  <sheetFormatPr defaultColWidth="8.54296875" defaultRowHeight="14.5" x14ac:dyDescent="0.35"/>
  <cols>
    <col min="1" max="1" width="21.81640625" customWidth="1"/>
    <col min="2" max="2" width="99.81640625" customWidth="1"/>
    <col min="3" max="3" width="51.7265625" customWidth="1"/>
    <col min="4" max="4" width="65.7265625" customWidth="1"/>
    <col min="5" max="5" width="9.81640625" customWidth="1"/>
    <col min="6" max="6" width="10.81640625" customWidth="1"/>
    <col min="7" max="7" width="12" customWidth="1"/>
    <col min="8" max="8" width="12.81640625" customWidth="1"/>
    <col min="9" max="9" width="16.81640625" customWidth="1"/>
    <col min="10" max="10" width="17.54296875" customWidth="1"/>
    <col min="11" max="11" width="19.453125" style="1" customWidth="1"/>
    <col min="12" max="12" width="15.54296875" style="1" customWidth="1"/>
    <col min="13" max="13" width="14" style="1" customWidth="1"/>
    <col min="14" max="14" width="15" style="1" customWidth="1"/>
    <col min="15" max="15" width="23.453125" style="1" customWidth="1"/>
    <col min="16" max="16" width="16.1796875" style="1" customWidth="1"/>
    <col min="17" max="17" width="18.54296875" style="1" customWidth="1"/>
    <col min="18" max="18" width="17.54296875" style="1" customWidth="1"/>
    <col min="19" max="19" width="15.81640625" style="1" customWidth="1"/>
    <col min="20" max="20" width="20.7265625" style="1" customWidth="1"/>
    <col min="21" max="21" width="14" style="1" customWidth="1"/>
    <col min="22" max="22" width="20" style="1" customWidth="1"/>
    <col min="23" max="23" width="14" style="1" customWidth="1"/>
    <col min="24" max="24" width="20" style="1" customWidth="1"/>
    <col min="25" max="25" width="26" style="1" customWidth="1"/>
    <col min="26" max="26" width="15.54296875" style="1" customWidth="1"/>
    <col min="27" max="27" width="20" style="1" customWidth="1"/>
    <col min="28" max="28" width="108.1796875" style="1" customWidth="1"/>
    <col min="29" max="29" width="20" style="1" customWidth="1"/>
  </cols>
  <sheetData>
    <row r="1" spans="1:28" ht="22.5" customHeight="1" x14ac:dyDescent="0.5">
      <c r="A1" s="11" t="s">
        <v>0</v>
      </c>
      <c r="J1" s="1"/>
    </row>
    <row r="2" spans="1:28" ht="15" customHeight="1" x14ac:dyDescent="0.35">
      <c r="A2" s="2" t="s">
        <v>1</v>
      </c>
    </row>
    <row r="3" spans="1:28" ht="15" customHeight="1" x14ac:dyDescent="0.35">
      <c r="A3" s="2" t="s">
        <v>2</v>
      </c>
    </row>
    <row r="4" spans="1:28" ht="15" customHeight="1" x14ac:dyDescent="0.35">
      <c r="A4" s="2" t="s">
        <v>3</v>
      </c>
    </row>
    <row r="5" spans="1:28" ht="15" customHeight="1" x14ac:dyDescent="0.35">
      <c r="A5" s="2" t="s">
        <v>4</v>
      </c>
    </row>
    <row r="6" spans="1:28" ht="77.5" x14ac:dyDescent="0.35">
      <c r="A6" s="10" t="s">
        <v>5</v>
      </c>
      <c r="B6" s="3" t="s">
        <v>6</v>
      </c>
      <c r="C6" s="10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24</v>
      </c>
      <c r="U6" s="4" t="s">
        <v>25</v>
      </c>
      <c r="V6" s="4" t="s">
        <v>26</v>
      </c>
      <c r="W6" s="4" t="s">
        <v>27</v>
      </c>
      <c r="X6" s="4" t="s">
        <v>28</v>
      </c>
      <c r="Y6" s="4" t="s">
        <v>169</v>
      </c>
      <c r="Z6" s="4" t="s">
        <v>29</v>
      </c>
      <c r="AA6" s="4" t="s">
        <v>30</v>
      </c>
      <c r="AB6" s="4" t="s">
        <v>31</v>
      </c>
    </row>
    <row r="7" spans="1:28" ht="62" x14ac:dyDescent="0.35">
      <c r="A7" s="5" t="s">
        <v>32</v>
      </c>
      <c r="B7" s="5" t="s">
        <v>33</v>
      </c>
      <c r="C7" s="6" t="s">
        <v>34</v>
      </c>
      <c r="D7" s="7" t="s">
        <v>35</v>
      </c>
      <c r="E7" s="8">
        <f t="shared" ref="E7:E37" si="0">F7*3+G7*2+H7</f>
        <v>53</v>
      </c>
      <c r="F7" s="8">
        <f t="shared" ref="F7:F37" si="1">COUNTIF($I7:$Z7,"Strong Evidence")</f>
        <v>17</v>
      </c>
      <c r="G7" s="8">
        <f t="shared" ref="G7:G37" si="2">COUNTIF($I7:$Z7,"Moderate Evidence")</f>
        <v>1</v>
      </c>
      <c r="H7" s="8">
        <f t="shared" ref="H7:H37" si="3">COUNTIF($I7:$Z7,"Minimal Evidence")</f>
        <v>0</v>
      </c>
      <c r="I7" s="5" t="s">
        <v>36</v>
      </c>
      <c r="J7" s="5" t="s">
        <v>36</v>
      </c>
      <c r="K7" s="5" t="s">
        <v>36</v>
      </c>
      <c r="L7" s="5" t="s">
        <v>36</v>
      </c>
      <c r="M7" s="5" t="s">
        <v>37</v>
      </c>
      <c r="N7" s="5" t="s">
        <v>36</v>
      </c>
      <c r="O7" s="5" t="s">
        <v>36</v>
      </c>
      <c r="P7" s="5" t="s">
        <v>36</v>
      </c>
      <c r="Q7" s="5" t="s">
        <v>36</v>
      </c>
      <c r="R7" s="5" t="s">
        <v>36</v>
      </c>
      <c r="S7" s="5" t="s">
        <v>36</v>
      </c>
      <c r="T7" s="5" t="s">
        <v>36</v>
      </c>
      <c r="U7" s="5" t="s">
        <v>36</v>
      </c>
      <c r="V7" s="5" t="s">
        <v>36</v>
      </c>
      <c r="W7" s="5" t="s">
        <v>36</v>
      </c>
      <c r="X7" s="5" t="s">
        <v>36</v>
      </c>
      <c r="Y7" s="5" t="s">
        <v>36</v>
      </c>
      <c r="Z7" s="5" t="s">
        <v>36</v>
      </c>
      <c r="AA7" s="5" t="s">
        <v>38</v>
      </c>
      <c r="AB7" s="5" t="s">
        <v>39</v>
      </c>
    </row>
    <row r="8" spans="1:28" ht="30.75" customHeight="1" x14ac:dyDescent="0.35">
      <c r="A8" s="5" t="s">
        <v>40</v>
      </c>
      <c r="B8" s="5" t="s">
        <v>41</v>
      </c>
      <c r="C8" s="6" t="s">
        <v>42</v>
      </c>
      <c r="D8" s="7" t="s">
        <v>43</v>
      </c>
      <c r="E8" s="8">
        <f t="shared" si="0"/>
        <v>53</v>
      </c>
      <c r="F8" s="8">
        <f t="shared" si="1"/>
        <v>17</v>
      </c>
      <c r="G8" s="8">
        <f t="shared" si="2"/>
        <v>1</v>
      </c>
      <c r="H8" s="8">
        <f t="shared" si="3"/>
        <v>0</v>
      </c>
      <c r="I8" s="5" t="s">
        <v>36</v>
      </c>
      <c r="J8" s="5" t="s">
        <v>36</v>
      </c>
      <c r="K8" s="5" t="s">
        <v>36</v>
      </c>
      <c r="L8" s="5" t="s">
        <v>36</v>
      </c>
      <c r="M8" s="5" t="s">
        <v>36</v>
      </c>
      <c r="N8" s="5" t="s">
        <v>36</v>
      </c>
      <c r="O8" s="5" t="s">
        <v>36</v>
      </c>
      <c r="P8" s="5" t="s">
        <v>36</v>
      </c>
      <c r="Q8" s="5" t="s">
        <v>36</v>
      </c>
      <c r="R8" s="5" t="s">
        <v>36</v>
      </c>
      <c r="S8" s="5" t="s">
        <v>36</v>
      </c>
      <c r="T8" s="5" t="s">
        <v>36</v>
      </c>
      <c r="U8" s="5" t="s">
        <v>36</v>
      </c>
      <c r="V8" s="5" t="s">
        <v>36</v>
      </c>
      <c r="W8" s="5" t="s">
        <v>36</v>
      </c>
      <c r="X8" s="5" t="s">
        <v>36</v>
      </c>
      <c r="Y8" s="5" t="s">
        <v>36</v>
      </c>
      <c r="Z8" s="5" t="s">
        <v>37</v>
      </c>
      <c r="AA8" s="5" t="s">
        <v>38</v>
      </c>
      <c r="AB8" s="5" t="s">
        <v>39</v>
      </c>
    </row>
    <row r="9" spans="1:28" ht="30.75" customHeight="1" x14ac:dyDescent="0.35">
      <c r="A9" s="5" t="s">
        <v>44</v>
      </c>
      <c r="B9" s="5" t="s">
        <v>45</v>
      </c>
      <c r="C9" s="6" t="s">
        <v>46</v>
      </c>
      <c r="D9" s="7" t="s">
        <v>47</v>
      </c>
      <c r="E9" s="8">
        <f t="shared" si="0"/>
        <v>50</v>
      </c>
      <c r="F9" s="8">
        <f t="shared" si="1"/>
        <v>14</v>
      </c>
      <c r="G9" s="8">
        <f t="shared" si="2"/>
        <v>4</v>
      </c>
      <c r="H9" s="8">
        <f t="shared" si="3"/>
        <v>0</v>
      </c>
      <c r="I9" s="5" t="s">
        <v>36</v>
      </c>
      <c r="J9" s="5" t="s">
        <v>36</v>
      </c>
      <c r="K9" s="5" t="s">
        <v>36</v>
      </c>
      <c r="L9" s="5" t="s">
        <v>36</v>
      </c>
      <c r="M9" s="5" t="s">
        <v>37</v>
      </c>
      <c r="N9" s="5" t="s">
        <v>36</v>
      </c>
      <c r="O9" s="5" t="s">
        <v>36</v>
      </c>
      <c r="P9" s="5" t="s">
        <v>36</v>
      </c>
      <c r="Q9" s="5" t="s">
        <v>36</v>
      </c>
      <c r="R9" s="5" t="s">
        <v>36</v>
      </c>
      <c r="S9" s="5" t="s">
        <v>36</v>
      </c>
      <c r="T9" s="5" t="s">
        <v>36</v>
      </c>
      <c r="U9" s="5" t="s">
        <v>37</v>
      </c>
      <c r="V9" s="5" t="s">
        <v>37</v>
      </c>
      <c r="W9" s="5" t="s">
        <v>36</v>
      </c>
      <c r="X9" s="5" t="s">
        <v>36</v>
      </c>
      <c r="Y9" s="5" t="s">
        <v>37</v>
      </c>
      <c r="Z9" s="5" t="s">
        <v>36</v>
      </c>
      <c r="AA9" s="5" t="s">
        <v>37</v>
      </c>
      <c r="AB9" s="12" t="s">
        <v>166</v>
      </c>
    </row>
    <row r="10" spans="1:28" ht="30.75" customHeight="1" x14ac:dyDescent="0.35">
      <c r="A10" s="5" t="s">
        <v>48</v>
      </c>
      <c r="B10" s="5" t="s">
        <v>49</v>
      </c>
      <c r="C10" s="6" t="s">
        <v>50</v>
      </c>
      <c r="D10" s="7" t="s">
        <v>51</v>
      </c>
      <c r="E10" s="8">
        <f t="shared" si="0"/>
        <v>50</v>
      </c>
      <c r="F10" s="8">
        <f t="shared" si="1"/>
        <v>15</v>
      </c>
      <c r="G10" s="8">
        <f t="shared" si="2"/>
        <v>2</v>
      </c>
      <c r="H10" s="8">
        <f t="shared" si="3"/>
        <v>1</v>
      </c>
      <c r="I10" s="5" t="s">
        <v>36</v>
      </c>
      <c r="J10" s="5" t="s">
        <v>36</v>
      </c>
      <c r="K10" s="5" t="s">
        <v>36</v>
      </c>
      <c r="L10" s="5" t="s">
        <v>36</v>
      </c>
      <c r="M10" s="5" t="s">
        <v>36</v>
      </c>
      <c r="N10" s="5" t="s">
        <v>36</v>
      </c>
      <c r="O10" s="5" t="s">
        <v>36</v>
      </c>
      <c r="P10" s="5" t="s">
        <v>36</v>
      </c>
      <c r="Q10" s="5" t="s">
        <v>36</v>
      </c>
      <c r="R10" s="5" t="s">
        <v>36</v>
      </c>
      <c r="S10" s="5" t="s">
        <v>36</v>
      </c>
      <c r="T10" s="5" t="s">
        <v>37</v>
      </c>
      <c r="U10" s="5" t="s">
        <v>52</v>
      </c>
      <c r="V10" s="5" t="s">
        <v>36</v>
      </c>
      <c r="W10" s="5" t="s">
        <v>37</v>
      </c>
      <c r="X10" s="5" t="s">
        <v>36</v>
      </c>
      <c r="Y10" s="5" t="s">
        <v>36</v>
      </c>
      <c r="Z10" s="5" t="s">
        <v>36</v>
      </c>
      <c r="AA10" s="5" t="s">
        <v>37</v>
      </c>
      <c r="AB10" s="5" t="s">
        <v>39</v>
      </c>
    </row>
    <row r="11" spans="1:28" ht="30.75" customHeight="1" x14ac:dyDescent="0.35">
      <c r="A11" s="5" t="s">
        <v>53</v>
      </c>
      <c r="B11" s="5" t="s">
        <v>54</v>
      </c>
      <c r="C11" s="6" t="s">
        <v>55</v>
      </c>
      <c r="D11" s="7" t="s">
        <v>56</v>
      </c>
      <c r="E11" s="8">
        <f t="shared" si="0"/>
        <v>48</v>
      </c>
      <c r="F11" s="8">
        <f t="shared" si="1"/>
        <v>12</v>
      </c>
      <c r="G11" s="8">
        <f t="shared" si="2"/>
        <v>6</v>
      </c>
      <c r="H11" s="8">
        <f t="shared" si="3"/>
        <v>0</v>
      </c>
      <c r="I11" s="5" t="s">
        <v>37</v>
      </c>
      <c r="J11" s="5" t="s">
        <v>36</v>
      </c>
      <c r="K11" s="5" t="s">
        <v>36</v>
      </c>
      <c r="L11" s="5" t="s">
        <v>36</v>
      </c>
      <c r="M11" s="5" t="s">
        <v>37</v>
      </c>
      <c r="N11" s="5" t="s">
        <v>36</v>
      </c>
      <c r="O11" s="5" t="s">
        <v>37</v>
      </c>
      <c r="P11" s="5" t="s">
        <v>36</v>
      </c>
      <c r="Q11" s="5" t="s">
        <v>36</v>
      </c>
      <c r="R11" s="5" t="s">
        <v>36</v>
      </c>
      <c r="S11" s="5" t="s">
        <v>37</v>
      </c>
      <c r="T11" s="5" t="s">
        <v>36</v>
      </c>
      <c r="U11" s="5" t="s">
        <v>36</v>
      </c>
      <c r="V11" s="5" t="s">
        <v>36</v>
      </c>
      <c r="W11" s="5" t="s">
        <v>37</v>
      </c>
      <c r="X11" s="5" t="s">
        <v>36</v>
      </c>
      <c r="Y11" s="5" t="s">
        <v>36</v>
      </c>
      <c r="Z11" s="5" t="s">
        <v>37</v>
      </c>
      <c r="AA11" s="5" t="s">
        <v>52</v>
      </c>
      <c r="AB11" s="12" t="s">
        <v>57</v>
      </c>
    </row>
    <row r="12" spans="1:28" ht="30.75" customHeight="1" x14ac:dyDescent="0.35">
      <c r="A12" s="5" t="s">
        <v>58</v>
      </c>
      <c r="B12" s="5" t="s">
        <v>59</v>
      </c>
      <c r="C12" s="6" t="s">
        <v>60</v>
      </c>
      <c r="D12" s="7" t="s">
        <v>61</v>
      </c>
      <c r="E12" s="8">
        <f t="shared" si="0"/>
        <v>47</v>
      </c>
      <c r="F12" s="8">
        <f t="shared" si="1"/>
        <v>11</v>
      </c>
      <c r="G12" s="8">
        <f t="shared" si="2"/>
        <v>7</v>
      </c>
      <c r="H12" s="8">
        <f t="shared" si="3"/>
        <v>0</v>
      </c>
      <c r="I12" s="5" t="s">
        <v>36</v>
      </c>
      <c r="J12" s="5" t="s">
        <v>36</v>
      </c>
      <c r="K12" s="5" t="s">
        <v>36</v>
      </c>
      <c r="L12" s="5" t="s">
        <v>37</v>
      </c>
      <c r="M12" s="5" t="s">
        <v>37</v>
      </c>
      <c r="N12" s="5" t="s">
        <v>36</v>
      </c>
      <c r="O12" s="5" t="s">
        <v>36</v>
      </c>
      <c r="P12" s="5" t="s">
        <v>37</v>
      </c>
      <c r="Q12" s="5" t="s">
        <v>36</v>
      </c>
      <c r="R12" s="5" t="s">
        <v>37</v>
      </c>
      <c r="S12" s="5" t="s">
        <v>37</v>
      </c>
      <c r="T12" s="5" t="s">
        <v>37</v>
      </c>
      <c r="U12" s="5" t="s">
        <v>37</v>
      </c>
      <c r="V12" s="5" t="s">
        <v>36</v>
      </c>
      <c r="W12" s="5" t="s">
        <v>36</v>
      </c>
      <c r="X12" s="5" t="s">
        <v>36</v>
      </c>
      <c r="Y12" s="5" t="s">
        <v>36</v>
      </c>
      <c r="Z12" s="5" t="s">
        <v>36</v>
      </c>
      <c r="AA12" s="5" t="s">
        <v>38</v>
      </c>
      <c r="AB12" s="5" t="s">
        <v>39</v>
      </c>
    </row>
    <row r="13" spans="1:28" ht="124" x14ac:dyDescent="0.35">
      <c r="A13" s="5" t="s">
        <v>62</v>
      </c>
      <c r="B13" s="5" t="s">
        <v>63</v>
      </c>
      <c r="C13" s="6" t="s">
        <v>64</v>
      </c>
      <c r="D13" s="7" t="s">
        <v>65</v>
      </c>
      <c r="E13" s="8">
        <f t="shared" si="0"/>
        <v>47</v>
      </c>
      <c r="F13" s="8">
        <f t="shared" si="1"/>
        <v>11</v>
      </c>
      <c r="G13" s="8">
        <f t="shared" si="2"/>
        <v>7</v>
      </c>
      <c r="H13" s="8">
        <f t="shared" si="3"/>
        <v>0</v>
      </c>
      <c r="I13" s="5" t="s">
        <v>36</v>
      </c>
      <c r="J13" s="5" t="s">
        <v>36</v>
      </c>
      <c r="K13" s="5" t="s">
        <v>37</v>
      </c>
      <c r="L13" s="5" t="s">
        <v>36</v>
      </c>
      <c r="M13" s="5" t="s">
        <v>37</v>
      </c>
      <c r="N13" s="5" t="s">
        <v>37</v>
      </c>
      <c r="O13" s="5" t="s">
        <v>37</v>
      </c>
      <c r="P13" s="5" t="s">
        <v>36</v>
      </c>
      <c r="Q13" s="5" t="s">
        <v>36</v>
      </c>
      <c r="R13" s="5" t="s">
        <v>36</v>
      </c>
      <c r="S13" s="5" t="s">
        <v>36</v>
      </c>
      <c r="T13" s="5" t="s">
        <v>36</v>
      </c>
      <c r="U13" s="5" t="s">
        <v>37</v>
      </c>
      <c r="V13" s="5" t="s">
        <v>36</v>
      </c>
      <c r="W13" s="5" t="s">
        <v>37</v>
      </c>
      <c r="X13" s="5" t="s">
        <v>36</v>
      </c>
      <c r="Y13" s="5" t="s">
        <v>36</v>
      </c>
      <c r="Z13" s="5" t="s">
        <v>37</v>
      </c>
      <c r="AA13" s="5" t="s">
        <v>38</v>
      </c>
      <c r="AB13" s="5" t="s">
        <v>39</v>
      </c>
    </row>
    <row r="14" spans="1:28" ht="46.5" customHeight="1" x14ac:dyDescent="0.35">
      <c r="A14" s="5" t="s">
        <v>66</v>
      </c>
      <c r="B14" s="5" t="s">
        <v>67</v>
      </c>
      <c r="C14" s="6" t="s">
        <v>68</v>
      </c>
      <c r="D14" s="7" t="s">
        <v>69</v>
      </c>
      <c r="E14" s="8">
        <f t="shared" si="0"/>
        <v>47</v>
      </c>
      <c r="F14" s="8">
        <f t="shared" si="1"/>
        <v>11</v>
      </c>
      <c r="G14" s="8">
        <f t="shared" si="2"/>
        <v>7</v>
      </c>
      <c r="H14" s="8">
        <f t="shared" si="3"/>
        <v>0</v>
      </c>
      <c r="I14" s="5" t="s">
        <v>36</v>
      </c>
      <c r="J14" s="5" t="s">
        <v>36</v>
      </c>
      <c r="K14" s="5" t="s">
        <v>36</v>
      </c>
      <c r="L14" s="5" t="s">
        <v>36</v>
      </c>
      <c r="M14" s="5" t="s">
        <v>36</v>
      </c>
      <c r="N14" s="5" t="s">
        <v>36</v>
      </c>
      <c r="O14" s="5" t="s">
        <v>36</v>
      </c>
      <c r="P14" s="5" t="s">
        <v>36</v>
      </c>
      <c r="Q14" s="5" t="s">
        <v>37</v>
      </c>
      <c r="R14" s="5" t="s">
        <v>37</v>
      </c>
      <c r="S14" s="5" t="s">
        <v>36</v>
      </c>
      <c r="T14" s="5" t="s">
        <v>37</v>
      </c>
      <c r="U14" s="5" t="s">
        <v>37</v>
      </c>
      <c r="V14" s="5" t="s">
        <v>37</v>
      </c>
      <c r="W14" s="5" t="s">
        <v>36</v>
      </c>
      <c r="X14" s="5" t="s">
        <v>36</v>
      </c>
      <c r="Y14" s="5" t="s">
        <v>37</v>
      </c>
      <c r="Z14" s="5" t="s">
        <v>37</v>
      </c>
      <c r="AA14" s="5" t="s">
        <v>36</v>
      </c>
      <c r="AB14" s="12" t="s">
        <v>70</v>
      </c>
    </row>
    <row r="15" spans="1:28" ht="93" customHeight="1" x14ac:dyDescent="0.35">
      <c r="A15" s="5" t="s">
        <v>71</v>
      </c>
      <c r="B15" s="5" t="s">
        <v>72</v>
      </c>
      <c r="C15" s="6" t="s">
        <v>73</v>
      </c>
      <c r="D15" s="7" t="s">
        <v>74</v>
      </c>
      <c r="E15" s="8">
        <f t="shared" si="0"/>
        <v>46</v>
      </c>
      <c r="F15" s="8">
        <f t="shared" si="1"/>
        <v>11</v>
      </c>
      <c r="G15" s="8">
        <f t="shared" si="2"/>
        <v>6</v>
      </c>
      <c r="H15" s="8">
        <f t="shared" si="3"/>
        <v>1</v>
      </c>
      <c r="I15" s="5" t="s">
        <v>36</v>
      </c>
      <c r="J15" s="5" t="s">
        <v>36</v>
      </c>
      <c r="K15" s="5" t="s">
        <v>36</v>
      </c>
      <c r="L15" s="5" t="s">
        <v>36</v>
      </c>
      <c r="M15" s="5" t="s">
        <v>36</v>
      </c>
      <c r="N15" s="5" t="s">
        <v>36</v>
      </c>
      <c r="O15" s="5" t="s">
        <v>36</v>
      </c>
      <c r="P15" s="5" t="s">
        <v>36</v>
      </c>
      <c r="Q15" s="5" t="s">
        <v>37</v>
      </c>
      <c r="R15" s="5" t="s">
        <v>37</v>
      </c>
      <c r="S15" s="5" t="s">
        <v>37</v>
      </c>
      <c r="T15" s="5" t="s">
        <v>37</v>
      </c>
      <c r="U15" s="5" t="s">
        <v>52</v>
      </c>
      <c r="V15" s="5" t="s">
        <v>37</v>
      </c>
      <c r="W15" s="5" t="s">
        <v>36</v>
      </c>
      <c r="X15" s="5" t="s">
        <v>36</v>
      </c>
      <c r="Y15" s="5" t="s">
        <v>37</v>
      </c>
      <c r="Z15" s="5" t="s">
        <v>36</v>
      </c>
      <c r="AA15" s="5" t="s">
        <v>37</v>
      </c>
      <c r="AB15" s="5" t="s">
        <v>39</v>
      </c>
    </row>
    <row r="16" spans="1:28" ht="139.5" x14ac:dyDescent="0.35">
      <c r="A16" s="5" t="s">
        <v>75</v>
      </c>
      <c r="B16" s="5" t="s">
        <v>76</v>
      </c>
      <c r="C16" s="6" t="s">
        <v>77</v>
      </c>
      <c r="D16" s="7" t="s">
        <v>78</v>
      </c>
      <c r="E16" s="8">
        <f t="shared" si="0"/>
        <v>46</v>
      </c>
      <c r="F16" s="8">
        <f t="shared" si="1"/>
        <v>11</v>
      </c>
      <c r="G16" s="8">
        <f t="shared" si="2"/>
        <v>6</v>
      </c>
      <c r="H16" s="8">
        <f t="shared" si="3"/>
        <v>1</v>
      </c>
      <c r="I16" s="5" t="s">
        <v>36</v>
      </c>
      <c r="J16" s="5" t="s">
        <v>36</v>
      </c>
      <c r="K16" s="5" t="s">
        <v>36</v>
      </c>
      <c r="L16" s="5" t="s">
        <v>36</v>
      </c>
      <c r="M16" s="5" t="s">
        <v>37</v>
      </c>
      <c r="N16" s="5" t="s">
        <v>36</v>
      </c>
      <c r="O16" s="5" t="s">
        <v>37</v>
      </c>
      <c r="P16" s="5" t="s">
        <v>36</v>
      </c>
      <c r="Q16" s="5" t="s">
        <v>36</v>
      </c>
      <c r="R16" s="5" t="s">
        <v>37</v>
      </c>
      <c r="S16" s="5" t="s">
        <v>37</v>
      </c>
      <c r="T16" s="5" t="s">
        <v>37</v>
      </c>
      <c r="U16" s="5" t="s">
        <v>36</v>
      </c>
      <c r="V16" s="5" t="s">
        <v>52</v>
      </c>
      <c r="W16" s="5" t="s">
        <v>36</v>
      </c>
      <c r="X16" s="5" t="s">
        <v>36</v>
      </c>
      <c r="Y16" s="5" t="s">
        <v>37</v>
      </c>
      <c r="Z16" s="5" t="s">
        <v>36</v>
      </c>
      <c r="AA16" s="5" t="s">
        <v>36</v>
      </c>
      <c r="AB16" s="5" t="s">
        <v>39</v>
      </c>
    </row>
    <row r="17" spans="1:28" ht="93" customHeight="1" x14ac:dyDescent="0.35">
      <c r="A17" s="5" t="s">
        <v>71</v>
      </c>
      <c r="B17" s="5" t="s">
        <v>79</v>
      </c>
      <c r="C17" s="6" t="s">
        <v>73</v>
      </c>
      <c r="D17" s="7" t="s">
        <v>80</v>
      </c>
      <c r="E17" s="8">
        <f t="shared" si="0"/>
        <v>45</v>
      </c>
      <c r="F17" s="8">
        <f t="shared" si="1"/>
        <v>10</v>
      </c>
      <c r="G17" s="8">
        <f t="shared" si="2"/>
        <v>7</v>
      </c>
      <c r="H17" s="8">
        <f t="shared" si="3"/>
        <v>1</v>
      </c>
      <c r="I17" s="5" t="s">
        <v>36</v>
      </c>
      <c r="J17" s="5" t="s">
        <v>36</v>
      </c>
      <c r="K17" s="5" t="s">
        <v>37</v>
      </c>
      <c r="L17" s="5" t="s">
        <v>36</v>
      </c>
      <c r="M17" s="5" t="s">
        <v>36</v>
      </c>
      <c r="N17" s="5" t="s">
        <v>36</v>
      </c>
      <c r="O17" s="5" t="s">
        <v>36</v>
      </c>
      <c r="P17" s="5" t="s">
        <v>36</v>
      </c>
      <c r="Q17" s="5" t="s">
        <v>37</v>
      </c>
      <c r="R17" s="5" t="s">
        <v>37</v>
      </c>
      <c r="S17" s="5" t="s">
        <v>37</v>
      </c>
      <c r="T17" s="5" t="s">
        <v>37</v>
      </c>
      <c r="U17" s="5" t="s">
        <v>52</v>
      </c>
      <c r="V17" s="5" t="s">
        <v>37</v>
      </c>
      <c r="W17" s="5" t="s">
        <v>36</v>
      </c>
      <c r="X17" s="5" t="s">
        <v>36</v>
      </c>
      <c r="Y17" s="5" t="s">
        <v>37</v>
      </c>
      <c r="Z17" s="5" t="s">
        <v>36</v>
      </c>
      <c r="AA17" s="5" t="s">
        <v>36</v>
      </c>
      <c r="AB17" s="5" t="s">
        <v>39</v>
      </c>
    </row>
    <row r="18" spans="1:28" ht="30.75" customHeight="1" x14ac:dyDescent="0.35">
      <c r="A18" s="5" t="s">
        <v>81</v>
      </c>
      <c r="B18" s="5" t="s">
        <v>82</v>
      </c>
      <c r="C18" s="6" t="s">
        <v>83</v>
      </c>
      <c r="D18" s="7" t="s">
        <v>84</v>
      </c>
      <c r="E18" s="8">
        <f t="shared" si="0"/>
        <v>45</v>
      </c>
      <c r="F18" s="8">
        <f t="shared" si="1"/>
        <v>11</v>
      </c>
      <c r="G18" s="8">
        <f t="shared" si="2"/>
        <v>5</v>
      </c>
      <c r="H18" s="8">
        <f t="shared" si="3"/>
        <v>2</v>
      </c>
      <c r="I18" s="5" t="s">
        <v>37</v>
      </c>
      <c r="J18" s="5" t="s">
        <v>36</v>
      </c>
      <c r="K18" s="5" t="s">
        <v>36</v>
      </c>
      <c r="L18" s="5" t="s">
        <v>36</v>
      </c>
      <c r="M18" s="5" t="s">
        <v>37</v>
      </c>
      <c r="N18" s="5" t="s">
        <v>36</v>
      </c>
      <c r="O18" s="5" t="s">
        <v>37</v>
      </c>
      <c r="P18" s="5" t="s">
        <v>37</v>
      </c>
      <c r="Q18" s="5" t="s">
        <v>36</v>
      </c>
      <c r="R18" s="5" t="s">
        <v>36</v>
      </c>
      <c r="S18" s="5" t="s">
        <v>36</v>
      </c>
      <c r="T18" s="5" t="s">
        <v>37</v>
      </c>
      <c r="U18" s="5" t="s">
        <v>36</v>
      </c>
      <c r="V18" s="5" t="s">
        <v>36</v>
      </c>
      <c r="W18" s="5" t="s">
        <v>52</v>
      </c>
      <c r="X18" s="5" t="s">
        <v>36</v>
      </c>
      <c r="Y18" s="5" t="s">
        <v>36</v>
      </c>
      <c r="Z18" s="5" t="s">
        <v>52</v>
      </c>
      <c r="AA18" s="5" t="s">
        <v>52</v>
      </c>
      <c r="AB18" s="5" t="s">
        <v>39</v>
      </c>
    </row>
    <row r="19" spans="1:28" ht="57" customHeight="1" x14ac:dyDescent="0.35">
      <c r="A19" s="5" t="s">
        <v>85</v>
      </c>
      <c r="B19" s="5" t="s">
        <v>86</v>
      </c>
      <c r="C19" s="6" t="s">
        <v>87</v>
      </c>
      <c r="D19" s="7" t="s">
        <v>88</v>
      </c>
      <c r="E19" s="8">
        <f t="shared" si="0"/>
        <v>44</v>
      </c>
      <c r="F19" s="8">
        <f t="shared" si="1"/>
        <v>9</v>
      </c>
      <c r="G19" s="8">
        <f t="shared" si="2"/>
        <v>8</v>
      </c>
      <c r="H19" s="8">
        <f t="shared" si="3"/>
        <v>1</v>
      </c>
      <c r="I19" s="5" t="s">
        <v>36</v>
      </c>
      <c r="J19" s="5" t="s">
        <v>36</v>
      </c>
      <c r="K19" s="5" t="s">
        <v>36</v>
      </c>
      <c r="L19" s="5" t="s">
        <v>36</v>
      </c>
      <c r="M19" s="5" t="s">
        <v>37</v>
      </c>
      <c r="N19" s="5" t="s">
        <v>37</v>
      </c>
      <c r="O19" s="5" t="s">
        <v>37</v>
      </c>
      <c r="P19" s="5" t="s">
        <v>36</v>
      </c>
      <c r="Q19" s="5" t="s">
        <v>36</v>
      </c>
      <c r="R19" s="5" t="s">
        <v>36</v>
      </c>
      <c r="S19" s="5" t="s">
        <v>37</v>
      </c>
      <c r="T19" s="5" t="s">
        <v>37</v>
      </c>
      <c r="U19" s="5" t="s">
        <v>36</v>
      </c>
      <c r="V19" s="5" t="s">
        <v>37</v>
      </c>
      <c r="W19" s="5" t="s">
        <v>37</v>
      </c>
      <c r="X19" s="5" t="s">
        <v>36</v>
      </c>
      <c r="Y19" s="5" t="s">
        <v>52</v>
      </c>
      <c r="Z19" s="5" t="s">
        <v>37</v>
      </c>
      <c r="AA19" s="5" t="s">
        <v>36</v>
      </c>
      <c r="AB19" s="12" t="s">
        <v>89</v>
      </c>
    </row>
    <row r="20" spans="1:28" ht="62" x14ac:dyDescent="0.35">
      <c r="A20" s="5" t="s">
        <v>90</v>
      </c>
      <c r="B20" s="5" t="s">
        <v>91</v>
      </c>
      <c r="C20" s="6" t="s">
        <v>92</v>
      </c>
      <c r="D20" s="7" t="s">
        <v>93</v>
      </c>
      <c r="E20" s="8">
        <f t="shared" si="0"/>
        <v>43</v>
      </c>
      <c r="F20" s="8">
        <f t="shared" si="1"/>
        <v>7</v>
      </c>
      <c r="G20" s="8">
        <f t="shared" si="2"/>
        <v>11</v>
      </c>
      <c r="H20" s="8">
        <f t="shared" si="3"/>
        <v>0</v>
      </c>
      <c r="I20" s="5" t="s">
        <v>37</v>
      </c>
      <c r="J20" s="5" t="s">
        <v>36</v>
      </c>
      <c r="K20" s="5" t="s">
        <v>37</v>
      </c>
      <c r="L20" s="5" t="s">
        <v>37</v>
      </c>
      <c r="M20" s="5" t="s">
        <v>36</v>
      </c>
      <c r="N20" s="5" t="s">
        <v>36</v>
      </c>
      <c r="O20" s="5" t="s">
        <v>36</v>
      </c>
      <c r="P20" s="5" t="s">
        <v>36</v>
      </c>
      <c r="Q20" s="5" t="s">
        <v>37</v>
      </c>
      <c r="R20" s="5" t="s">
        <v>37</v>
      </c>
      <c r="S20" s="5" t="s">
        <v>37</v>
      </c>
      <c r="T20" s="5" t="s">
        <v>37</v>
      </c>
      <c r="U20" s="5" t="s">
        <v>37</v>
      </c>
      <c r="V20" s="5" t="s">
        <v>37</v>
      </c>
      <c r="W20" s="5" t="s">
        <v>37</v>
      </c>
      <c r="X20" s="5" t="s">
        <v>36</v>
      </c>
      <c r="Y20" s="5" t="s">
        <v>37</v>
      </c>
      <c r="Z20" s="5" t="s">
        <v>36</v>
      </c>
      <c r="AA20" s="5" t="s">
        <v>36</v>
      </c>
      <c r="AB20" s="12" t="s">
        <v>94</v>
      </c>
    </row>
    <row r="21" spans="1:28" ht="30.75" customHeight="1" x14ac:dyDescent="0.35">
      <c r="A21" s="5" t="s">
        <v>95</v>
      </c>
      <c r="B21" s="5" t="s">
        <v>96</v>
      </c>
      <c r="C21" s="6" t="s">
        <v>97</v>
      </c>
      <c r="D21" s="7" t="s">
        <v>98</v>
      </c>
      <c r="E21" s="8">
        <f t="shared" si="0"/>
        <v>43</v>
      </c>
      <c r="F21" s="8">
        <f t="shared" si="1"/>
        <v>7</v>
      </c>
      <c r="G21" s="8">
        <f t="shared" si="2"/>
        <v>11</v>
      </c>
      <c r="H21" s="8">
        <f t="shared" si="3"/>
        <v>0</v>
      </c>
      <c r="I21" s="5" t="s">
        <v>37</v>
      </c>
      <c r="J21" s="5" t="s">
        <v>36</v>
      </c>
      <c r="K21" s="5" t="s">
        <v>37</v>
      </c>
      <c r="L21" s="5" t="s">
        <v>36</v>
      </c>
      <c r="M21" s="5" t="s">
        <v>37</v>
      </c>
      <c r="N21" s="5" t="s">
        <v>36</v>
      </c>
      <c r="O21" s="5" t="s">
        <v>36</v>
      </c>
      <c r="P21" s="5" t="s">
        <v>37</v>
      </c>
      <c r="Q21" s="5" t="s">
        <v>37</v>
      </c>
      <c r="R21" s="5" t="s">
        <v>37</v>
      </c>
      <c r="S21" s="5" t="s">
        <v>37</v>
      </c>
      <c r="T21" s="5" t="s">
        <v>37</v>
      </c>
      <c r="U21" s="5" t="s">
        <v>37</v>
      </c>
      <c r="V21" s="5" t="s">
        <v>37</v>
      </c>
      <c r="W21" s="5" t="s">
        <v>36</v>
      </c>
      <c r="X21" s="5" t="s">
        <v>37</v>
      </c>
      <c r="Y21" s="5" t="s">
        <v>36</v>
      </c>
      <c r="Z21" s="5" t="s">
        <v>36</v>
      </c>
      <c r="AA21" s="5" t="s">
        <v>36</v>
      </c>
      <c r="AB21" s="5" t="s">
        <v>39</v>
      </c>
    </row>
    <row r="22" spans="1:28" ht="30.75" customHeight="1" x14ac:dyDescent="0.35">
      <c r="A22" s="5" t="s">
        <v>99</v>
      </c>
      <c r="B22" s="5" t="s">
        <v>100</v>
      </c>
      <c r="C22" s="6" t="s">
        <v>101</v>
      </c>
      <c r="D22" s="7" t="s">
        <v>102</v>
      </c>
      <c r="E22" s="8">
        <f t="shared" si="0"/>
        <v>42</v>
      </c>
      <c r="F22" s="8">
        <f t="shared" si="1"/>
        <v>9</v>
      </c>
      <c r="G22" s="8">
        <f t="shared" si="2"/>
        <v>6</v>
      </c>
      <c r="H22" s="8">
        <f t="shared" si="3"/>
        <v>3</v>
      </c>
      <c r="I22" s="5" t="s">
        <v>37</v>
      </c>
      <c r="J22" s="5" t="s">
        <v>36</v>
      </c>
      <c r="K22" s="5" t="s">
        <v>36</v>
      </c>
      <c r="L22" s="5" t="s">
        <v>36</v>
      </c>
      <c r="M22" s="5" t="s">
        <v>36</v>
      </c>
      <c r="N22" s="5" t="s">
        <v>36</v>
      </c>
      <c r="O22" s="5" t="s">
        <v>36</v>
      </c>
      <c r="P22" s="5" t="s">
        <v>36</v>
      </c>
      <c r="Q22" s="5" t="s">
        <v>37</v>
      </c>
      <c r="R22" s="5" t="s">
        <v>37</v>
      </c>
      <c r="S22" s="5" t="s">
        <v>37</v>
      </c>
      <c r="T22" s="5" t="s">
        <v>36</v>
      </c>
      <c r="U22" s="5" t="s">
        <v>37</v>
      </c>
      <c r="V22" s="5" t="s">
        <v>52</v>
      </c>
      <c r="W22" s="5" t="s">
        <v>36</v>
      </c>
      <c r="X22" s="5" t="s">
        <v>37</v>
      </c>
      <c r="Y22" s="5" t="s">
        <v>52</v>
      </c>
      <c r="Z22" s="5" t="s">
        <v>52</v>
      </c>
      <c r="AA22" s="5" t="s">
        <v>36</v>
      </c>
      <c r="AB22" s="5" t="s">
        <v>39</v>
      </c>
    </row>
    <row r="23" spans="1:28" ht="62" x14ac:dyDescent="0.35">
      <c r="A23" s="5" t="s">
        <v>103</v>
      </c>
      <c r="B23" s="5" t="s">
        <v>104</v>
      </c>
      <c r="C23" s="6" t="s">
        <v>105</v>
      </c>
      <c r="D23" s="7" t="s">
        <v>106</v>
      </c>
      <c r="E23" s="8">
        <f t="shared" si="0"/>
        <v>42</v>
      </c>
      <c r="F23" s="8">
        <f t="shared" si="1"/>
        <v>7</v>
      </c>
      <c r="G23" s="8">
        <f t="shared" si="2"/>
        <v>10</v>
      </c>
      <c r="H23" s="8">
        <f t="shared" si="3"/>
        <v>1</v>
      </c>
      <c r="I23" s="5" t="s">
        <v>36</v>
      </c>
      <c r="J23" s="5" t="s">
        <v>36</v>
      </c>
      <c r="K23" s="5" t="s">
        <v>36</v>
      </c>
      <c r="L23" s="5" t="s">
        <v>36</v>
      </c>
      <c r="M23" s="5" t="s">
        <v>37</v>
      </c>
      <c r="N23" s="5" t="s">
        <v>37</v>
      </c>
      <c r="O23" s="5" t="s">
        <v>37</v>
      </c>
      <c r="P23" s="5" t="s">
        <v>37</v>
      </c>
      <c r="Q23" s="5" t="s">
        <v>36</v>
      </c>
      <c r="R23" s="5" t="s">
        <v>37</v>
      </c>
      <c r="S23" s="5" t="s">
        <v>37</v>
      </c>
      <c r="T23" s="5" t="s">
        <v>37</v>
      </c>
      <c r="U23" s="5" t="s">
        <v>37</v>
      </c>
      <c r="V23" s="5" t="s">
        <v>36</v>
      </c>
      <c r="W23" s="5" t="s">
        <v>37</v>
      </c>
      <c r="X23" s="5" t="s">
        <v>37</v>
      </c>
      <c r="Y23" s="5" t="s">
        <v>36</v>
      </c>
      <c r="Z23" s="5" t="s">
        <v>52</v>
      </c>
      <c r="AA23" s="5" t="s">
        <v>36</v>
      </c>
      <c r="AB23" s="12" t="s">
        <v>107</v>
      </c>
    </row>
    <row r="24" spans="1:28" ht="46.5" x14ac:dyDescent="0.35">
      <c r="A24" s="5" t="s">
        <v>108</v>
      </c>
      <c r="B24" s="5" t="s">
        <v>109</v>
      </c>
      <c r="C24" s="6" t="s">
        <v>110</v>
      </c>
      <c r="D24" s="7" t="s">
        <v>111</v>
      </c>
      <c r="E24" s="8">
        <f t="shared" si="0"/>
        <v>41</v>
      </c>
      <c r="F24" s="8">
        <f t="shared" si="1"/>
        <v>7</v>
      </c>
      <c r="G24" s="8">
        <f t="shared" si="2"/>
        <v>9</v>
      </c>
      <c r="H24" s="8">
        <f t="shared" si="3"/>
        <v>2</v>
      </c>
      <c r="I24" s="5" t="s">
        <v>36</v>
      </c>
      <c r="J24" s="5" t="s">
        <v>36</v>
      </c>
      <c r="K24" s="5" t="s">
        <v>37</v>
      </c>
      <c r="L24" s="5" t="s">
        <v>36</v>
      </c>
      <c r="M24" s="5" t="s">
        <v>37</v>
      </c>
      <c r="N24" s="5" t="s">
        <v>36</v>
      </c>
      <c r="O24" s="5" t="s">
        <v>37</v>
      </c>
      <c r="P24" s="5" t="s">
        <v>36</v>
      </c>
      <c r="Q24" s="5" t="s">
        <v>37</v>
      </c>
      <c r="R24" s="5" t="s">
        <v>37</v>
      </c>
      <c r="S24" s="5" t="s">
        <v>37</v>
      </c>
      <c r="T24" s="5" t="s">
        <v>37</v>
      </c>
      <c r="U24" s="5" t="s">
        <v>52</v>
      </c>
      <c r="V24" s="5" t="s">
        <v>36</v>
      </c>
      <c r="W24" s="5" t="s">
        <v>52</v>
      </c>
      <c r="X24" s="5" t="s">
        <v>37</v>
      </c>
      <c r="Y24" s="5" t="s">
        <v>36</v>
      </c>
      <c r="Z24" s="5" t="s">
        <v>37</v>
      </c>
      <c r="AA24" s="5" t="s">
        <v>38</v>
      </c>
      <c r="AB24" s="5" t="s">
        <v>39</v>
      </c>
    </row>
    <row r="25" spans="1:28" ht="108" customHeight="1" x14ac:dyDescent="0.35">
      <c r="A25" s="5" t="s">
        <v>112</v>
      </c>
      <c r="B25" s="5" t="s">
        <v>113</v>
      </c>
      <c r="C25" s="6" t="s">
        <v>114</v>
      </c>
      <c r="D25" s="7" t="s">
        <v>115</v>
      </c>
      <c r="E25" s="8">
        <f t="shared" si="0"/>
        <v>40</v>
      </c>
      <c r="F25" s="8">
        <f t="shared" si="1"/>
        <v>6</v>
      </c>
      <c r="G25" s="8">
        <f t="shared" si="2"/>
        <v>10</v>
      </c>
      <c r="H25" s="8">
        <f t="shared" si="3"/>
        <v>2</v>
      </c>
      <c r="I25" s="5" t="s">
        <v>52</v>
      </c>
      <c r="J25" s="5" t="s">
        <v>37</v>
      </c>
      <c r="K25" s="5" t="s">
        <v>37</v>
      </c>
      <c r="L25" s="5" t="s">
        <v>37</v>
      </c>
      <c r="M25" s="5" t="s">
        <v>52</v>
      </c>
      <c r="N25" s="5" t="s">
        <v>37</v>
      </c>
      <c r="O25" s="5" t="s">
        <v>36</v>
      </c>
      <c r="P25" s="5" t="s">
        <v>36</v>
      </c>
      <c r="Q25" s="5" t="s">
        <v>37</v>
      </c>
      <c r="R25" s="5" t="s">
        <v>36</v>
      </c>
      <c r="S25" s="5" t="s">
        <v>36</v>
      </c>
      <c r="T25" s="5" t="s">
        <v>36</v>
      </c>
      <c r="U25" s="5" t="s">
        <v>37</v>
      </c>
      <c r="V25" s="5" t="s">
        <v>37</v>
      </c>
      <c r="W25" s="5" t="s">
        <v>37</v>
      </c>
      <c r="X25" s="5" t="s">
        <v>37</v>
      </c>
      <c r="Y25" s="5" t="s">
        <v>36</v>
      </c>
      <c r="Z25" s="5" t="s">
        <v>37</v>
      </c>
      <c r="AA25" s="5" t="s">
        <v>38</v>
      </c>
      <c r="AB25" s="12" t="s">
        <v>116</v>
      </c>
    </row>
    <row r="26" spans="1:28" ht="46.5" customHeight="1" x14ac:dyDescent="0.35">
      <c r="A26" s="5" t="s">
        <v>117</v>
      </c>
      <c r="B26" s="5" t="s">
        <v>118</v>
      </c>
      <c r="C26" s="6" t="s">
        <v>119</v>
      </c>
      <c r="D26" s="7" t="s">
        <v>120</v>
      </c>
      <c r="E26" s="8">
        <f t="shared" si="0"/>
        <v>39</v>
      </c>
      <c r="F26" s="8">
        <f t="shared" si="1"/>
        <v>5</v>
      </c>
      <c r="G26" s="8">
        <f t="shared" si="2"/>
        <v>11</v>
      </c>
      <c r="H26" s="8">
        <f t="shared" si="3"/>
        <v>2</v>
      </c>
      <c r="I26" s="5" t="s">
        <v>36</v>
      </c>
      <c r="J26" s="5" t="s">
        <v>37</v>
      </c>
      <c r="K26" s="5" t="s">
        <v>37</v>
      </c>
      <c r="L26" s="5" t="s">
        <v>37</v>
      </c>
      <c r="M26" s="5" t="s">
        <v>52</v>
      </c>
      <c r="N26" s="5" t="s">
        <v>36</v>
      </c>
      <c r="O26" s="5" t="s">
        <v>36</v>
      </c>
      <c r="P26" s="5" t="s">
        <v>37</v>
      </c>
      <c r="Q26" s="5" t="s">
        <v>37</v>
      </c>
      <c r="R26" s="5" t="s">
        <v>36</v>
      </c>
      <c r="S26" s="5" t="s">
        <v>37</v>
      </c>
      <c r="T26" s="5" t="s">
        <v>36</v>
      </c>
      <c r="U26" s="5" t="s">
        <v>37</v>
      </c>
      <c r="V26" s="5" t="s">
        <v>37</v>
      </c>
      <c r="W26" s="5" t="s">
        <v>37</v>
      </c>
      <c r="X26" s="5" t="s">
        <v>37</v>
      </c>
      <c r="Y26" s="5" t="s">
        <v>52</v>
      </c>
      <c r="Z26" s="5" t="s">
        <v>37</v>
      </c>
      <c r="AA26" s="5" t="s">
        <v>38</v>
      </c>
      <c r="AB26" s="5" t="s">
        <v>39</v>
      </c>
    </row>
    <row r="27" spans="1:28" ht="30.75" customHeight="1" x14ac:dyDescent="0.35">
      <c r="A27" s="5" t="s">
        <v>121</v>
      </c>
      <c r="B27" s="5" t="s">
        <v>122</v>
      </c>
      <c r="C27" s="6" t="s">
        <v>123</v>
      </c>
      <c r="D27" s="7" t="s">
        <v>124</v>
      </c>
      <c r="E27" s="8">
        <f t="shared" si="0"/>
        <v>38</v>
      </c>
      <c r="F27" s="8">
        <f t="shared" si="1"/>
        <v>7</v>
      </c>
      <c r="G27" s="8">
        <f t="shared" si="2"/>
        <v>6</v>
      </c>
      <c r="H27" s="8">
        <f t="shared" si="3"/>
        <v>5</v>
      </c>
      <c r="I27" s="5" t="s">
        <v>37</v>
      </c>
      <c r="J27" s="5" t="s">
        <v>36</v>
      </c>
      <c r="K27" s="5" t="s">
        <v>36</v>
      </c>
      <c r="L27" s="5" t="s">
        <v>36</v>
      </c>
      <c r="M27" s="5" t="s">
        <v>52</v>
      </c>
      <c r="N27" s="5" t="s">
        <v>37</v>
      </c>
      <c r="O27" s="5" t="s">
        <v>52</v>
      </c>
      <c r="P27" s="5" t="s">
        <v>36</v>
      </c>
      <c r="Q27" s="5" t="s">
        <v>52</v>
      </c>
      <c r="R27" s="5" t="s">
        <v>37</v>
      </c>
      <c r="S27" s="5" t="s">
        <v>36</v>
      </c>
      <c r="T27" s="5" t="s">
        <v>37</v>
      </c>
      <c r="U27" s="5" t="s">
        <v>37</v>
      </c>
      <c r="V27" s="5" t="s">
        <v>52</v>
      </c>
      <c r="W27" s="5" t="s">
        <v>36</v>
      </c>
      <c r="X27" s="5" t="s">
        <v>36</v>
      </c>
      <c r="Y27" s="5" t="s">
        <v>52</v>
      </c>
      <c r="Z27" s="5" t="s">
        <v>37</v>
      </c>
      <c r="AA27" s="5" t="s">
        <v>37</v>
      </c>
      <c r="AB27" s="5" t="s">
        <v>39</v>
      </c>
    </row>
    <row r="28" spans="1:28" ht="30.75" customHeight="1" x14ac:dyDescent="0.35">
      <c r="A28" s="5" t="s">
        <v>125</v>
      </c>
      <c r="B28" s="5" t="s">
        <v>126</v>
      </c>
      <c r="C28" s="6" t="s">
        <v>127</v>
      </c>
      <c r="D28" s="7" t="s">
        <v>128</v>
      </c>
      <c r="E28" s="8">
        <f t="shared" si="0"/>
        <v>37</v>
      </c>
      <c r="F28" s="8">
        <f t="shared" si="1"/>
        <v>5</v>
      </c>
      <c r="G28" s="8">
        <f t="shared" si="2"/>
        <v>9</v>
      </c>
      <c r="H28" s="8">
        <f t="shared" si="3"/>
        <v>4</v>
      </c>
      <c r="I28" s="5" t="s">
        <v>36</v>
      </c>
      <c r="J28" s="5" t="s">
        <v>36</v>
      </c>
      <c r="K28" s="5" t="s">
        <v>36</v>
      </c>
      <c r="L28" s="5" t="s">
        <v>36</v>
      </c>
      <c r="M28" s="5" t="s">
        <v>37</v>
      </c>
      <c r="N28" s="5" t="s">
        <v>37</v>
      </c>
      <c r="O28" s="5" t="s">
        <v>37</v>
      </c>
      <c r="P28" s="5" t="s">
        <v>37</v>
      </c>
      <c r="Q28" s="5" t="s">
        <v>37</v>
      </c>
      <c r="R28" s="5" t="s">
        <v>37</v>
      </c>
      <c r="S28" s="5" t="s">
        <v>52</v>
      </c>
      <c r="T28" s="5" t="s">
        <v>52</v>
      </c>
      <c r="U28" s="5" t="s">
        <v>52</v>
      </c>
      <c r="V28" s="5" t="s">
        <v>52</v>
      </c>
      <c r="W28" s="5" t="s">
        <v>37</v>
      </c>
      <c r="X28" s="5" t="s">
        <v>36</v>
      </c>
      <c r="Y28" s="5" t="s">
        <v>37</v>
      </c>
      <c r="Z28" s="5" t="s">
        <v>37</v>
      </c>
      <c r="AA28" s="5" t="s">
        <v>37</v>
      </c>
      <c r="AB28" s="12" t="s">
        <v>129</v>
      </c>
    </row>
    <row r="29" spans="1:28" ht="61.5" customHeight="1" x14ac:dyDescent="0.35">
      <c r="A29" s="5" t="s">
        <v>130</v>
      </c>
      <c r="B29" s="5" t="s">
        <v>131</v>
      </c>
      <c r="C29" s="6" t="s">
        <v>132</v>
      </c>
      <c r="D29" s="7" t="s">
        <v>133</v>
      </c>
      <c r="E29" s="8">
        <f t="shared" si="0"/>
        <v>37</v>
      </c>
      <c r="F29" s="8">
        <f t="shared" si="1"/>
        <v>2</v>
      </c>
      <c r="G29" s="8">
        <f t="shared" si="2"/>
        <v>15</v>
      </c>
      <c r="H29" s="8">
        <f t="shared" si="3"/>
        <v>1</v>
      </c>
      <c r="I29" s="5" t="s">
        <v>37</v>
      </c>
      <c r="J29" s="5" t="s">
        <v>37</v>
      </c>
      <c r="K29" s="5" t="s">
        <v>37</v>
      </c>
      <c r="L29" s="5" t="s">
        <v>52</v>
      </c>
      <c r="M29" s="5" t="s">
        <v>37</v>
      </c>
      <c r="N29" s="5" t="s">
        <v>37</v>
      </c>
      <c r="O29" s="5" t="s">
        <v>37</v>
      </c>
      <c r="P29" s="5" t="s">
        <v>37</v>
      </c>
      <c r="Q29" s="5" t="s">
        <v>37</v>
      </c>
      <c r="R29" s="5" t="s">
        <v>36</v>
      </c>
      <c r="S29" s="5" t="s">
        <v>36</v>
      </c>
      <c r="T29" s="5" t="s">
        <v>37</v>
      </c>
      <c r="U29" s="5" t="s">
        <v>37</v>
      </c>
      <c r="V29" s="5" t="s">
        <v>37</v>
      </c>
      <c r="W29" s="5" t="s">
        <v>37</v>
      </c>
      <c r="X29" s="5" t="s">
        <v>37</v>
      </c>
      <c r="Y29" s="5" t="s">
        <v>37</v>
      </c>
      <c r="Z29" s="5" t="s">
        <v>37</v>
      </c>
      <c r="AA29" s="5" t="s">
        <v>38</v>
      </c>
      <c r="AB29" s="5" t="s">
        <v>39</v>
      </c>
    </row>
    <row r="30" spans="1:28" ht="30.75" customHeight="1" x14ac:dyDescent="0.35">
      <c r="A30" s="5" t="s">
        <v>134</v>
      </c>
      <c r="B30" s="5" t="s">
        <v>135</v>
      </c>
      <c r="C30" s="6" t="s">
        <v>136</v>
      </c>
      <c r="D30" s="7" t="s">
        <v>137</v>
      </c>
      <c r="E30" s="8">
        <f t="shared" si="0"/>
        <v>37</v>
      </c>
      <c r="F30" s="8">
        <f t="shared" si="1"/>
        <v>1</v>
      </c>
      <c r="G30" s="8">
        <f t="shared" si="2"/>
        <v>17</v>
      </c>
      <c r="H30" s="8">
        <f t="shared" si="3"/>
        <v>0</v>
      </c>
      <c r="I30" s="5" t="s">
        <v>37</v>
      </c>
      <c r="J30" s="5" t="s">
        <v>36</v>
      </c>
      <c r="K30" s="5" t="s">
        <v>37</v>
      </c>
      <c r="L30" s="5" t="s">
        <v>37</v>
      </c>
      <c r="M30" s="5" t="s">
        <v>37</v>
      </c>
      <c r="N30" s="5" t="s">
        <v>37</v>
      </c>
      <c r="O30" s="5" t="s">
        <v>37</v>
      </c>
      <c r="P30" s="5" t="s">
        <v>37</v>
      </c>
      <c r="Q30" s="5" t="s">
        <v>37</v>
      </c>
      <c r="R30" s="5" t="s">
        <v>37</v>
      </c>
      <c r="S30" s="5" t="s">
        <v>37</v>
      </c>
      <c r="T30" s="5" t="s">
        <v>37</v>
      </c>
      <c r="U30" s="5" t="s">
        <v>37</v>
      </c>
      <c r="V30" s="5" t="s">
        <v>37</v>
      </c>
      <c r="W30" s="5" t="s">
        <v>37</v>
      </c>
      <c r="X30" s="5" t="s">
        <v>37</v>
      </c>
      <c r="Y30" s="5" t="s">
        <v>37</v>
      </c>
      <c r="Z30" s="5" t="s">
        <v>37</v>
      </c>
      <c r="AA30" s="5" t="s">
        <v>38</v>
      </c>
      <c r="AB30" s="5" t="s">
        <v>39</v>
      </c>
    </row>
    <row r="31" spans="1:28" ht="46.5" x14ac:dyDescent="0.35">
      <c r="A31" s="5" t="s">
        <v>138</v>
      </c>
      <c r="B31" s="5" t="s">
        <v>139</v>
      </c>
      <c r="C31" s="6" t="s">
        <v>140</v>
      </c>
      <c r="D31" s="7" t="s">
        <v>141</v>
      </c>
      <c r="E31" s="8">
        <f t="shared" si="0"/>
        <v>37</v>
      </c>
      <c r="F31" s="8">
        <f t="shared" si="1"/>
        <v>6</v>
      </c>
      <c r="G31" s="8">
        <f t="shared" si="2"/>
        <v>7</v>
      </c>
      <c r="H31" s="8">
        <f t="shared" si="3"/>
        <v>5</v>
      </c>
      <c r="I31" s="5" t="s">
        <v>36</v>
      </c>
      <c r="J31" s="5" t="s">
        <v>36</v>
      </c>
      <c r="K31" s="5" t="s">
        <v>36</v>
      </c>
      <c r="L31" s="5" t="s">
        <v>36</v>
      </c>
      <c r="M31" s="5" t="s">
        <v>36</v>
      </c>
      <c r="N31" s="5" t="s">
        <v>37</v>
      </c>
      <c r="O31" s="5" t="s">
        <v>52</v>
      </c>
      <c r="P31" s="5" t="s">
        <v>36</v>
      </c>
      <c r="Q31" s="5" t="s">
        <v>37</v>
      </c>
      <c r="R31" s="5" t="s">
        <v>37</v>
      </c>
      <c r="S31" s="5" t="s">
        <v>52</v>
      </c>
      <c r="T31" s="5" t="s">
        <v>37</v>
      </c>
      <c r="U31" s="5" t="s">
        <v>37</v>
      </c>
      <c r="V31" s="5" t="s">
        <v>52</v>
      </c>
      <c r="W31" s="5" t="s">
        <v>37</v>
      </c>
      <c r="X31" s="5" t="s">
        <v>37</v>
      </c>
      <c r="Y31" s="5" t="s">
        <v>52</v>
      </c>
      <c r="Z31" s="5" t="s">
        <v>52</v>
      </c>
      <c r="AA31" s="5" t="s">
        <v>38</v>
      </c>
      <c r="AB31" s="5" t="s">
        <v>39</v>
      </c>
    </row>
    <row r="32" spans="1:28" ht="30.75" customHeight="1" x14ac:dyDescent="0.35">
      <c r="A32" s="5" t="s">
        <v>142</v>
      </c>
      <c r="B32" s="5" t="s">
        <v>143</v>
      </c>
      <c r="C32" s="6" t="s">
        <v>144</v>
      </c>
      <c r="D32" s="7" t="s">
        <v>145</v>
      </c>
      <c r="E32" s="8">
        <f t="shared" si="0"/>
        <v>36</v>
      </c>
      <c r="F32" s="8">
        <f t="shared" si="1"/>
        <v>3</v>
      </c>
      <c r="G32" s="8">
        <f t="shared" si="2"/>
        <v>12</v>
      </c>
      <c r="H32" s="8">
        <f t="shared" si="3"/>
        <v>3</v>
      </c>
      <c r="I32" s="5" t="s">
        <v>36</v>
      </c>
      <c r="J32" s="5" t="s">
        <v>36</v>
      </c>
      <c r="K32" s="5" t="s">
        <v>37</v>
      </c>
      <c r="L32" s="5" t="s">
        <v>37</v>
      </c>
      <c r="M32" s="5" t="s">
        <v>37</v>
      </c>
      <c r="N32" s="5" t="s">
        <v>37</v>
      </c>
      <c r="O32" s="5" t="s">
        <v>37</v>
      </c>
      <c r="P32" s="5" t="s">
        <v>37</v>
      </c>
      <c r="Q32" s="5" t="s">
        <v>37</v>
      </c>
      <c r="R32" s="5" t="s">
        <v>37</v>
      </c>
      <c r="S32" s="5" t="s">
        <v>37</v>
      </c>
      <c r="T32" s="5" t="s">
        <v>37</v>
      </c>
      <c r="U32" s="5" t="s">
        <v>52</v>
      </c>
      <c r="V32" s="5" t="s">
        <v>52</v>
      </c>
      <c r="W32" s="5" t="s">
        <v>52</v>
      </c>
      <c r="X32" s="5" t="s">
        <v>37</v>
      </c>
      <c r="Y32" s="5" t="s">
        <v>37</v>
      </c>
      <c r="Z32" s="5" t="s">
        <v>36</v>
      </c>
      <c r="AA32" s="5" t="s">
        <v>37</v>
      </c>
      <c r="AB32" s="5" t="s">
        <v>39</v>
      </c>
    </row>
    <row r="33" spans="1:28" ht="31" x14ac:dyDescent="0.35">
      <c r="A33" s="5" t="s">
        <v>146</v>
      </c>
      <c r="B33" s="5" t="s">
        <v>147</v>
      </c>
      <c r="C33" s="6" t="s">
        <v>148</v>
      </c>
      <c r="D33" s="7" t="s">
        <v>149</v>
      </c>
      <c r="E33" s="8">
        <f>F33*3+G33*2+H33</f>
        <v>33</v>
      </c>
      <c r="F33" s="8">
        <f t="shared" si="1"/>
        <v>0</v>
      </c>
      <c r="G33" s="8">
        <f>COUNTIF($I33:$Z33,"Moderate Evidence")</f>
        <v>15</v>
      </c>
      <c r="H33" s="8">
        <f t="shared" si="3"/>
        <v>3</v>
      </c>
      <c r="I33" s="5" t="s">
        <v>37</v>
      </c>
      <c r="J33" s="5" t="s">
        <v>37</v>
      </c>
      <c r="K33" s="5" t="s">
        <v>37</v>
      </c>
      <c r="L33" s="5" t="s">
        <v>37</v>
      </c>
      <c r="M33" s="5" t="s">
        <v>52</v>
      </c>
      <c r="N33" s="5" t="s">
        <v>37</v>
      </c>
      <c r="O33" s="5" t="s">
        <v>37</v>
      </c>
      <c r="P33" s="5" t="s">
        <v>37</v>
      </c>
      <c r="Q33" s="5" t="s">
        <v>37</v>
      </c>
      <c r="R33" s="5" t="s">
        <v>37</v>
      </c>
      <c r="S33" s="5" t="s">
        <v>37</v>
      </c>
      <c r="T33" s="5" t="s">
        <v>37</v>
      </c>
      <c r="U33" s="5" t="s">
        <v>37</v>
      </c>
      <c r="V33" s="5" t="s">
        <v>52</v>
      </c>
      <c r="W33" s="5" t="s">
        <v>52</v>
      </c>
      <c r="X33" s="5" t="s">
        <v>37</v>
      </c>
      <c r="Y33" s="5" t="s">
        <v>37</v>
      </c>
      <c r="Z33" s="5" t="s">
        <v>37</v>
      </c>
      <c r="AA33" s="5" t="s">
        <v>37</v>
      </c>
      <c r="AB33" s="12" t="s">
        <v>167</v>
      </c>
    </row>
    <row r="34" spans="1:28" ht="30.75" customHeight="1" x14ac:dyDescent="0.35">
      <c r="A34" s="5" t="s">
        <v>150</v>
      </c>
      <c r="B34" s="5" t="s">
        <v>151</v>
      </c>
      <c r="C34" s="6" t="s">
        <v>152</v>
      </c>
      <c r="D34" s="7" t="s">
        <v>153</v>
      </c>
      <c r="E34" s="8">
        <f t="shared" si="0"/>
        <v>33</v>
      </c>
      <c r="F34" s="8">
        <f t="shared" si="1"/>
        <v>4</v>
      </c>
      <c r="G34" s="8">
        <f t="shared" si="2"/>
        <v>7</v>
      </c>
      <c r="H34" s="8">
        <f t="shared" si="3"/>
        <v>7</v>
      </c>
      <c r="I34" s="5" t="s">
        <v>36</v>
      </c>
      <c r="J34" s="5" t="s">
        <v>36</v>
      </c>
      <c r="K34" s="5" t="s">
        <v>36</v>
      </c>
      <c r="L34" s="5" t="s">
        <v>52</v>
      </c>
      <c r="M34" s="5" t="s">
        <v>52</v>
      </c>
      <c r="N34" s="5" t="s">
        <v>37</v>
      </c>
      <c r="O34" s="5" t="s">
        <v>37</v>
      </c>
      <c r="P34" s="5" t="s">
        <v>52</v>
      </c>
      <c r="Q34" s="5" t="s">
        <v>52</v>
      </c>
      <c r="R34" s="5" t="s">
        <v>37</v>
      </c>
      <c r="S34" s="5" t="s">
        <v>37</v>
      </c>
      <c r="T34" s="5" t="s">
        <v>37</v>
      </c>
      <c r="U34" s="5" t="s">
        <v>36</v>
      </c>
      <c r="V34" s="5" t="s">
        <v>37</v>
      </c>
      <c r="W34" s="5" t="s">
        <v>52</v>
      </c>
      <c r="X34" s="5" t="s">
        <v>37</v>
      </c>
      <c r="Y34" s="5" t="s">
        <v>52</v>
      </c>
      <c r="Z34" s="5" t="s">
        <v>52</v>
      </c>
      <c r="AA34" s="5" t="s">
        <v>52</v>
      </c>
      <c r="AB34" s="5" t="s">
        <v>39</v>
      </c>
    </row>
    <row r="35" spans="1:28" ht="77.25" customHeight="1" x14ac:dyDescent="0.35">
      <c r="A35" s="5" t="s">
        <v>154</v>
      </c>
      <c r="B35" s="5" t="s">
        <v>155</v>
      </c>
      <c r="C35" s="6" t="s">
        <v>156</v>
      </c>
      <c r="D35" s="7" t="s">
        <v>157</v>
      </c>
      <c r="E35" s="8">
        <f t="shared" si="0"/>
        <v>32</v>
      </c>
      <c r="F35" s="8">
        <f t="shared" si="1"/>
        <v>3</v>
      </c>
      <c r="G35" s="8">
        <f t="shared" si="2"/>
        <v>8</v>
      </c>
      <c r="H35" s="8">
        <f t="shared" si="3"/>
        <v>7</v>
      </c>
      <c r="I35" s="5" t="s">
        <v>37</v>
      </c>
      <c r="J35" s="5" t="s">
        <v>36</v>
      </c>
      <c r="K35" s="5" t="s">
        <v>37</v>
      </c>
      <c r="L35" s="5" t="s">
        <v>36</v>
      </c>
      <c r="M35" s="5" t="s">
        <v>52</v>
      </c>
      <c r="N35" s="5" t="s">
        <v>37</v>
      </c>
      <c r="O35" s="5" t="s">
        <v>37</v>
      </c>
      <c r="P35" s="5" t="s">
        <v>37</v>
      </c>
      <c r="Q35" s="5" t="s">
        <v>37</v>
      </c>
      <c r="R35" s="5" t="s">
        <v>37</v>
      </c>
      <c r="S35" s="5" t="s">
        <v>52</v>
      </c>
      <c r="T35" s="5" t="s">
        <v>37</v>
      </c>
      <c r="U35" s="5" t="s">
        <v>36</v>
      </c>
      <c r="V35" s="5" t="s">
        <v>52</v>
      </c>
      <c r="W35" s="5" t="s">
        <v>52</v>
      </c>
      <c r="X35" s="5" t="s">
        <v>52</v>
      </c>
      <c r="Y35" s="5" t="s">
        <v>52</v>
      </c>
      <c r="Z35" s="5" t="s">
        <v>52</v>
      </c>
      <c r="AA35" s="5" t="s">
        <v>38</v>
      </c>
      <c r="AB35" s="5" t="s">
        <v>39</v>
      </c>
    </row>
    <row r="36" spans="1:28" ht="30.75" customHeight="1" x14ac:dyDescent="0.35">
      <c r="A36" s="5" t="s">
        <v>158</v>
      </c>
      <c r="B36" s="5" t="s">
        <v>159</v>
      </c>
      <c r="C36" s="6" t="s">
        <v>160</v>
      </c>
      <c r="D36" s="7" t="s">
        <v>161</v>
      </c>
      <c r="E36" s="8">
        <f t="shared" si="0"/>
        <v>31</v>
      </c>
      <c r="F36" s="8">
        <f t="shared" si="1"/>
        <v>1</v>
      </c>
      <c r="G36" s="8">
        <f t="shared" si="2"/>
        <v>11</v>
      </c>
      <c r="H36" s="8">
        <f t="shared" si="3"/>
        <v>6</v>
      </c>
      <c r="I36" s="5" t="s">
        <v>37</v>
      </c>
      <c r="J36" s="5" t="s">
        <v>37</v>
      </c>
      <c r="K36" s="5" t="s">
        <v>37</v>
      </c>
      <c r="L36" s="5" t="s">
        <v>37</v>
      </c>
      <c r="M36" s="5" t="s">
        <v>36</v>
      </c>
      <c r="N36" s="5" t="s">
        <v>37</v>
      </c>
      <c r="O36" s="5" t="s">
        <v>52</v>
      </c>
      <c r="P36" s="5" t="s">
        <v>37</v>
      </c>
      <c r="Q36" s="5" t="s">
        <v>37</v>
      </c>
      <c r="R36" s="5" t="s">
        <v>37</v>
      </c>
      <c r="S36" s="5" t="s">
        <v>52</v>
      </c>
      <c r="T36" s="5" t="s">
        <v>37</v>
      </c>
      <c r="U36" s="5" t="s">
        <v>52</v>
      </c>
      <c r="V36" s="5" t="s">
        <v>37</v>
      </c>
      <c r="W36" s="5" t="s">
        <v>52</v>
      </c>
      <c r="X36" s="5" t="s">
        <v>37</v>
      </c>
      <c r="Y36" s="5" t="s">
        <v>52</v>
      </c>
      <c r="Z36" s="5" t="s">
        <v>52</v>
      </c>
      <c r="AA36" s="5" t="s">
        <v>38</v>
      </c>
      <c r="AB36" s="12" t="s">
        <v>168</v>
      </c>
    </row>
    <row r="37" spans="1:28" ht="30.75" customHeight="1" x14ac:dyDescent="0.35">
      <c r="A37" s="5" t="s">
        <v>162</v>
      </c>
      <c r="B37" s="5" t="s">
        <v>163</v>
      </c>
      <c r="C37" s="6" t="s">
        <v>164</v>
      </c>
      <c r="D37" s="7" t="s">
        <v>165</v>
      </c>
      <c r="E37" s="8">
        <f t="shared" si="0"/>
        <v>30</v>
      </c>
      <c r="F37" s="8">
        <f t="shared" si="1"/>
        <v>0</v>
      </c>
      <c r="G37" s="8">
        <f t="shared" si="2"/>
        <v>12</v>
      </c>
      <c r="H37" s="8">
        <f t="shared" si="3"/>
        <v>6</v>
      </c>
      <c r="I37" s="5" t="s">
        <v>37</v>
      </c>
      <c r="J37" s="5" t="s">
        <v>52</v>
      </c>
      <c r="K37" s="5" t="s">
        <v>37</v>
      </c>
      <c r="L37" s="5" t="s">
        <v>37</v>
      </c>
      <c r="M37" s="5" t="s">
        <v>52</v>
      </c>
      <c r="N37" s="5" t="s">
        <v>37</v>
      </c>
      <c r="O37" s="5" t="s">
        <v>37</v>
      </c>
      <c r="P37" s="5" t="s">
        <v>37</v>
      </c>
      <c r="Q37" s="5" t="s">
        <v>37</v>
      </c>
      <c r="R37" s="5" t="s">
        <v>37</v>
      </c>
      <c r="S37" s="5" t="s">
        <v>37</v>
      </c>
      <c r="T37" s="5" t="s">
        <v>52</v>
      </c>
      <c r="U37" s="5" t="s">
        <v>52</v>
      </c>
      <c r="V37" s="5" t="s">
        <v>52</v>
      </c>
      <c r="W37" s="5" t="s">
        <v>52</v>
      </c>
      <c r="X37" s="5" t="s">
        <v>37</v>
      </c>
      <c r="Y37" s="5" t="s">
        <v>37</v>
      </c>
      <c r="Z37" s="5" t="s">
        <v>37</v>
      </c>
      <c r="AA37" s="5" t="s">
        <v>38</v>
      </c>
      <c r="AB37" s="5" t="s">
        <v>39</v>
      </c>
    </row>
    <row r="38" spans="1:28" ht="15" customHeight="1" x14ac:dyDescent="0.35">
      <c r="A38" s="9"/>
    </row>
  </sheetData>
  <hyperlinks>
    <hyperlink ref="C7" r:id="rId1" tooltip="California Association for Bilingual Education (CABE) Program Website" xr:uid="{00000000-0004-0000-0000-000000000000}"/>
    <hyperlink ref="D7" r:id="rId2" tooltip="California Association for Bilingual Education (CABE) Program Memo" xr:uid="{00000000-0004-0000-0000-000001000000}"/>
    <hyperlink ref="C8" r:id="rId3" tooltip="SchoolKit, LLC Program Website" xr:uid="{00000000-0004-0000-0000-000002000000}"/>
    <hyperlink ref="D8" r:id="rId4" tooltip="SchoolKit, LLC Program Memo" xr:uid="{00000000-0004-0000-0000-000003000000}"/>
    <hyperlink ref="C9" r:id="rId5" tooltip="Keys to Literacy by K12 Coalition Program Website" xr:uid="{00000000-0004-0000-0000-000004000000}"/>
    <hyperlink ref="D9" r:id="rId6" tooltip="Keys to Literacy by K12 Coalition Program Memo" xr:uid="{00000000-0004-0000-0000-000005000000}"/>
    <hyperlink ref="AB9" r:id="rId7" tooltip="Keys to Literacy by K12 Coalition's Additional Evaluation Material" xr:uid="{00000000-0004-0000-0000-000006000000}"/>
    <hyperlink ref="C10" r:id="rId8" tooltip="Los Angeles County Office of Education Program Website" xr:uid="{00000000-0004-0000-0000-000007000000}"/>
    <hyperlink ref="D10" r:id="rId9" tooltip="Los Angeles County Office of Education Program Memo" xr:uid="{00000000-0004-0000-0000-000008000000}"/>
    <hyperlink ref="C11" r:id="rId10" tooltip="Literacy Squared Program Website" xr:uid="{00000000-0004-0000-0000-000009000000}"/>
    <hyperlink ref="D11" r:id="rId11" tooltip="Literacy Squared Program Memo" xr:uid="{00000000-0004-0000-0000-00000A000000}"/>
    <hyperlink ref="AB11" r:id="rId12" tooltip="Literacy Squared Criterion K Additional Evaluation Material" xr:uid="{00000000-0004-0000-0000-00000B000000}"/>
    <hyperlink ref="C12" r:id="rId13" tooltip="One Learning California LLC Program Website" xr:uid="{00000000-0004-0000-0000-00000C000000}"/>
    <hyperlink ref="D12" r:id="rId14" tooltip="One Learning California LLC Program Memo" xr:uid="{00000000-0004-0000-0000-00000D000000}"/>
    <hyperlink ref="C13" r:id="rId15" tooltip="Sacramento County Office of Education Program Website" xr:uid="{00000000-0004-0000-0000-00000E000000}"/>
    <hyperlink ref="D13" r:id="rId16" tooltip="Sacramento County Office of Education Program Memo" xr:uid="{00000000-0004-0000-0000-00000F000000}"/>
    <hyperlink ref="C14" r:id="rId17" tooltip="University of Florida Literacy Institute (UFLI) Program Website" xr:uid="{00000000-0004-0000-0000-000010000000}"/>
    <hyperlink ref="D14" r:id="rId18" tooltip="University of Florida Literacy Institute (UFLI) Program Memo" xr:uid="{00000000-0004-0000-0000-000011000000}"/>
    <hyperlink ref="AB14" r:id="rId19" tooltip="University of Florida Literacy Institute (UFLI) Additional Evaluation Material" xr:uid="{00000000-0004-0000-0000-000012000000}"/>
    <hyperlink ref="C15" r:id="rId20" tooltip="CORE Learning Elementary Reading Academy Program Website" xr:uid="{00000000-0004-0000-0000-000013000000}"/>
    <hyperlink ref="D15" r:id="rId21" tooltip="CORE Learning Elementary Reading Academy Program Memo" xr:uid="{00000000-0004-0000-0000-000014000000}"/>
    <hyperlink ref="C16" r:id="rId22" tooltip="The Reading League Program Website" xr:uid="{00000000-0004-0000-0000-000015000000}"/>
    <hyperlink ref="D16" r:id="rId23" tooltip="The Reading League Program Memo" xr:uid="{00000000-0004-0000-0000-000016000000}"/>
    <hyperlink ref="C17" r:id="rId24" tooltip="CORE Learning Online Language and Literacy Academy Program Website" xr:uid="{00000000-0004-0000-0000-000017000000}"/>
    <hyperlink ref="D17" r:id="rId25" tooltip="CORE Learning Online Language and Literacy Academy Program Memo" xr:uid="{00000000-0004-0000-0000-000018000000}"/>
    <hyperlink ref="C18" r:id="rId26" tooltip="San Diego County Office of Education Program Website" xr:uid="{00000000-0004-0000-0000-000019000000}"/>
    <hyperlink ref="D18" r:id="rId27" tooltip="San Diego County Office of Education Program Memo" xr:uid="{00000000-0004-0000-0000-00001A000000}"/>
    <hyperlink ref="C19" r:id="rId28" tooltip="EL Education Program Website" xr:uid="{00000000-0004-0000-0000-00001B000000}"/>
    <hyperlink ref="D19" r:id="rId29" tooltip="EL Education Program Memo" xr:uid="{00000000-0004-0000-0000-00001C000000}"/>
    <hyperlink ref="AB19" r:id="rId30" tooltip="EL Education's Additional Evaluation Material" xr:uid="{00000000-0004-0000-0000-00001D000000}"/>
    <hyperlink ref="C20" r:id="rId31" tooltip="Institute for Multi-Sensory Education (IMSE) Program Website" xr:uid="{00000000-0004-0000-0000-00001E000000}"/>
    <hyperlink ref="D20" r:id="rId32" tooltip="Institute for Multi-Sensory Education (IMSE) Program Memo" xr:uid="{00000000-0004-0000-0000-00001F000000}"/>
    <hyperlink ref="AB20" r:id="rId33" tooltip="Institute for Multi-Sensory Education (IMSE) Additional Evaluation Material" xr:uid="{00000000-0004-0000-0000-000020000000}"/>
    <hyperlink ref="C21" r:id="rId34" tooltip="Lexia Learning Program Website" xr:uid="{00000000-0004-0000-0000-000021000000}"/>
    <hyperlink ref="D21" r:id="rId35" tooltip="Lexia Learning Program Memo" xr:uid="{00000000-0004-0000-0000-000022000000}"/>
    <hyperlink ref="C22" r:id="rId36" tooltip="Leading Educators (LE), Inc. Program Website" xr:uid="{00000000-0004-0000-0000-000023000000}"/>
    <hyperlink ref="D22" r:id="rId37" tooltip="Leading Educators (LE), Inc. Program Memo" xr:uid="{00000000-0004-0000-0000-000024000000}"/>
    <hyperlink ref="C23" r:id="rId38" tooltip="Sobrato Early Academic Language (SEAL) Program Website" xr:uid="{00000000-0004-0000-0000-000025000000}"/>
    <hyperlink ref="D23" r:id="rId39" tooltip="Sobrato Early Academic Language (SEAL) Program Memo" xr:uid="{00000000-0004-0000-0000-000026000000}"/>
    <hyperlink ref="AB23" r:id="rId40" tooltip="Sobrato Early Academic Language (SEAL) Additional Evaluation Material" xr:uid="{00000000-0004-0000-0000-000027000000}"/>
    <hyperlink ref="C24" r:id="rId41" tooltip="California Reading and Literature Project Program Website" xr:uid="{00000000-0004-0000-0000-000028000000}"/>
    <hyperlink ref="D24" r:id="rId42" tooltip="California Reading and Literature Project Program Memo" xr:uid="{00000000-0004-0000-0000-000029000000}"/>
    <hyperlink ref="C25" r:id="rId43" tooltip="HMH Education Company Program Website" xr:uid="{00000000-0004-0000-0000-00002A000000}"/>
    <hyperlink ref="D25" r:id="rId44" tooltip="HMH Education Company Program Memo" xr:uid="{00000000-0004-0000-0000-00002B000000}"/>
    <hyperlink ref="AB25" r:id="rId45" tooltip="HMH Education Company's Additional Evaluation Material" xr:uid="{00000000-0004-0000-0000-00002C000000}"/>
    <hyperlink ref="C26" r:id="rId46" tooltip="95 Percent Group Limited Liability Company (LLC) Program Website" xr:uid="{00000000-0004-0000-0000-00002D000000}"/>
    <hyperlink ref="D26" r:id="rId47" tooltip="95 Percent Group Limited Liability Company (LLC) Program Memo" xr:uid="{00000000-0004-0000-0000-00002E000000}"/>
    <hyperlink ref="C27" r:id="rId48" tooltip="TNTP, Inc. Program Website" xr:uid="{00000000-0004-0000-0000-00002F000000}"/>
    <hyperlink ref="D27" r:id="rId49" tooltip="TNTP, Inc. Program Memo" xr:uid="{00000000-0004-0000-0000-000030000000}"/>
    <hyperlink ref="C28" r:id="rId50" tooltip="Glean Education Program Website" xr:uid="{00000000-0004-0000-0000-000031000000}"/>
    <hyperlink ref="D28" r:id="rId51" tooltip="Glean Education Program Memo" xr:uid="{00000000-0004-0000-0000-000032000000}"/>
    <hyperlink ref="AB28" r:id="rId52" tooltip="Glean Education Additional Evaluation Material" xr:uid="{00000000-0004-0000-0000-000033000000}"/>
    <hyperlink ref="C29" r:id="rId53" tooltip="Katherine Casey Spengler, PhD Education Consultant Program Website" xr:uid="{00000000-0004-0000-0000-000034000000}"/>
    <hyperlink ref="D29" r:id="rId54" tooltip="Katherine Casey Spengler, PhD Education Consultant Program Memo" xr:uid="{00000000-0004-0000-0000-000035000000}"/>
    <hyperlink ref="C30" r:id="rId55" tooltip="Reading Horizons DBA HEC Software Program Website" xr:uid="{00000000-0004-0000-0000-000036000000}"/>
    <hyperlink ref="D30" r:id="rId56" tooltip="Reading Horizons DBA HEC Software Program Memo" xr:uid="{00000000-0004-0000-0000-000037000000}"/>
    <hyperlink ref="C31" r:id="rId57" tooltip="Teaching Lab Program Website" xr:uid="{00000000-0004-0000-0000-000038000000}"/>
    <hyperlink ref="D31" r:id="rId58" tooltip="Teaching Lab Program Memo" xr:uid="{00000000-0004-0000-0000-000039000000}"/>
    <hyperlink ref="C32" r:id="rId59" tooltip="OneBrainScience Program Website" xr:uid="{00000000-0004-0000-0000-00003A000000}"/>
    <hyperlink ref="D32" r:id="rId60" tooltip="OneBrainScience Program Memo" xr:uid="{00000000-0004-0000-0000-00003B000000}"/>
    <hyperlink ref="C33" r:id="rId61" tooltip="Greenfield Learning Program Website" xr:uid="{00000000-0004-0000-0000-00003C000000}"/>
    <hyperlink ref="D33" r:id="rId62" tooltip="Greenfield Learning Program Memo" xr:uid="{00000000-0004-0000-0000-00003D000000}"/>
    <hyperlink ref="AB33" r:id="rId63" tooltip="Greenfield Learning Additional Evaluation Material" xr:uid="{00000000-0004-0000-0000-00003E000000}"/>
    <hyperlink ref="C34" r:id="rId64" tooltip="Savvas Learning Company Program Website" xr:uid="{00000000-0004-0000-0000-00003F000000}"/>
    <hyperlink ref="D34" r:id="rId65" tooltip="Savvas Learning Company Program Memo" xr:uid="{00000000-0004-0000-0000-000040000000}"/>
    <hyperlink ref="C35" r:id="rId66" tooltip="Center for Applied Research and Educational Improvement (CAREI) Program Website" xr:uid="{00000000-0004-0000-0000-000041000000}"/>
    <hyperlink ref="D35" r:id="rId67" tooltip="Center for Applied Research and Educational Improvement (CAREI) Program Memo" xr:uid="{00000000-0004-0000-0000-000042000000}"/>
    <hyperlink ref="C36" r:id="rId68" tooltip="LitLife, Inc. Program Website" xr:uid="{00000000-0004-0000-0000-000043000000}"/>
    <hyperlink ref="D36" r:id="rId69" tooltip="LitLife, Inc. Program Memo" xr:uid="{00000000-0004-0000-0000-000044000000}"/>
    <hyperlink ref="AB36" r:id="rId70" tooltip="LitLife, Inc. Additional Evaluation Material" xr:uid="{00000000-0004-0000-0000-000045000000}"/>
    <hyperlink ref="C37" r:id="rId71" tooltip="Amplify Education, Incorporated (Inc.) Program Website" xr:uid="{00000000-0004-0000-0000-000046000000}"/>
    <hyperlink ref="D37" r:id="rId72" tooltip="Amplify Education, Incorporated (Inc.) Program Memo" xr:uid="{00000000-0004-0000-0000-000047000000}"/>
  </hyperlinks>
  <pageMargins left="0.75" right="0.75" top="1" bottom="1" header="0.511811023622047" footer="0.511811023622047"/>
  <pageSetup fitToHeight="0" orientation="landscape" horizontalDpi="300" verticalDpi="300"/>
  <tableParts count="1">
    <tablePart r:id="rId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 Programs</vt:lpstr>
      <vt:lpstr>'Approved Programs'!Print_Titles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Literacy PD Programs Approved List - Professional Learning (CA Dept of Education)</dc:title>
  <dc:subject>In-service literacy professional development (PD) programs approved by the State Board of Education, with each program's weighted evidence score and rating for each criterion.</dc:subject>
  <dc:creator/>
  <cp:keywords/>
  <dc:description/>
  <cp:lastModifiedBy/>
  <cp:revision>1</cp:revision>
  <dcterms:created xsi:type="dcterms:W3CDTF">2026-09-28T00:35:37Z</dcterms:created>
  <dcterms:modified xsi:type="dcterms:W3CDTF">2026-09-28T00:44:33Z</dcterms:modified>
  <cp:category/>
  <cp:contentStatus/>
</cp:coreProperties>
</file>