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28800" windowHeight="12440" activeTab="0"/>
  </bookViews>
  <sheets>
    <sheet name="Payment Schedule" sheetId="1" r:id="rId1"/>
  </sheets>
  <definedNames>
    <definedName name="_xlfn.IFERROR" hidden="1">#NAME?</definedName>
    <definedName name="_xlnm.Print_Titles" localSheetId="0">'Payment Schedule'!$1:$5</definedName>
  </definedNames>
  <calcPr fullCalcOnLoad="1"/>
</workbook>
</file>

<file path=xl/sharedStrings.xml><?xml version="1.0" encoding="utf-8"?>
<sst xmlns="http://schemas.openxmlformats.org/spreadsheetml/2006/main" count="313" uniqueCount="168">
  <si>
    <t>County Code</t>
  </si>
  <si>
    <t>Fiscal Year</t>
  </si>
  <si>
    <t>Vendor Code</t>
  </si>
  <si>
    <t>District Code</t>
  </si>
  <si>
    <t>School Code</t>
  </si>
  <si>
    <t>Charter Number</t>
  </si>
  <si>
    <t>County Name</t>
  </si>
  <si>
    <t>Chartering Agency</t>
  </si>
  <si>
    <t>Fund Type</t>
  </si>
  <si>
    <t>*Charter School LCFF State Aid PCA 23751</t>
  </si>
  <si>
    <t>**School District LCFF State Aid - District In-lieu Taxes  PCA 23751</t>
  </si>
  <si>
    <t>COUNTY TREASURER</t>
  </si>
  <si>
    <t>COUNTY TOTAL</t>
  </si>
  <si>
    <t>Alameda County</t>
  </si>
  <si>
    <t>D</t>
  </si>
  <si>
    <t>Oakland Unified</t>
  </si>
  <si>
    <t>Contra Costa County</t>
  </si>
  <si>
    <t>West Contra Costa Unified</t>
  </si>
  <si>
    <t>Los Angeles County</t>
  </si>
  <si>
    <t>Long Beach Unified</t>
  </si>
  <si>
    <t>Los Angeles Co. Office of Education</t>
  </si>
  <si>
    <t>Los Angeles Unified</t>
  </si>
  <si>
    <t>Orange County</t>
  </si>
  <si>
    <t>Anaheim Elementary</t>
  </si>
  <si>
    <t>Orange Co. Office of Education</t>
  </si>
  <si>
    <t>Santa Ana Unified</t>
  </si>
  <si>
    <t>Riverside County</t>
  </si>
  <si>
    <t>Sacramento County</t>
  </si>
  <si>
    <t>San Juan Unified</t>
  </si>
  <si>
    <t>San Diego County</t>
  </si>
  <si>
    <t>San Joaquin County</t>
  </si>
  <si>
    <t>Banta Elementary</t>
  </si>
  <si>
    <t>L</t>
  </si>
  <si>
    <t>Santa Clara County</t>
  </si>
  <si>
    <t>Santa Clara Co. Off. of Education</t>
  </si>
  <si>
    <t>Sonoma County</t>
  </si>
  <si>
    <t>Stanislaus County</t>
  </si>
  <si>
    <t>California Department of Education</t>
  </si>
  <si>
    <t>School Fiscal Services Division</t>
  </si>
  <si>
    <t>Totals</t>
  </si>
  <si>
    <t>S783</t>
  </si>
  <si>
    <t>Lodestar: A Lighthouse Community Charter Public</t>
  </si>
  <si>
    <t>Butte County</t>
  </si>
  <si>
    <t>Butte Co. Office of Education</t>
  </si>
  <si>
    <t>Come Back Butte Charter</t>
  </si>
  <si>
    <t>S774</t>
  </si>
  <si>
    <t>Summit Public School: Tamalpais</t>
  </si>
  <si>
    <t>S805</t>
  </si>
  <si>
    <t>State Board of Education - Rocketship Mt. Diablo</t>
  </si>
  <si>
    <t>Rocketship Mt. Diablo</t>
  </si>
  <si>
    <t>S773</t>
  </si>
  <si>
    <t>Contra Costa Co. Off. of Education</t>
  </si>
  <si>
    <t>Contra Costa School of Performing Arts</t>
  </si>
  <si>
    <t>Mt. Diablo Unified</t>
  </si>
  <si>
    <t>S792</t>
  </si>
  <si>
    <t>Fresno County</t>
  </si>
  <si>
    <t>Fresno Unified</t>
  </si>
  <si>
    <t>Aspen Public</t>
  </si>
  <si>
    <t>Imperial County</t>
  </si>
  <si>
    <t>Imperial Co. Office of Education</t>
  </si>
  <si>
    <t>Central Union High</t>
  </si>
  <si>
    <t>Calexico Unified</t>
  </si>
  <si>
    <t>Brawley Union High</t>
  </si>
  <si>
    <t>S816</t>
  </si>
  <si>
    <t>Kern County</t>
  </si>
  <si>
    <t>Maricopa Unified</t>
  </si>
  <si>
    <t>Inspire Charter School - Kern</t>
  </si>
  <si>
    <t>S827</t>
  </si>
  <si>
    <t>Compton Unified</t>
  </si>
  <si>
    <t>Celerity Achernar Charter</t>
  </si>
  <si>
    <t>S787</t>
  </si>
  <si>
    <t>Valor Academy Elementary</t>
  </si>
  <si>
    <t>S788</t>
  </si>
  <si>
    <t>New Los Angeles Elementary Charter</t>
  </si>
  <si>
    <t>S791</t>
  </si>
  <si>
    <t>Girls Athletic Leadership School Los Angeles</t>
  </si>
  <si>
    <t>S786</t>
  </si>
  <si>
    <t>Rise Kohyang High</t>
  </si>
  <si>
    <t>S771</t>
  </si>
  <si>
    <t>California Collegiate Charter</t>
  </si>
  <si>
    <t>S789</t>
  </si>
  <si>
    <t>State Board of Education - Prepa Tec Los Angeles High</t>
  </si>
  <si>
    <t>Prepa Tec Los Angeles High</t>
  </si>
  <si>
    <t>S794</t>
  </si>
  <si>
    <t>Animo Charter Middle School 8</t>
  </si>
  <si>
    <t>S806</t>
  </si>
  <si>
    <t>Arts in Action Community Middle</t>
  </si>
  <si>
    <t>S818</t>
  </si>
  <si>
    <t>LA's Promise Charter Middle #1</t>
  </si>
  <si>
    <t>S814</t>
  </si>
  <si>
    <t>Intellectual Virtues Academy</t>
  </si>
  <si>
    <t>S784</t>
  </si>
  <si>
    <t>Oxford Preparatory Academy - Saddleback Valley</t>
  </si>
  <si>
    <t>Saddleback Valley Unified</t>
  </si>
  <si>
    <t>S798</t>
  </si>
  <si>
    <t>USC College Prep Santa Ana Campus</t>
  </si>
  <si>
    <t>S812</t>
  </si>
  <si>
    <t>Huntington Beach City Elementary</t>
  </si>
  <si>
    <t>Kinetic Academy</t>
  </si>
  <si>
    <t>S799</t>
  </si>
  <si>
    <t>Orange County Academy of Sciences and Arts</t>
  </si>
  <si>
    <t>Capistrano Unified</t>
  </si>
  <si>
    <t>S807</t>
  </si>
  <si>
    <t>Excellence Performance Innovation Citizenship (EPIC) Charter</t>
  </si>
  <si>
    <t>S808</t>
  </si>
  <si>
    <t>Scholarship Prep Charter</t>
  </si>
  <si>
    <t>Riverside Co. Office of Education</t>
  </si>
  <si>
    <t>Coachella Valley Unified</t>
  </si>
  <si>
    <t>Desert Sands Unified</t>
  </si>
  <si>
    <t>Natomas Unified</t>
  </si>
  <si>
    <t>Natomas Pacific Pathways Prep Elementary</t>
  </si>
  <si>
    <t>S804</t>
  </si>
  <si>
    <t>Atkinson Academy Charter</t>
  </si>
  <si>
    <t>S824</t>
  </si>
  <si>
    <t>San Bernardino County</t>
  </si>
  <si>
    <t>Trona Joint Unified</t>
  </si>
  <si>
    <t>California STEAM San Bernardino</t>
  </si>
  <si>
    <t>S795</t>
  </si>
  <si>
    <t>San Bernardino City Unified</t>
  </si>
  <si>
    <t>Ballington Academy for the Arts and Sciences, San Bernardino</t>
  </si>
  <si>
    <t>S802</t>
  </si>
  <si>
    <t>Escondido Union</t>
  </si>
  <si>
    <t>Epiphany Prep Charter</t>
  </si>
  <si>
    <t>S782</t>
  </si>
  <si>
    <t>Lodi Unified</t>
  </si>
  <si>
    <t>Aspire Benjamin Holt Middle</t>
  </si>
  <si>
    <t>S775</t>
  </si>
  <si>
    <t>San Joaquin Co. Off. of Education</t>
  </si>
  <si>
    <t>River Islands Technology Academy #2</t>
  </si>
  <si>
    <t>S778</t>
  </si>
  <si>
    <t>Rocketship Franklin McKinley</t>
  </si>
  <si>
    <t>Franklin-McKinley Elementary</t>
  </si>
  <si>
    <t>S796</t>
  </si>
  <si>
    <t>Shasta County</t>
  </si>
  <si>
    <t>Whitmore Union Elementary</t>
  </si>
  <si>
    <t>New Day Academy-Shasta</t>
  </si>
  <si>
    <t>S793</t>
  </si>
  <si>
    <t>Columbia Elementary</t>
  </si>
  <si>
    <t>Redding School of the Arts</t>
  </si>
  <si>
    <t>S779</t>
  </si>
  <si>
    <t>Solano County</t>
  </si>
  <si>
    <t>Vallejo City Unified</t>
  </si>
  <si>
    <t>Caliber Schools: K-8 Charter (Vallejo)</t>
  </si>
  <si>
    <t>S810</t>
  </si>
  <si>
    <t>Liberty Elementary</t>
  </si>
  <si>
    <t>California STEAM Sonoma</t>
  </si>
  <si>
    <t>S819</t>
  </si>
  <si>
    <t>Salida Union Elementary</t>
  </si>
  <si>
    <t>Great Valley Academy - Salida</t>
  </si>
  <si>
    <t>S801</t>
  </si>
  <si>
    <t>Sutter County</t>
  </si>
  <si>
    <t>Winship-Robbins</t>
  </si>
  <si>
    <t>Inspire Charter School - North</t>
  </si>
  <si>
    <t>S826</t>
  </si>
  <si>
    <t>Winship Community School</t>
  </si>
  <si>
    <t>Tulare County</t>
  </si>
  <si>
    <t>Tulare Joint Union High</t>
  </si>
  <si>
    <t>Accelerated Charter High</t>
  </si>
  <si>
    <t>September 2016</t>
  </si>
  <si>
    <t>Count</t>
  </si>
  <si>
    <t>Charter/District Name</t>
  </si>
  <si>
    <t>***Riverside County Education Academy - Indio</t>
  </si>
  <si>
    <t>***Imperial Pathways Charter</t>
  </si>
  <si>
    <t>Prepared by:</t>
  </si>
  <si>
    <t>Advance Payment Schedule for Newly Operational Charter Schools</t>
  </si>
  <si>
    <t>Fiscal Year 2016–17</t>
  </si>
  <si>
    <t>CALIFORNIA DEPARTMENT OF EDUCATION</t>
  </si>
  <si>
    <r>
      <t>Legend:</t>
    </r>
    <r>
      <rPr>
        <sz val="11"/>
        <rFont val="Arial"/>
        <family val="2"/>
      </rPr>
      <t xml:space="preserve"> * Payment to charter schools, ** Payment to districts, *** See In-Lieu of Property Taxes of District of Residence Excel file</t>
    </r>
    <r>
      <rPr>
        <sz val="11"/>
        <color indexed="8"/>
        <rFont val="Arial"/>
        <family val="2"/>
      </rPr>
      <t>,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LCFF: Local Control Funding Formula, PCA: Program Cost Account, D: Direct, L: Local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</si>
</sst>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  <numFmt numFmtId="169" formatCode="#,#0#"/>
    <numFmt numFmtId="170" formatCode="0######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30" fillId="30" borderId="1" applyNumberFormat="0" applyAlignment="0" applyProtection="0"/>
    <xf numFmtId="0" fontId="31" fillId="0" borderId="3" applyNumberFormat="0" applyFill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2" fillId="32" borderId="4" applyNumberFormat="0" applyFont="0" applyAlignment="0" applyProtection="0"/>
    <xf numFmtId="0" fontId="33" fillId="27" borderId="5" applyNumberFormat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55" applyAlignment="1">
      <alignment/>
      <protection/>
    </xf>
    <xf numFmtId="0" fontId="22" fillId="0" borderId="0" xfId="55" applyFill="1" applyAlignment="1">
      <alignment/>
      <protection/>
    </xf>
    <xf numFmtId="0" fontId="22" fillId="0" borderId="0" xfId="55" applyFill="1" applyAlignment="1">
      <alignment horizontal="left"/>
      <protection/>
    </xf>
    <xf numFmtId="0" fontId="0" fillId="0" borderId="0" xfId="0" applyFont="1" applyAlignment="1">
      <alignment/>
    </xf>
    <xf numFmtId="0" fontId="37" fillId="33" borderId="6" xfId="0" applyFont="1" applyFill="1" applyBorder="1" applyAlignment="1">
      <alignment horizontal="center" wrapText="1"/>
    </xf>
    <xf numFmtId="3" fontId="37" fillId="33" borderId="6" xfId="0" applyNumberFormat="1" applyFont="1" applyFill="1" applyBorder="1" applyAlignment="1">
      <alignment horizontal="center" wrapText="1"/>
    </xf>
    <xf numFmtId="3" fontId="5" fillId="34" borderId="6" xfId="0" applyNumberFormat="1" applyFont="1" applyFill="1" applyBorder="1" applyAlignment="1">
      <alignment horizontal="center" wrapText="1"/>
    </xf>
    <xf numFmtId="0" fontId="22" fillId="0" borderId="0" xfId="55" applyFont="1" applyAlignment="1">
      <alignment horizontal="center" wrapText="1"/>
      <protection/>
    </xf>
    <xf numFmtId="0" fontId="38" fillId="0" borderId="6" xfId="55" applyFont="1" applyFill="1" applyBorder="1" applyAlignment="1">
      <alignment horizontal="left"/>
      <protection/>
    </xf>
    <xf numFmtId="0" fontId="38" fillId="0" borderId="6" xfId="55" applyFont="1" applyFill="1" applyBorder="1" applyAlignment="1">
      <alignment/>
      <protection/>
    </xf>
    <xf numFmtId="0" fontId="38" fillId="0" borderId="6" xfId="55" applyFont="1" applyBorder="1" applyAlignment="1">
      <alignment/>
      <protection/>
    </xf>
    <xf numFmtId="0" fontId="38" fillId="0" borderId="6" xfId="55" applyFont="1" applyBorder="1" applyAlignment="1">
      <alignment horizontal="center"/>
      <protection/>
    </xf>
    <xf numFmtId="166" fontId="38" fillId="0" borderId="6" xfId="44" applyNumberFormat="1" applyFont="1" applyBorder="1" applyAlignment="1">
      <alignment/>
    </xf>
    <xf numFmtId="164" fontId="38" fillId="0" borderId="6" xfId="42" applyNumberFormat="1" applyFont="1" applyBorder="1" applyAlignment="1">
      <alignment/>
    </xf>
    <xf numFmtId="49" fontId="39" fillId="0" borderId="6" xfId="55" applyNumberFormat="1" applyFont="1" applyBorder="1" applyAlignment="1">
      <alignment/>
      <protection/>
    </xf>
    <xf numFmtId="44" fontId="39" fillId="0" borderId="6" xfId="55" applyNumberFormat="1" applyFont="1" applyBorder="1" applyAlignment="1">
      <alignment/>
      <protection/>
    </xf>
    <xf numFmtId="0" fontId="38" fillId="0" borderId="0" xfId="55" applyFont="1" applyAlignment="1">
      <alignment/>
      <protection/>
    </xf>
    <xf numFmtId="0" fontId="39" fillId="0" borderId="6" xfId="55" applyFont="1" applyBorder="1" applyAlignment="1">
      <alignment/>
      <protection/>
    </xf>
    <xf numFmtId="164" fontId="38" fillId="0" borderId="6" xfId="55" applyNumberFormat="1" applyFont="1" applyBorder="1" applyAlignment="1">
      <alignment/>
      <protection/>
    </xf>
    <xf numFmtId="41" fontId="39" fillId="0" borderId="6" xfId="55" applyNumberFormat="1" applyFont="1" applyBorder="1" applyAlignment="1">
      <alignment/>
      <protection/>
    </xf>
    <xf numFmtId="166" fontId="39" fillId="0" borderId="6" xfId="44" applyNumberFormat="1" applyFont="1" applyBorder="1" applyAlignment="1">
      <alignment/>
    </xf>
    <xf numFmtId="41" fontId="39" fillId="0" borderId="6" xfId="44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Continuous" vertical="center"/>
    </xf>
    <xf numFmtId="0" fontId="38" fillId="0" borderId="6" xfId="55" applyFont="1" applyFill="1" applyBorder="1" applyAlignment="1">
      <alignment horizontal="center"/>
      <protection/>
    </xf>
    <xf numFmtId="0" fontId="38" fillId="0" borderId="6" xfId="55" applyNumberFormat="1" applyFont="1" applyFill="1" applyBorder="1" applyAlignment="1">
      <alignment horizontal="center"/>
      <protection/>
    </xf>
    <xf numFmtId="170" fontId="38" fillId="0" borderId="6" xfId="55" applyNumberFormat="1" applyFont="1" applyFill="1" applyBorder="1" applyAlignment="1">
      <alignment horizontal="center"/>
      <protection/>
    </xf>
    <xf numFmtId="164" fontId="38" fillId="0" borderId="6" xfId="55" applyNumberFormat="1" applyFont="1" applyFill="1" applyBorder="1" applyAlignment="1">
      <alignment horizontal="center"/>
      <protection/>
    </xf>
    <xf numFmtId="169" fontId="38" fillId="0" borderId="6" xfId="55" applyNumberFormat="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left"/>
    </xf>
    <xf numFmtId="0" fontId="6" fillId="0" borderId="0" xfId="48" applyFill="1" applyAlignment="1">
      <alignment horizontal="centerContinuous" vertical="center"/>
    </xf>
    <xf numFmtId="0" fontId="6" fillId="0" borderId="0" xfId="49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39" fillId="0" borderId="6" xfId="60" applyFont="1" applyFill="1" applyBorder="1" applyAlignment="1">
      <alignment horizontal="left"/>
    </xf>
    <xf numFmtId="0" fontId="39" fillId="0" borderId="6" xfId="60" applyFont="1" applyFill="1" applyBorder="1" applyAlignment="1">
      <alignment horizontal="center"/>
    </xf>
    <xf numFmtId="166" fontId="39" fillId="0" borderId="6" xfId="60" applyNumberFormat="1" applyFont="1" applyFill="1" applyBorder="1" applyAlignment="1">
      <alignment/>
    </xf>
    <xf numFmtId="41" fontId="39" fillId="0" borderId="6" xfId="6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6640625" style="3" customWidth="1"/>
    <col min="2" max="2" width="7.99609375" style="3" customWidth="1"/>
    <col min="3" max="6" width="8.3359375" style="3" customWidth="1"/>
    <col min="7" max="7" width="17.88671875" style="2" bestFit="1" customWidth="1"/>
    <col min="8" max="8" width="41.88671875" style="2" bestFit="1" customWidth="1"/>
    <col min="9" max="9" width="50.5546875" style="1" bestFit="1" customWidth="1"/>
    <col min="10" max="10" width="7.21484375" style="1" customWidth="1"/>
    <col min="11" max="11" width="12.10546875" style="1" bestFit="1" customWidth="1"/>
    <col min="12" max="12" width="11.88671875" style="1" bestFit="1" customWidth="1"/>
    <col min="13" max="13" width="21.4453125" style="1" bestFit="1" customWidth="1"/>
    <col min="14" max="14" width="13.6640625" style="1" bestFit="1" customWidth="1"/>
    <col min="15" max="16384" width="8.88671875" style="1" customWidth="1"/>
  </cols>
  <sheetData>
    <row r="1" spans="1:14" s="4" customFormat="1" ht="18">
      <c r="A1" s="32" t="s">
        <v>166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4" customFormat="1" ht="18">
      <c r="A2" s="33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4" customFormat="1" ht="18">
      <c r="A3" s="34" t="s">
        <v>165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4" customFormat="1" ht="15.75" customHeight="1">
      <c r="A4" s="31" t="s">
        <v>167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8" customFormat="1" ht="8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160</v>
      </c>
      <c r="J5" s="6" t="s">
        <v>8</v>
      </c>
      <c r="K5" s="7" t="s">
        <v>9</v>
      </c>
      <c r="L5" s="7" t="s">
        <v>10</v>
      </c>
      <c r="M5" s="6" t="s">
        <v>11</v>
      </c>
      <c r="N5" s="6" t="s">
        <v>12</v>
      </c>
    </row>
    <row r="6" spans="1:14" s="17" customFormat="1" ht="13.5">
      <c r="A6" s="30">
        <v>1</v>
      </c>
      <c r="B6" s="26">
        <v>16</v>
      </c>
      <c r="C6" s="26" t="s">
        <v>40</v>
      </c>
      <c r="D6" s="27">
        <v>61259</v>
      </c>
      <c r="E6" s="28">
        <v>134015</v>
      </c>
      <c r="F6" s="27">
        <v>1783</v>
      </c>
      <c r="G6" s="9" t="s">
        <v>13</v>
      </c>
      <c r="H6" s="10" t="s">
        <v>15</v>
      </c>
      <c r="I6" s="11" t="s">
        <v>41</v>
      </c>
      <c r="J6" s="12" t="s">
        <v>14</v>
      </c>
      <c r="K6" s="13">
        <v>630134</v>
      </c>
      <c r="L6" s="14">
        <v>0</v>
      </c>
      <c r="M6" s="15"/>
      <c r="N6" s="16"/>
    </row>
    <row r="7" spans="1:14" s="17" customFormat="1" ht="13.5">
      <c r="A7" s="30">
        <v>1</v>
      </c>
      <c r="B7" s="26">
        <v>16</v>
      </c>
      <c r="C7" s="27">
        <v>6125</v>
      </c>
      <c r="D7" s="27">
        <v>61259</v>
      </c>
      <c r="E7" s="28"/>
      <c r="F7" s="26"/>
      <c r="G7" s="9" t="s">
        <v>13</v>
      </c>
      <c r="H7" s="10"/>
      <c r="I7" s="18" t="s">
        <v>15</v>
      </c>
      <c r="J7" s="12"/>
      <c r="K7" s="19">
        <v>0</v>
      </c>
      <c r="L7" s="13">
        <v>132942</v>
      </c>
      <c r="M7" s="15"/>
      <c r="N7" s="20"/>
    </row>
    <row r="8" spans="1:14" s="17" customFormat="1" ht="13.5">
      <c r="A8" s="30">
        <v>1</v>
      </c>
      <c r="B8" s="26">
        <v>16</v>
      </c>
      <c r="C8" s="26"/>
      <c r="D8" s="27"/>
      <c r="E8" s="28"/>
      <c r="F8" s="27"/>
      <c r="G8" s="9"/>
      <c r="H8" s="10"/>
      <c r="I8" s="11"/>
      <c r="J8" s="12"/>
      <c r="K8" s="19">
        <v>0</v>
      </c>
      <c r="L8" s="14">
        <v>0</v>
      </c>
      <c r="M8" s="15" t="s">
        <v>13</v>
      </c>
      <c r="N8" s="21">
        <v>763076</v>
      </c>
    </row>
    <row r="9" spans="1:14" s="17" customFormat="1" ht="13.5">
      <c r="A9" s="30">
        <v>4</v>
      </c>
      <c r="B9" s="26">
        <v>16</v>
      </c>
      <c r="C9" s="26">
        <v>1004</v>
      </c>
      <c r="D9" s="27">
        <v>10041</v>
      </c>
      <c r="E9" s="28">
        <v>134213</v>
      </c>
      <c r="F9" s="27">
        <v>1811</v>
      </c>
      <c r="G9" s="9" t="s">
        <v>42</v>
      </c>
      <c r="H9" s="10" t="s">
        <v>43</v>
      </c>
      <c r="I9" s="11" t="s">
        <v>44</v>
      </c>
      <c r="J9" s="12" t="s">
        <v>32</v>
      </c>
      <c r="K9" s="19">
        <v>83223</v>
      </c>
      <c r="L9" s="14">
        <v>0</v>
      </c>
      <c r="M9" s="15"/>
      <c r="N9" s="20"/>
    </row>
    <row r="10" spans="1:14" s="17" customFormat="1" ht="13.5">
      <c r="A10" s="30">
        <v>4</v>
      </c>
      <c r="B10" s="26">
        <v>16</v>
      </c>
      <c r="C10" s="26"/>
      <c r="D10" s="27"/>
      <c r="E10" s="28"/>
      <c r="F10" s="27"/>
      <c r="G10" s="9"/>
      <c r="H10" s="10"/>
      <c r="I10" s="11"/>
      <c r="J10" s="12"/>
      <c r="K10" s="19">
        <v>0</v>
      </c>
      <c r="L10" s="14">
        <v>0</v>
      </c>
      <c r="M10" s="15" t="s">
        <v>42</v>
      </c>
      <c r="N10" s="20">
        <v>83223</v>
      </c>
    </row>
    <row r="11" spans="1:14" s="17" customFormat="1" ht="13.5">
      <c r="A11" s="30">
        <v>7</v>
      </c>
      <c r="B11" s="26">
        <v>16</v>
      </c>
      <c r="C11" s="26" t="s">
        <v>45</v>
      </c>
      <c r="D11" s="27">
        <v>61796</v>
      </c>
      <c r="E11" s="28">
        <v>133637</v>
      </c>
      <c r="F11" s="27">
        <v>1774</v>
      </c>
      <c r="G11" s="9" t="s">
        <v>16</v>
      </c>
      <c r="H11" s="10" t="s">
        <v>17</v>
      </c>
      <c r="I11" s="11" t="s">
        <v>46</v>
      </c>
      <c r="J11" s="12" t="s">
        <v>14</v>
      </c>
      <c r="K11" s="19">
        <v>1942</v>
      </c>
      <c r="L11" s="14">
        <v>0</v>
      </c>
      <c r="M11" s="15"/>
      <c r="N11" s="20"/>
    </row>
    <row r="12" spans="1:14" s="17" customFormat="1" ht="13.5">
      <c r="A12" s="30">
        <v>7</v>
      </c>
      <c r="B12" s="26">
        <v>16</v>
      </c>
      <c r="C12" s="26">
        <v>6179</v>
      </c>
      <c r="D12" s="27">
        <v>61796</v>
      </c>
      <c r="E12" s="28"/>
      <c r="F12" s="27"/>
      <c r="G12" s="9" t="s">
        <v>16</v>
      </c>
      <c r="H12" s="10"/>
      <c r="I12" s="18" t="s">
        <v>17</v>
      </c>
      <c r="J12" s="12"/>
      <c r="K12" s="19">
        <v>0</v>
      </c>
      <c r="L12" s="14">
        <v>650</v>
      </c>
      <c r="M12" s="15"/>
      <c r="N12" s="20"/>
    </row>
    <row r="13" spans="1:14" s="17" customFormat="1" ht="13.5">
      <c r="A13" s="30">
        <v>7</v>
      </c>
      <c r="B13" s="26">
        <v>16</v>
      </c>
      <c r="C13" s="26" t="s">
        <v>47</v>
      </c>
      <c r="D13" s="27">
        <v>77024</v>
      </c>
      <c r="E13" s="28">
        <v>134072</v>
      </c>
      <c r="F13" s="27">
        <v>1805</v>
      </c>
      <c r="G13" s="9" t="s">
        <v>16</v>
      </c>
      <c r="H13" s="10" t="s">
        <v>48</v>
      </c>
      <c r="I13" s="11" t="s">
        <v>49</v>
      </c>
      <c r="J13" s="12" t="s">
        <v>14</v>
      </c>
      <c r="K13" s="19">
        <v>301693</v>
      </c>
      <c r="L13" s="14">
        <v>0</v>
      </c>
      <c r="M13" s="15"/>
      <c r="N13" s="20"/>
    </row>
    <row r="14" spans="1:14" s="17" customFormat="1" ht="13.5">
      <c r="A14" s="30">
        <v>7</v>
      </c>
      <c r="B14" s="26">
        <v>16</v>
      </c>
      <c r="C14" s="27" t="s">
        <v>50</v>
      </c>
      <c r="D14" s="27">
        <v>10074</v>
      </c>
      <c r="E14" s="28">
        <v>134114</v>
      </c>
      <c r="F14" s="26">
        <v>1773</v>
      </c>
      <c r="G14" s="9" t="s">
        <v>16</v>
      </c>
      <c r="H14" s="10" t="s">
        <v>51</v>
      </c>
      <c r="I14" s="11" t="s">
        <v>52</v>
      </c>
      <c r="J14" s="12" t="s">
        <v>14</v>
      </c>
      <c r="K14" s="19">
        <v>510509</v>
      </c>
      <c r="L14" s="14">
        <v>0</v>
      </c>
      <c r="M14" s="15"/>
      <c r="N14" s="20"/>
    </row>
    <row r="15" spans="1:14" s="17" customFormat="1" ht="13.5">
      <c r="A15" s="30">
        <v>7</v>
      </c>
      <c r="B15" s="26">
        <v>16</v>
      </c>
      <c r="C15" s="27">
        <v>6175</v>
      </c>
      <c r="D15" s="26">
        <v>61754</v>
      </c>
      <c r="E15" s="28"/>
      <c r="F15" s="26"/>
      <c r="G15" s="9" t="s">
        <v>16</v>
      </c>
      <c r="H15" s="10"/>
      <c r="I15" s="18" t="s">
        <v>53</v>
      </c>
      <c r="J15" s="12"/>
      <c r="K15" s="19">
        <v>0</v>
      </c>
      <c r="L15" s="14">
        <v>473411</v>
      </c>
      <c r="M15" s="15"/>
      <c r="N15" s="22"/>
    </row>
    <row r="16" spans="1:14" s="17" customFormat="1" ht="13.5">
      <c r="A16" s="30">
        <v>7</v>
      </c>
      <c r="B16" s="26">
        <v>16</v>
      </c>
      <c r="C16" s="26"/>
      <c r="D16" s="27"/>
      <c r="E16" s="28"/>
      <c r="F16" s="27"/>
      <c r="G16" s="9"/>
      <c r="H16" s="10"/>
      <c r="I16" s="11"/>
      <c r="J16" s="12"/>
      <c r="K16" s="19">
        <v>0</v>
      </c>
      <c r="L16" s="14">
        <v>0</v>
      </c>
      <c r="M16" s="15" t="s">
        <v>16</v>
      </c>
      <c r="N16" s="20">
        <v>1288205</v>
      </c>
    </row>
    <row r="17" spans="1:14" s="17" customFormat="1" ht="13.5">
      <c r="A17" s="30">
        <v>10</v>
      </c>
      <c r="B17" s="26">
        <v>16</v>
      </c>
      <c r="C17" s="26" t="s">
        <v>54</v>
      </c>
      <c r="D17" s="27">
        <v>62166</v>
      </c>
      <c r="E17" s="28">
        <v>133942</v>
      </c>
      <c r="F17" s="27">
        <v>1792</v>
      </c>
      <c r="G17" s="9" t="s">
        <v>55</v>
      </c>
      <c r="H17" s="10" t="s">
        <v>56</v>
      </c>
      <c r="I17" s="11" t="s">
        <v>57</v>
      </c>
      <c r="J17" s="12" t="s">
        <v>14</v>
      </c>
      <c r="K17" s="19">
        <v>337657</v>
      </c>
      <c r="L17" s="14">
        <v>0</v>
      </c>
      <c r="M17" s="15"/>
      <c r="N17" s="20"/>
    </row>
    <row r="18" spans="1:14" s="17" customFormat="1" ht="13.5">
      <c r="A18" s="30">
        <v>10</v>
      </c>
      <c r="B18" s="26">
        <v>16</v>
      </c>
      <c r="C18" s="26">
        <v>6216</v>
      </c>
      <c r="D18" s="27">
        <v>62166</v>
      </c>
      <c r="E18" s="28"/>
      <c r="F18" s="27"/>
      <c r="G18" s="9" t="s">
        <v>55</v>
      </c>
      <c r="H18" s="10"/>
      <c r="I18" s="18" t="s">
        <v>56</v>
      </c>
      <c r="J18" s="12"/>
      <c r="K18" s="19">
        <v>0</v>
      </c>
      <c r="L18" s="14">
        <v>20992</v>
      </c>
      <c r="M18" s="15"/>
      <c r="N18" s="20"/>
    </row>
    <row r="19" spans="1:14" s="17" customFormat="1" ht="13.5">
      <c r="A19" s="30">
        <v>10</v>
      </c>
      <c r="B19" s="26">
        <v>16</v>
      </c>
      <c r="C19" s="27"/>
      <c r="D19" s="27"/>
      <c r="E19" s="28"/>
      <c r="F19" s="26"/>
      <c r="G19" s="9"/>
      <c r="H19" s="10"/>
      <c r="I19" s="18"/>
      <c r="J19" s="12"/>
      <c r="K19" s="19">
        <v>0</v>
      </c>
      <c r="L19" s="14">
        <v>0</v>
      </c>
      <c r="M19" s="15" t="s">
        <v>55</v>
      </c>
      <c r="N19" s="20">
        <v>358649</v>
      </c>
    </row>
    <row r="20" spans="1:14" s="17" customFormat="1" ht="13.5">
      <c r="A20" s="30">
        <v>13</v>
      </c>
      <c r="B20" s="26">
        <v>16</v>
      </c>
      <c r="C20" s="27">
        <v>1013</v>
      </c>
      <c r="D20" s="26">
        <v>10132</v>
      </c>
      <c r="E20" s="28">
        <v>134379</v>
      </c>
      <c r="F20" s="26">
        <v>1815</v>
      </c>
      <c r="G20" s="9" t="s">
        <v>58</v>
      </c>
      <c r="H20" s="10" t="s">
        <v>59</v>
      </c>
      <c r="I20" s="11" t="s">
        <v>162</v>
      </c>
      <c r="J20" s="12" t="s">
        <v>32</v>
      </c>
      <c r="K20" s="19">
        <v>219626</v>
      </c>
      <c r="L20" s="14">
        <v>0</v>
      </c>
      <c r="M20" s="15"/>
      <c r="N20" s="20"/>
    </row>
    <row r="21" spans="1:14" s="17" customFormat="1" ht="13.5">
      <c r="A21" s="30">
        <v>13</v>
      </c>
      <c r="B21" s="26">
        <v>16</v>
      </c>
      <c r="C21" s="27">
        <v>6311</v>
      </c>
      <c r="D21" s="27">
        <v>63115</v>
      </c>
      <c r="E21" s="28"/>
      <c r="F21" s="27"/>
      <c r="G21" s="9" t="s">
        <v>58</v>
      </c>
      <c r="H21" s="10"/>
      <c r="I21" s="18" t="s">
        <v>60</v>
      </c>
      <c r="J21" s="12"/>
      <c r="K21" s="19">
        <v>0</v>
      </c>
      <c r="L21" s="14">
        <v>9502</v>
      </c>
      <c r="M21" s="15"/>
      <c r="N21" s="20"/>
    </row>
    <row r="22" spans="1:14" s="17" customFormat="1" ht="13.5">
      <c r="A22" s="30">
        <v>13</v>
      </c>
      <c r="B22" s="26">
        <v>16</v>
      </c>
      <c r="C22" s="27">
        <v>6309</v>
      </c>
      <c r="D22" s="27">
        <v>63099</v>
      </c>
      <c r="E22" s="28"/>
      <c r="F22" s="26"/>
      <c r="G22" s="9" t="s">
        <v>58</v>
      </c>
      <c r="H22" s="10"/>
      <c r="I22" s="18" t="s">
        <v>61</v>
      </c>
      <c r="J22" s="12"/>
      <c r="K22" s="19">
        <v>0</v>
      </c>
      <c r="L22" s="14">
        <v>1183</v>
      </c>
      <c r="M22" s="15"/>
      <c r="N22" s="20"/>
    </row>
    <row r="23" spans="1:14" s="17" customFormat="1" ht="13.5">
      <c r="A23" s="30">
        <v>13</v>
      </c>
      <c r="B23" s="26">
        <v>16</v>
      </c>
      <c r="C23" s="27">
        <v>6308</v>
      </c>
      <c r="D23" s="27">
        <v>63081</v>
      </c>
      <c r="E23" s="28"/>
      <c r="F23" s="27"/>
      <c r="G23" s="9" t="s">
        <v>58</v>
      </c>
      <c r="H23" s="10"/>
      <c r="I23" s="18" t="s">
        <v>62</v>
      </c>
      <c r="J23" s="12"/>
      <c r="K23" s="19">
        <v>0</v>
      </c>
      <c r="L23" s="14">
        <v>3338</v>
      </c>
      <c r="M23" s="15"/>
      <c r="N23" s="20"/>
    </row>
    <row r="24" spans="1:14" s="17" customFormat="1" ht="13.5">
      <c r="A24" s="30">
        <v>13</v>
      </c>
      <c r="B24" s="26">
        <v>16</v>
      </c>
      <c r="C24" s="26"/>
      <c r="D24" s="27"/>
      <c r="E24" s="28"/>
      <c r="F24" s="27"/>
      <c r="G24" s="9"/>
      <c r="H24" s="10"/>
      <c r="I24" s="11"/>
      <c r="J24" s="12"/>
      <c r="K24" s="19">
        <v>0</v>
      </c>
      <c r="L24" s="14">
        <v>0</v>
      </c>
      <c r="M24" s="15" t="s">
        <v>58</v>
      </c>
      <c r="N24" s="20">
        <v>233649</v>
      </c>
    </row>
    <row r="25" spans="1:14" s="17" customFormat="1" ht="13.5">
      <c r="A25" s="30">
        <v>15</v>
      </c>
      <c r="B25" s="26">
        <v>16</v>
      </c>
      <c r="C25" s="26" t="s">
        <v>63</v>
      </c>
      <c r="D25" s="27">
        <v>63628</v>
      </c>
      <c r="E25" s="28">
        <v>134312</v>
      </c>
      <c r="F25" s="27">
        <v>1816</v>
      </c>
      <c r="G25" s="9" t="s">
        <v>64</v>
      </c>
      <c r="H25" s="10" t="s">
        <v>65</v>
      </c>
      <c r="I25" s="11" t="s">
        <v>66</v>
      </c>
      <c r="J25" s="12" t="s">
        <v>14</v>
      </c>
      <c r="K25" s="19">
        <v>3743195</v>
      </c>
      <c r="L25" s="14">
        <v>0</v>
      </c>
      <c r="M25" s="15"/>
      <c r="N25" s="20"/>
    </row>
    <row r="26" spans="1:14" s="17" customFormat="1" ht="13.5">
      <c r="A26" s="30">
        <v>15</v>
      </c>
      <c r="B26" s="26">
        <v>16</v>
      </c>
      <c r="C26" s="26">
        <v>6362</v>
      </c>
      <c r="D26" s="27">
        <v>63628</v>
      </c>
      <c r="E26" s="28"/>
      <c r="F26" s="27"/>
      <c r="G26" s="9" t="s">
        <v>64</v>
      </c>
      <c r="H26" s="10"/>
      <c r="I26" s="18" t="s">
        <v>65</v>
      </c>
      <c r="J26" s="12"/>
      <c r="K26" s="19">
        <v>0</v>
      </c>
      <c r="L26" s="14">
        <v>572690</v>
      </c>
      <c r="M26" s="15"/>
      <c r="N26" s="20"/>
    </row>
    <row r="27" spans="1:14" s="17" customFormat="1" ht="13.5">
      <c r="A27" s="30">
        <v>15</v>
      </c>
      <c r="B27" s="26">
        <v>16</v>
      </c>
      <c r="C27" s="26"/>
      <c r="D27" s="27"/>
      <c r="E27" s="28"/>
      <c r="F27" s="27"/>
      <c r="G27" s="9"/>
      <c r="H27" s="10"/>
      <c r="I27" s="11"/>
      <c r="J27" s="12"/>
      <c r="K27" s="19">
        <v>0</v>
      </c>
      <c r="L27" s="14">
        <v>0</v>
      </c>
      <c r="M27" s="15" t="s">
        <v>64</v>
      </c>
      <c r="N27" s="20">
        <v>4315885</v>
      </c>
    </row>
    <row r="28" spans="1:14" s="17" customFormat="1" ht="13.5">
      <c r="A28" s="30">
        <v>19</v>
      </c>
      <c r="B28" s="26">
        <v>16</v>
      </c>
      <c r="C28" s="26" t="s">
        <v>67</v>
      </c>
      <c r="D28" s="27">
        <v>73437</v>
      </c>
      <c r="E28" s="28">
        <v>134338</v>
      </c>
      <c r="F28" s="27">
        <v>1827</v>
      </c>
      <c r="G28" s="9" t="s">
        <v>18</v>
      </c>
      <c r="H28" s="10" t="s">
        <v>68</v>
      </c>
      <c r="I28" s="11" t="s">
        <v>69</v>
      </c>
      <c r="J28" s="12" t="s">
        <v>14</v>
      </c>
      <c r="K28" s="19">
        <v>1650831</v>
      </c>
      <c r="L28" s="14">
        <v>0</v>
      </c>
      <c r="M28" s="15"/>
      <c r="N28" s="20"/>
    </row>
    <row r="29" spans="1:14" s="17" customFormat="1" ht="13.5">
      <c r="A29" s="30">
        <v>19</v>
      </c>
      <c r="B29" s="26">
        <v>16</v>
      </c>
      <c r="C29" s="26">
        <v>7343</v>
      </c>
      <c r="D29" s="27">
        <v>73437</v>
      </c>
      <c r="E29" s="28"/>
      <c r="F29" s="27"/>
      <c r="G29" s="9" t="s">
        <v>18</v>
      </c>
      <c r="H29" s="10"/>
      <c r="I29" s="18" t="s">
        <v>68</v>
      </c>
      <c r="J29" s="12"/>
      <c r="K29" s="19">
        <v>0</v>
      </c>
      <c r="L29" s="14">
        <v>141585</v>
      </c>
      <c r="M29" s="15"/>
      <c r="N29" s="20"/>
    </row>
    <row r="30" spans="1:14" s="17" customFormat="1" ht="13.5">
      <c r="A30" s="30">
        <v>19</v>
      </c>
      <c r="B30" s="26">
        <v>16</v>
      </c>
      <c r="C30" s="26" t="s">
        <v>70</v>
      </c>
      <c r="D30" s="27">
        <v>64733</v>
      </c>
      <c r="E30" s="28">
        <v>133694</v>
      </c>
      <c r="F30" s="27">
        <v>1787</v>
      </c>
      <c r="G30" s="9" t="s">
        <v>18</v>
      </c>
      <c r="H30" s="10" t="s">
        <v>21</v>
      </c>
      <c r="I30" s="11" t="s">
        <v>71</v>
      </c>
      <c r="J30" s="12" t="s">
        <v>14</v>
      </c>
      <c r="K30" s="19">
        <v>231777</v>
      </c>
      <c r="L30" s="14">
        <v>0</v>
      </c>
      <c r="M30" s="15"/>
      <c r="N30" s="20"/>
    </row>
    <row r="31" spans="1:14" s="17" customFormat="1" ht="13.5">
      <c r="A31" s="30">
        <v>19</v>
      </c>
      <c r="B31" s="26">
        <v>16</v>
      </c>
      <c r="C31" s="26" t="s">
        <v>72</v>
      </c>
      <c r="D31" s="27">
        <v>64733</v>
      </c>
      <c r="E31" s="28">
        <v>133702</v>
      </c>
      <c r="F31" s="27">
        <v>1788</v>
      </c>
      <c r="G31" s="9" t="s">
        <v>18</v>
      </c>
      <c r="H31" s="10" t="s">
        <v>21</v>
      </c>
      <c r="I31" s="11" t="s">
        <v>73</v>
      </c>
      <c r="J31" s="12" t="s">
        <v>14</v>
      </c>
      <c r="K31" s="19">
        <v>429663</v>
      </c>
      <c r="L31" s="14">
        <v>0</v>
      </c>
      <c r="M31" s="15"/>
      <c r="N31" s="20"/>
    </row>
    <row r="32" spans="1:14" s="17" customFormat="1" ht="13.5">
      <c r="A32" s="30">
        <v>19</v>
      </c>
      <c r="B32" s="26">
        <v>16</v>
      </c>
      <c r="C32" s="26" t="s">
        <v>74</v>
      </c>
      <c r="D32" s="27">
        <v>64733</v>
      </c>
      <c r="E32" s="28">
        <v>133710</v>
      </c>
      <c r="F32" s="27">
        <v>1791</v>
      </c>
      <c r="G32" s="9" t="s">
        <v>18</v>
      </c>
      <c r="H32" s="10" t="s">
        <v>21</v>
      </c>
      <c r="I32" s="11" t="s">
        <v>75</v>
      </c>
      <c r="J32" s="12" t="s">
        <v>14</v>
      </c>
      <c r="K32" s="19">
        <v>291005</v>
      </c>
      <c r="L32" s="14">
        <v>0</v>
      </c>
      <c r="M32" s="15"/>
      <c r="N32" s="20"/>
    </row>
    <row r="33" spans="1:14" s="17" customFormat="1" ht="13.5">
      <c r="A33" s="30">
        <v>19</v>
      </c>
      <c r="B33" s="26">
        <v>16</v>
      </c>
      <c r="C33" s="26" t="s">
        <v>76</v>
      </c>
      <c r="D33" s="27">
        <v>64733</v>
      </c>
      <c r="E33" s="28">
        <v>133868</v>
      </c>
      <c r="F33" s="27">
        <v>1786</v>
      </c>
      <c r="G33" s="9" t="s">
        <v>18</v>
      </c>
      <c r="H33" s="10" t="s">
        <v>21</v>
      </c>
      <c r="I33" s="11" t="s">
        <v>77</v>
      </c>
      <c r="J33" s="12" t="s">
        <v>14</v>
      </c>
      <c r="K33" s="19">
        <v>231447</v>
      </c>
      <c r="L33" s="14">
        <v>0</v>
      </c>
      <c r="M33" s="15"/>
      <c r="N33" s="20"/>
    </row>
    <row r="34" spans="1:14" s="17" customFormat="1" ht="13.5">
      <c r="A34" s="30">
        <v>19</v>
      </c>
      <c r="B34" s="26">
        <v>16</v>
      </c>
      <c r="C34" s="26" t="s">
        <v>78</v>
      </c>
      <c r="D34" s="27">
        <v>64733</v>
      </c>
      <c r="E34" s="28">
        <v>133884</v>
      </c>
      <c r="F34" s="27">
        <v>1771</v>
      </c>
      <c r="G34" s="9" t="s">
        <v>18</v>
      </c>
      <c r="H34" s="10" t="s">
        <v>21</v>
      </c>
      <c r="I34" s="11" t="s">
        <v>79</v>
      </c>
      <c r="J34" s="12" t="s">
        <v>14</v>
      </c>
      <c r="K34" s="19">
        <v>354967</v>
      </c>
      <c r="L34" s="14">
        <v>0</v>
      </c>
      <c r="M34" s="15"/>
      <c r="N34" s="20"/>
    </row>
    <row r="35" spans="1:14" s="17" customFormat="1" ht="13.5">
      <c r="A35" s="30">
        <v>19</v>
      </c>
      <c r="B35" s="26">
        <v>16</v>
      </c>
      <c r="C35" s="26" t="s">
        <v>80</v>
      </c>
      <c r="D35" s="27">
        <v>76992</v>
      </c>
      <c r="E35" s="28">
        <v>133900</v>
      </c>
      <c r="F35" s="27">
        <v>1789</v>
      </c>
      <c r="G35" s="9" t="s">
        <v>18</v>
      </c>
      <c r="H35" s="10" t="s">
        <v>81</v>
      </c>
      <c r="I35" s="11" t="s">
        <v>82</v>
      </c>
      <c r="J35" s="12" t="s">
        <v>14</v>
      </c>
      <c r="K35" s="19">
        <v>456963</v>
      </c>
      <c r="L35" s="14">
        <v>0</v>
      </c>
      <c r="M35" s="15"/>
      <c r="N35" s="20"/>
    </row>
    <row r="36" spans="1:14" s="17" customFormat="1" ht="13.5">
      <c r="A36" s="30">
        <v>19</v>
      </c>
      <c r="B36" s="26">
        <v>16</v>
      </c>
      <c r="C36" s="26" t="s">
        <v>83</v>
      </c>
      <c r="D36" s="27">
        <v>64733</v>
      </c>
      <c r="E36" s="28">
        <v>134023</v>
      </c>
      <c r="F36" s="27">
        <v>1794</v>
      </c>
      <c r="G36" s="9" t="s">
        <v>18</v>
      </c>
      <c r="H36" s="10" t="s">
        <v>21</v>
      </c>
      <c r="I36" s="11" t="s">
        <v>84</v>
      </c>
      <c r="J36" s="12" t="s">
        <v>14</v>
      </c>
      <c r="K36" s="19">
        <v>523374</v>
      </c>
      <c r="L36" s="14">
        <v>0</v>
      </c>
      <c r="M36" s="15"/>
      <c r="N36" s="20"/>
    </row>
    <row r="37" spans="1:14" s="17" customFormat="1" ht="13.5">
      <c r="A37" s="30">
        <v>19</v>
      </c>
      <c r="B37" s="26">
        <v>16</v>
      </c>
      <c r="C37" s="26" t="s">
        <v>85</v>
      </c>
      <c r="D37" s="27">
        <v>64733</v>
      </c>
      <c r="E37" s="28">
        <v>134205</v>
      </c>
      <c r="F37" s="27">
        <v>1806</v>
      </c>
      <c r="G37" s="9" t="s">
        <v>18</v>
      </c>
      <c r="H37" s="10" t="s">
        <v>21</v>
      </c>
      <c r="I37" s="11" t="s">
        <v>86</v>
      </c>
      <c r="J37" s="12" t="s">
        <v>14</v>
      </c>
      <c r="K37" s="19">
        <v>273912</v>
      </c>
      <c r="L37" s="14">
        <v>0</v>
      </c>
      <c r="M37" s="15"/>
      <c r="N37" s="20"/>
    </row>
    <row r="38" spans="1:14" s="17" customFormat="1" ht="13.5">
      <c r="A38" s="30">
        <v>19</v>
      </c>
      <c r="B38" s="26">
        <v>16</v>
      </c>
      <c r="C38" s="26" t="s">
        <v>87</v>
      </c>
      <c r="D38" s="27">
        <v>10199</v>
      </c>
      <c r="E38" s="28">
        <v>134361</v>
      </c>
      <c r="F38" s="27">
        <v>1818</v>
      </c>
      <c r="G38" s="9" t="s">
        <v>18</v>
      </c>
      <c r="H38" s="10" t="s">
        <v>20</v>
      </c>
      <c r="I38" s="11" t="s">
        <v>88</v>
      </c>
      <c r="J38" s="12" t="s">
        <v>14</v>
      </c>
      <c r="K38" s="19">
        <v>303706</v>
      </c>
      <c r="L38" s="14">
        <v>0</v>
      </c>
      <c r="M38" s="15"/>
      <c r="N38" s="20"/>
    </row>
    <row r="39" spans="1:14" s="17" customFormat="1" ht="13.5">
      <c r="A39" s="30">
        <v>19</v>
      </c>
      <c r="B39" s="26">
        <v>16</v>
      </c>
      <c r="C39" s="26">
        <v>6473</v>
      </c>
      <c r="D39" s="27">
        <v>64733</v>
      </c>
      <c r="E39" s="28"/>
      <c r="F39" s="27"/>
      <c r="G39" s="9" t="s">
        <v>18</v>
      </c>
      <c r="H39" s="10"/>
      <c r="I39" s="18" t="s">
        <v>21</v>
      </c>
      <c r="J39" s="12"/>
      <c r="K39" s="19">
        <v>0</v>
      </c>
      <c r="L39" s="14">
        <v>583360</v>
      </c>
      <c r="M39" s="15"/>
      <c r="N39" s="20"/>
    </row>
    <row r="40" spans="1:14" s="17" customFormat="1" ht="13.5">
      <c r="A40" s="30">
        <v>19</v>
      </c>
      <c r="B40" s="26">
        <v>16</v>
      </c>
      <c r="C40" s="26" t="s">
        <v>89</v>
      </c>
      <c r="D40" s="27">
        <v>10199</v>
      </c>
      <c r="E40" s="28">
        <v>134346</v>
      </c>
      <c r="F40" s="27">
        <v>1814</v>
      </c>
      <c r="G40" s="9" t="s">
        <v>18</v>
      </c>
      <c r="H40" s="10" t="s">
        <v>20</v>
      </c>
      <c r="I40" s="11" t="s">
        <v>90</v>
      </c>
      <c r="J40" s="12" t="s">
        <v>14</v>
      </c>
      <c r="K40" s="19">
        <v>143191</v>
      </c>
      <c r="L40" s="14">
        <v>0</v>
      </c>
      <c r="M40" s="15"/>
      <c r="N40" s="20"/>
    </row>
    <row r="41" spans="1:14" s="17" customFormat="1" ht="13.5">
      <c r="A41" s="30">
        <v>19</v>
      </c>
      <c r="B41" s="26">
        <v>16</v>
      </c>
      <c r="C41" s="27">
        <v>6472</v>
      </c>
      <c r="D41" s="27">
        <v>64725</v>
      </c>
      <c r="E41" s="28"/>
      <c r="F41" s="26"/>
      <c r="G41" s="9" t="s">
        <v>18</v>
      </c>
      <c r="H41" s="10"/>
      <c r="I41" s="18" t="s">
        <v>19</v>
      </c>
      <c r="J41" s="12"/>
      <c r="K41" s="19">
        <v>0</v>
      </c>
      <c r="L41" s="14">
        <v>20062</v>
      </c>
      <c r="M41" s="15"/>
      <c r="N41" s="20"/>
    </row>
    <row r="42" spans="1:14" s="17" customFormat="1" ht="13.5">
      <c r="A42" s="30">
        <v>19</v>
      </c>
      <c r="B42" s="26">
        <v>16</v>
      </c>
      <c r="C42" s="26"/>
      <c r="D42" s="27"/>
      <c r="E42" s="28"/>
      <c r="F42" s="27"/>
      <c r="G42" s="9"/>
      <c r="H42" s="10"/>
      <c r="I42" s="11"/>
      <c r="J42" s="12"/>
      <c r="K42" s="19">
        <v>0</v>
      </c>
      <c r="L42" s="14">
        <v>0</v>
      </c>
      <c r="M42" s="15" t="s">
        <v>18</v>
      </c>
      <c r="N42" s="20">
        <v>5635843</v>
      </c>
    </row>
    <row r="43" spans="1:14" s="17" customFormat="1" ht="13.5">
      <c r="A43" s="30">
        <v>30</v>
      </c>
      <c r="B43" s="26">
        <v>16</v>
      </c>
      <c r="C43" s="26" t="s">
        <v>91</v>
      </c>
      <c r="D43" s="27">
        <v>10306</v>
      </c>
      <c r="E43" s="28">
        <v>133785</v>
      </c>
      <c r="F43" s="27">
        <v>1784</v>
      </c>
      <c r="G43" s="9" t="s">
        <v>22</v>
      </c>
      <c r="H43" s="10" t="s">
        <v>24</v>
      </c>
      <c r="I43" s="11" t="s">
        <v>92</v>
      </c>
      <c r="J43" s="12" t="s">
        <v>14</v>
      </c>
      <c r="K43" s="19">
        <v>422840</v>
      </c>
      <c r="L43" s="14">
        <v>0</v>
      </c>
      <c r="M43" s="15"/>
      <c r="N43" s="20"/>
    </row>
    <row r="44" spans="1:14" s="17" customFormat="1" ht="13.5">
      <c r="A44" s="30">
        <v>30</v>
      </c>
      <c r="B44" s="26">
        <v>16</v>
      </c>
      <c r="C44" s="26">
        <v>7363</v>
      </c>
      <c r="D44" s="27">
        <v>73635</v>
      </c>
      <c r="E44" s="28"/>
      <c r="F44" s="27"/>
      <c r="G44" s="9" t="s">
        <v>22</v>
      </c>
      <c r="H44" s="10"/>
      <c r="I44" s="18" t="s">
        <v>93</v>
      </c>
      <c r="J44" s="12"/>
      <c r="K44" s="19">
        <v>0</v>
      </c>
      <c r="L44" s="14">
        <v>938371</v>
      </c>
      <c r="M44" s="15"/>
      <c r="N44" s="20"/>
    </row>
    <row r="45" spans="1:14" s="17" customFormat="1" ht="13.5">
      <c r="A45" s="30">
        <v>30</v>
      </c>
      <c r="B45" s="26">
        <v>16</v>
      </c>
      <c r="C45" s="26" t="s">
        <v>94</v>
      </c>
      <c r="D45" s="27">
        <v>10306</v>
      </c>
      <c r="E45" s="28">
        <v>133983</v>
      </c>
      <c r="F45" s="27">
        <v>1798</v>
      </c>
      <c r="G45" s="9" t="s">
        <v>22</v>
      </c>
      <c r="H45" s="10" t="s">
        <v>24</v>
      </c>
      <c r="I45" s="11" t="s">
        <v>95</v>
      </c>
      <c r="J45" s="12" t="s">
        <v>14</v>
      </c>
      <c r="K45" s="19">
        <v>372465</v>
      </c>
      <c r="L45" s="14">
        <v>0</v>
      </c>
      <c r="M45" s="15"/>
      <c r="N45" s="20"/>
    </row>
    <row r="46" spans="1:14" s="17" customFormat="1" ht="13.5">
      <c r="A46" s="30">
        <v>30</v>
      </c>
      <c r="B46" s="26">
        <v>16</v>
      </c>
      <c r="C46" s="26">
        <v>6667</v>
      </c>
      <c r="D46" s="27">
        <v>66670</v>
      </c>
      <c r="E46" s="28"/>
      <c r="F46" s="27"/>
      <c r="G46" s="9" t="s">
        <v>22</v>
      </c>
      <c r="H46" s="10"/>
      <c r="I46" s="18" t="s">
        <v>25</v>
      </c>
      <c r="J46" s="12"/>
      <c r="K46" s="19">
        <v>0</v>
      </c>
      <c r="L46" s="14">
        <v>62273</v>
      </c>
      <c r="M46" s="15"/>
      <c r="N46" s="20"/>
    </row>
    <row r="47" spans="1:14" s="17" customFormat="1" ht="13.5">
      <c r="A47" s="30">
        <v>30</v>
      </c>
      <c r="B47" s="26">
        <v>16</v>
      </c>
      <c r="C47" s="26" t="s">
        <v>96</v>
      </c>
      <c r="D47" s="27">
        <v>66530</v>
      </c>
      <c r="E47" s="28">
        <v>134221</v>
      </c>
      <c r="F47" s="27">
        <v>1812</v>
      </c>
      <c r="G47" s="9" t="s">
        <v>22</v>
      </c>
      <c r="H47" s="10" t="s">
        <v>97</v>
      </c>
      <c r="I47" s="11" t="s">
        <v>98</v>
      </c>
      <c r="J47" s="12" t="s">
        <v>14</v>
      </c>
      <c r="K47" s="19">
        <v>184395</v>
      </c>
      <c r="L47" s="14">
        <v>0</v>
      </c>
      <c r="M47" s="15"/>
      <c r="N47" s="20"/>
    </row>
    <row r="48" spans="1:14" s="17" customFormat="1" ht="13.5">
      <c r="A48" s="30">
        <v>30</v>
      </c>
      <c r="B48" s="26">
        <v>16</v>
      </c>
      <c r="C48" s="27">
        <v>6653</v>
      </c>
      <c r="D48" s="27">
        <v>66530</v>
      </c>
      <c r="E48" s="28"/>
      <c r="F48" s="26"/>
      <c r="G48" s="9" t="s">
        <v>22</v>
      </c>
      <c r="H48" s="10"/>
      <c r="I48" s="18" t="s">
        <v>97</v>
      </c>
      <c r="J48" s="12"/>
      <c r="K48" s="19">
        <v>0</v>
      </c>
      <c r="L48" s="14">
        <v>390183</v>
      </c>
      <c r="M48" s="15"/>
      <c r="N48" s="20"/>
    </row>
    <row r="49" spans="1:14" s="17" customFormat="1" ht="13.5">
      <c r="A49" s="30">
        <v>30</v>
      </c>
      <c r="B49" s="26">
        <v>16</v>
      </c>
      <c r="C49" s="29" t="s">
        <v>99</v>
      </c>
      <c r="D49" s="26">
        <v>10306</v>
      </c>
      <c r="E49" s="28">
        <v>134056</v>
      </c>
      <c r="F49" s="26">
        <v>1799</v>
      </c>
      <c r="G49" s="9" t="s">
        <v>22</v>
      </c>
      <c r="H49" s="10" t="s">
        <v>24</v>
      </c>
      <c r="I49" s="11" t="s">
        <v>100</v>
      </c>
      <c r="J49" s="12" t="s">
        <v>14</v>
      </c>
      <c r="K49" s="19">
        <v>173188</v>
      </c>
      <c r="L49" s="14">
        <v>0</v>
      </c>
      <c r="M49" s="15"/>
      <c r="N49" s="20"/>
    </row>
    <row r="50" spans="1:14" s="17" customFormat="1" ht="13.5">
      <c r="A50" s="30">
        <v>30</v>
      </c>
      <c r="B50" s="26">
        <v>16</v>
      </c>
      <c r="C50" s="26">
        <v>6646</v>
      </c>
      <c r="D50" s="27">
        <v>66464</v>
      </c>
      <c r="E50" s="28"/>
      <c r="F50" s="27"/>
      <c r="G50" s="9" t="s">
        <v>22</v>
      </c>
      <c r="H50" s="10"/>
      <c r="I50" s="18" t="s">
        <v>101</v>
      </c>
      <c r="J50" s="12"/>
      <c r="K50" s="19">
        <v>0</v>
      </c>
      <c r="L50" s="14">
        <v>417393</v>
      </c>
      <c r="M50" s="15"/>
      <c r="N50" s="20"/>
    </row>
    <row r="51" spans="1:14" s="17" customFormat="1" ht="13.5">
      <c r="A51" s="30">
        <v>30</v>
      </c>
      <c r="B51" s="26">
        <v>16</v>
      </c>
      <c r="C51" s="27" t="s">
        <v>102</v>
      </c>
      <c r="D51" s="27">
        <v>10306</v>
      </c>
      <c r="E51" s="28">
        <v>134239</v>
      </c>
      <c r="F51" s="26">
        <v>1807</v>
      </c>
      <c r="G51" s="9" t="s">
        <v>22</v>
      </c>
      <c r="H51" s="10" t="s">
        <v>24</v>
      </c>
      <c r="I51" s="11" t="s">
        <v>103</v>
      </c>
      <c r="J51" s="12" t="s">
        <v>14</v>
      </c>
      <c r="K51" s="19">
        <v>216427</v>
      </c>
      <c r="L51" s="14">
        <v>0</v>
      </c>
      <c r="M51" s="15"/>
      <c r="N51" s="20"/>
    </row>
    <row r="52" spans="1:14" s="17" customFormat="1" ht="13.5">
      <c r="A52" s="30">
        <v>30</v>
      </c>
      <c r="B52" s="26">
        <v>16</v>
      </c>
      <c r="C52" s="26">
        <v>6642</v>
      </c>
      <c r="D52" s="27">
        <v>66423</v>
      </c>
      <c r="E52" s="28"/>
      <c r="F52" s="27"/>
      <c r="G52" s="9" t="s">
        <v>22</v>
      </c>
      <c r="H52" s="10"/>
      <c r="I52" s="18" t="s">
        <v>23</v>
      </c>
      <c r="J52" s="12"/>
      <c r="K52" s="19">
        <v>0</v>
      </c>
      <c r="L52" s="14">
        <v>95836</v>
      </c>
      <c r="M52" s="15"/>
      <c r="N52" s="20"/>
    </row>
    <row r="53" spans="1:14" s="17" customFormat="1" ht="13.5">
      <c r="A53" s="30">
        <v>30</v>
      </c>
      <c r="B53" s="26">
        <v>16</v>
      </c>
      <c r="C53" s="27" t="s">
        <v>104</v>
      </c>
      <c r="D53" s="27">
        <v>10306</v>
      </c>
      <c r="E53" s="28">
        <v>134288</v>
      </c>
      <c r="F53" s="26">
        <v>1808</v>
      </c>
      <c r="G53" s="9" t="s">
        <v>22</v>
      </c>
      <c r="H53" s="10" t="s">
        <v>24</v>
      </c>
      <c r="I53" s="10" t="s">
        <v>105</v>
      </c>
      <c r="J53" s="12" t="s">
        <v>14</v>
      </c>
      <c r="K53" s="19">
        <v>1394176</v>
      </c>
      <c r="L53" s="14">
        <v>0</v>
      </c>
      <c r="M53" s="15"/>
      <c r="N53" s="20"/>
    </row>
    <row r="54" spans="1:14" s="17" customFormat="1" ht="13.5">
      <c r="A54" s="30">
        <v>30</v>
      </c>
      <c r="B54" s="26">
        <v>16</v>
      </c>
      <c r="C54" s="29"/>
      <c r="D54" s="26"/>
      <c r="E54" s="28"/>
      <c r="F54" s="26"/>
      <c r="G54" s="9"/>
      <c r="H54" s="10"/>
      <c r="I54" s="18"/>
      <c r="J54" s="12"/>
      <c r="K54" s="19">
        <v>0</v>
      </c>
      <c r="L54" s="14">
        <v>0</v>
      </c>
      <c r="M54" s="15" t="s">
        <v>22</v>
      </c>
      <c r="N54" s="20">
        <v>4667547</v>
      </c>
    </row>
    <row r="55" spans="1:14" s="17" customFormat="1" ht="13.5">
      <c r="A55" s="30">
        <v>33</v>
      </c>
      <c r="B55" s="26">
        <v>16</v>
      </c>
      <c r="C55" s="26">
        <v>1033</v>
      </c>
      <c r="D55" s="27">
        <v>10330</v>
      </c>
      <c r="E55" s="28">
        <v>134320</v>
      </c>
      <c r="F55" s="27">
        <v>1825</v>
      </c>
      <c r="G55" s="9" t="s">
        <v>26</v>
      </c>
      <c r="H55" s="10" t="s">
        <v>106</v>
      </c>
      <c r="I55" s="11" t="s">
        <v>161</v>
      </c>
      <c r="J55" s="12" t="s">
        <v>32</v>
      </c>
      <c r="K55" s="19">
        <v>211092</v>
      </c>
      <c r="L55" s="14">
        <v>0</v>
      </c>
      <c r="M55" s="15"/>
      <c r="N55" s="20"/>
    </row>
    <row r="56" spans="1:14" s="17" customFormat="1" ht="13.5">
      <c r="A56" s="30">
        <v>33</v>
      </c>
      <c r="B56" s="26">
        <v>16</v>
      </c>
      <c r="C56" s="27">
        <v>7367</v>
      </c>
      <c r="D56" s="27">
        <v>73676</v>
      </c>
      <c r="E56" s="28"/>
      <c r="F56" s="26"/>
      <c r="G56" s="9" t="s">
        <v>26</v>
      </c>
      <c r="H56" s="10"/>
      <c r="I56" s="18" t="s">
        <v>107</v>
      </c>
      <c r="J56" s="12"/>
      <c r="K56" s="19">
        <v>0</v>
      </c>
      <c r="L56" s="14">
        <v>7284</v>
      </c>
      <c r="M56" s="15"/>
      <c r="N56" s="20"/>
    </row>
    <row r="57" spans="1:14" s="17" customFormat="1" ht="13.5">
      <c r="A57" s="30">
        <v>33</v>
      </c>
      <c r="B57" s="26">
        <v>16</v>
      </c>
      <c r="C57" s="27">
        <v>6705</v>
      </c>
      <c r="D57" s="27">
        <v>67058</v>
      </c>
      <c r="E57" s="28"/>
      <c r="F57" s="27"/>
      <c r="G57" s="9" t="s">
        <v>26</v>
      </c>
      <c r="H57" s="10"/>
      <c r="I57" s="18" t="s">
        <v>108</v>
      </c>
      <c r="J57" s="12"/>
      <c r="K57" s="19">
        <v>0</v>
      </c>
      <c r="L57" s="14">
        <v>26417</v>
      </c>
      <c r="M57" s="15"/>
      <c r="N57" s="20"/>
    </row>
    <row r="58" spans="1:14" s="17" customFormat="1" ht="13.5">
      <c r="A58" s="30">
        <v>33</v>
      </c>
      <c r="B58" s="26">
        <v>16</v>
      </c>
      <c r="C58" s="27"/>
      <c r="D58" s="27"/>
      <c r="E58" s="28"/>
      <c r="F58" s="26"/>
      <c r="G58" s="9"/>
      <c r="H58" s="10"/>
      <c r="I58" s="18"/>
      <c r="J58" s="12"/>
      <c r="K58" s="19">
        <v>0</v>
      </c>
      <c r="L58" s="14">
        <v>0</v>
      </c>
      <c r="M58" s="15" t="s">
        <v>26</v>
      </c>
      <c r="N58" s="20">
        <v>244793</v>
      </c>
    </row>
    <row r="59" spans="1:14" s="17" customFormat="1" ht="13.5">
      <c r="A59" s="30">
        <v>34</v>
      </c>
      <c r="B59" s="26">
        <v>16</v>
      </c>
      <c r="C59" s="27">
        <v>7528</v>
      </c>
      <c r="D59" s="26">
        <v>75283</v>
      </c>
      <c r="E59" s="28">
        <v>134049</v>
      </c>
      <c r="F59" s="26">
        <v>1803</v>
      </c>
      <c r="G59" s="9" t="s">
        <v>27</v>
      </c>
      <c r="H59" s="10" t="s">
        <v>109</v>
      </c>
      <c r="I59" s="11" t="s">
        <v>110</v>
      </c>
      <c r="J59" s="12" t="s">
        <v>32</v>
      </c>
      <c r="K59" s="19">
        <v>546919</v>
      </c>
      <c r="L59" s="14">
        <v>0</v>
      </c>
      <c r="M59" s="15"/>
      <c r="N59" s="20"/>
    </row>
    <row r="60" spans="1:14" s="17" customFormat="1" ht="13.5">
      <c r="A60" s="30">
        <v>34</v>
      </c>
      <c r="B60" s="26">
        <v>16</v>
      </c>
      <c r="C60" s="26">
        <v>7528</v>
      </c>
      <c r="D60" s="26">
        <v>75283</v>
      </c>
      <c r="E60" s="28"/>
      <c r="F60" s="27"/>
      <c r="G60" s="9" t="s">
        <v>27</v>
      </c>
      <c r="H60" s="10"/>
      <c r="I60" s="18" t="s">
        <v>109</v>
      </c>
      <c r="J60" s="12"/>
      <c r="K60" s="19">
        <v>0</v>
      </c>
      <c r="L60" s="14">
        <v>83423</v>
      </c>
      <c r="M60" s="15"/>
      <c r="N60" s="20"/>
    </row>
    <row r="61" spans="1:14" s="17" customFormat="1" ht="13.5">
      <c r="A61" s="30">
        <v>34</v>
      </c>
      <c r="B61" s="26">
        <v>16</v>
      </c>
      <c r="C61" s="27" t="s">
        <v>111</v>
      </c>
      <c r="D61" s="27">
        <v>67447</v>
      </c>
      <c r="E61" s="28">
        <v>133975</v>
      </c>
      <c r="F61" s="26">
        <v>1804</v>
      </c>
      <c r="G61" s="9" t="s">
        <v>27</v>
      </c>
      <c r="H61" s="10" t="s">
        <v>28</v>
      </c>
      <c r="I61" s="11" t="s">
        <v>112</v>
      </c>
      <c r="J61" s="12" t="s">
        <v>14</v>
      </c>
      <c r="K61" s="19">
        <v>124664</v>
      </c>
      <c r="L61" s="14">
        <v>0</v>
      </c>
      <c r="M61" s="15"/>
      <c r="N61" s="20"/>
    </row>
    <row r="62" spans="1:14" s="17" customFormat="1" ht="13.5">
      <c r="A62" s="30">
        <v>34</v>
      </c>
      <c r="B62" s="26">
        <v>16</v>
      </c>
      <c r="C62" s="26">
        <v>6744</v>
      </c>
      <c r="D62" s="27">
        <v>67447</v>
      </c>
      <c r="E62" s="28"/>
      <c r="F62" s="27"/>
      <c r="G62" s="9" t="s">
        <v>27</v>
      </c>
      <c r="H62" s="10"/>
      <c r="I62" s="18" t="s">
        <v>28</v>
      </c>
      <c r="J62" s="12"/>
      <c r="K62" s="19">
        <v>0</v>
      </c>
      <c r="L62" s="14">
        <v>25152</v>
      </c>
      <c r="M62" s="15"/>
      <c r="N62" s="20"/>
    </row>
    <row r="63" spans="1:14" s="17" customFormat="1" ht="13.5">
      <c r="A63" s="30">
        <v>34</v>
      </c>
      <c r="B63" s="26">
        <v>16</v>
      </c>
      <c r="C63" s="26"/>
      <c r="D63" s="27"/>
      <c r="E63" s="28"/>
      <c r="F63" s="27"/>
      <c r="G63" s="9"/>
      <c r="H63" s="10"/>
      <c r="I63" s="11"/>
      <c r="J63" s="12"/>
      <c r="K63" s="19">
        <v>0</v>
      </c>
      <c r="L63" s="14">
        <v>0</v>
      </c>
      <c r="M63" s="15" t="s">
        <v>27</v>
      </c>
      <c r="N63" s="20">
        <v>780158</v>
      </c>
    </row>
    <row r="64" spans="1:14" s="17" customFormat="1" ht="13.5">
      <c r="A64" s="30">
        <v>36</v>
      </c>
      <c r="B64" s="26">
        <v>16</v>
      </c>
      <c r="C64" s="27" t="s">
        <v>113</v>
      </c>
      <c r="D64" s="27">
        <v>67892</v>
      </c>
      <c r="E64" s="28">
        <v>134247</v>
      </c>
      <c r="F64" s="26">
        <v>1824</v>
      </c>
      <c r="G64" s="9" t="s">
        <v>114</v>
      </c>
      <c r="H64" s="10" t="s">
        <v>115</v>
      </c>
      <c r="I64" s="11" t="s">
        <v>116</v>
      </c>
      <c r="J64" s="12" t="s">
        <v>14</v>
      </c>
      <c r="K64" s="19">
        <v>3528968</v>
      </c>
      <c r="L64" s="14">
        <v>0</v>
      </c>
      <c r="M64" s="15"/>
      <c r="N64" s="20"/>
    </row>
    <row r="65" spans="1:14" s="17" customFormat="1" ht="13.5">
      <c r="A65" s="30">
        <v>36</v>
      </c>
      <c r="B65" s="26">
        <v>16</v>
      </c>
      <c r="C65" s="27">
        <v>6789</v>
      </c>
      <c r="D65" s="27">
        <v>67892</v>
      </c>
      <c r="E65" s="28"/>
      <c r="F65" s="26"/>
      <c r="G65" s="9" t="s">
        <v>114</v>
      </c>
      <c r="H65" s="10"/>
      <c r="I65" s="18" t="s">
        <v>115</v>
      </c>
      <c r="J65" s="12"/>
      <c r="K65" s="19">
        <v>0</v>
      </c>
      <c r="L65" s="14">
        <v>132301</v>
      </c>
      <c r="M65" s="15"/>
      <c r="N65" s="20"/>
    </row>
    <row r="66" spans="1:14" s="17" customFormat="1" ht="13.5">
      <c r="A66" s="30">
        <v>36</v>
      </c>
      <c r="B66" s="26">
        <v>16</v>
      </c>
      <c r="C66" s="26" t="s">
        <v>117</v>
      </c>
      <c r="D66" s="27">
        <v>67876</v>
      </c>
      <c r="E66" s="28">
        <v>133892</v>
      </c>
      <c r="F66" s="27">
        <v>1795</v>
      </c>
      <c r="G66" s="9" t="s">
        <v>114</v>
      </c>
      <c r="H66" s="10" t="s">
        <v>118</v>
      </c>
      <c r="I66" s="11" t="s">
        <v>119</v>
      </c>
      <c r="J66" s="12" t="s">
        <v>14</v>
      </c>
      <c r="K66" s="19">
        <v>220178</v>
      </c>
      <c r="L66" s="14">
        <v>0</v>
      </c>
      <c r="M66" s="15"/>
      <c r="N66" s="20"/>
    </row>
    <row r="67" spans="1:14" s="17" customFormat="1" ht="13.5">
      <c r="A67" s="30">
        <v>36</v>
      </c>
      <c r="B67" s="26">
        <v>16</v>
      </c>
      <c r="C67" s="27">
        <v>6787</v>
      </c>
      <c r="D67" s="27">
        <v>67876</v>
      </c>
      <c r="E67" s="28"/>
      <c r="F67" s="26"/>
      <c r="G67" s="9" t="s">
        <v>114</v>
      </c>
      <c r="H67" s="10"/>
      <c r="I67" s="18" t="s">
        <v>118</v>
      </c>
      <c r="J67" s="12"/>
      <c r="K67" s="19">
        <v>0</v>
      </c>
      <c r="L67" s="14">
        <v>8019</v>
      </c>
      <c r="M67" s="15"/>
      <c r="N67" s="20"/>
    </row>
    <row r="68" spans="1:14" s="17" customFormat="1" ht="13.5">
      <c r="A68" s="30">
        <v>36</v>
      </c>
      <c r="B68" s="26">
        <v>16</v>
      </c>
      <c r="C68" s="26"/>
      <c r="D68" s="27"/>
      <c r="E68" s="28"/>
      <c r="F68" s="27"/>
      <c r="G68" s="9"/>
      <c r="H68" s="10"/>
      <c r="I68" s="11"/>
      <c r="J68" s="12"/>
      <c r="K68" s="19">
        <v>0</v>
      </c>
      <c r="L68" s="14">
        <v>0</v>
      </c>
      <c r="M68" s="15" t="s">
        <v>114</v>
      </c>
      <c r="N68" s="20">
        <v>3889466</v>
      </c>
    </row>
    <row r="69" spans="1:14" s="17" customFormat="1" ht="13.5">
      <c r="A69" s="30">
        <v>37</v>
      </c>
      <c r="B69" s="26">
        <v>16</v>
      </c>
      <c r="C69" s="27" t="s">
        <v>120</v>
      </c>
      <c r="D69" s="27">
        <v>68098</v>
      </c>
      <c r="E69" s="28">
        <v>133991</v>
      </c>
      <c r="F69" s="26">
        <v>1802</v>
      </c>
      <c r="G69" s="9" t="s">
        <v>29</v>
      </c>
      <c r="H69" s="10" t="s">
        <v>121</v>
      </c>
      <c r="I69" s="11" t="s">
        <v>122</v>
      </c>
      <c r="J69" s="12" t="s">
        <v>14</v>
      </c>
      <c r="K69" s="19">
        <v>849807</v>
      </c>
      <c r="L69" s="14">
        <v>0</v>
      </c>
      <c r="M69" s="15"/>
      <c r="N69" s="20"/>
    </row>
    <row r="70" spans="1:14" s="17" customFormat="1" ht="13.5">
      <c r="A70" s="30">
        <v>37</v>
      </c>
      <c r="B70" s="26">
        <v>16</v>
      </c>
      <c r="C70" s="26">
        <v>6809</v>
      </c>
      <c r="D70" s="27">
        <v>68098</v>
      </c>
      <c r="E70" s="28"/>
      <c r="F70" s="27"/>
      <c r="G70" s="9" t="s">
        <v>29</v>
      </c>
      <c r="H70" s="10"/>
      <c r="I70" s="18" t="s">
        <v>121</v>
      </c>
      <c r="J70" s="12"/>
      <c r="K70" s="19">
        <v>0</v>
      </c>
      <c r="L70" s="14">
        <v>184981</v>
      </c>
      <c r="M70" s="15"/>
      <c r="N70" s="20"/>
    </row>
    <row r="71" spans="1:14" s="17" customFormat="1" ht="13.5">
      <c r="A71" s="30">
        <v>37</v>
      </c>
      <c r="B71" s="26">
        <v>16</v>
      </c>
      <c r="C71" s="26"/>
      <c r="D71" s="27"/>
      <c r="E71" s="28"/>
      <c r="F71" s="27"/>
      <c r="G71" s="9"/>
      <c r="H71" s="10"/>
      <c r="I71" s="11"/>
      <c r="J71" s="12"/>
      <c r="K71" s="19">
        <v>0</v>
      </c>
      <c r="L71" s="14">
        <v>0</v>
      </c>
      <c r="M71" s="15" t="s">
        <v>29</v>
      </c>
      <c r="N71" s="20">
        <v>1034788</v>
      </c>
    </row>
    <row r="72" spans="1:14" s="17" customFormat="1" ht="13.5">
      <c r="A72" s="30">
        <v>39</v>
      </c>
      <c r="B72" s="26">
        <v>16</v>
      </c>
      <c r="C72" s="27" t="s">
        <v>123</v>
      </c>
      <c r="D72" s="27">
        <v>68585</v>
      </c>
      <c r="E72" s="28">
        <v>133678</v>
      </c>
      <c r="F72" s="26">
        <v>1782</v>
      </c>
      <c r="G72" s="9" t="s">
        <v>30</v>
      </c>
      <c r="H72" s="10" t="s">
        <v>124</v>
      </c>
      <c r="I72" s="11" t="s">
        <v>125</v>
      </c>
      <c r="J72" s="12" t="s">
        <v>14</v>
      </c>
      <c r="K72" s="19">
        <v>968858</v>
      </c>
      <c r="L72" s="14">
        <v>0</v>
      </c>
      <c r="M72" s="15"/>
      <c r="N72" s="20"/>
    </row>
    <row r="73" spans="1:14" s="17" customFormat="1" ht="13.5">
      <c r="A73" s="30">
        <v>39</v>
      </c>
      <c r="B73" s="26">
        <v>16</v>
      </c>
      <c r="C73" s="26">
        <v>6858</v>
      </c>
      <c r="D73" s="27">
        <v>68585</v>
      </c>
      <c r="E73" s="28"/>
      <c r="F73" s="27"/>
      <c r="G73" s="9" t="s">
        <v>30</v>
      </c>
      <c r="H73" s="10"/>
      <c r="I73" s="18" t="s">
        <v>124</v>
      </c>
      <c r="J73" s="12"/>
      <c r="K73" s="19">
        <v>0</v>
      </c>
      <c r="L73" s="14">
        <v>191551</v>
      </c>
      <c r="M73" s="15"/>
      <c r="N73" s="20"/>
    </row>
    <row r="74" spans="1:14" s="17" customFormat="1" ht="13.5">
      <c r="A74" s="30">
        <v>39</v>
      </c>
      <c r="B74" s="26">
        <v>16</v>
      </c>
      <c r="C74" s="27" t="s">
        <v>126</v>
      </c>
      <c r="D74" s="27">
        <v>10397</v>
      </c>
      <c r="E74" s="28">
        <v>127134</v>
      </c>
      <c r="F74" s="26">
        <v>1775</v>
      </c>
      <c r="G74" s="9" t="s">
        <v>30</v>
      </c>
      <c r="H74" s="10" t="s">
        <v>127</v>
      </c>
      <c r="I74" s="11" t="s">
        <v>128</v>
      </c>
      <c r="J74" s="12" t="s">
        <v>14</v>
      </c>
      <c r="K74" s="19">
        <v>1426703</v>
      </c>
      <c r="L74" s="14">
        <v>0</v>
      </c>
      <c r="M74" s="15"/>
      <c r="N74" s="20"/>
    </row>
    <row r="75" spans="1:14" s="17" customFormat="1" ht="13.5">
      <c r="A75" s="30">
        <v>39</v>
      </c>
      <c r="B75" s="26">
        <v>16</v>
      </c>
      <c r="C75" s="27">
        <v>6848</v>
      </c>
      <c r="D75" s="26">
        <v>68486</v>
      </c>
      <c r="E75" s="28"/>
      <c r="F75" s="26"/>
      <c r="G75" s="9" t="s">
        <v>30</v>
      </c>
      <c r="H75" s="10"/>
      <c r="I75" s="18" t="s">
        <v>31</v>
      </c>
      <c r="J75" s="12"/>
      <c r="K75" s="19">
        <v>0</v>
      </c>
      <c r="L75" s="14">
        <v>105581</v>
      </c>
      <c r="M75" s="15"/>
      <c r="N75" s="20"/>
    </row>
    <row r="76" spans="1:14" s="17" customFormat="1" ht="13.5">
      <c r="A76" s="30">
        <v>39</v>
      </c>
      <c r="B76" s="26">
        <v>16</v>
      </c>
      <c r="C76" s="26"/>
      <c r="D76" s="27"/>
      <c r="E76" s="28"/>
      <c r="F76" s="27"/>
      <c r="G76" s="9"/>
      <c r="H76" s="10"/>
      <c r="I76" s="11"/>
      <c r="J76" s="12"/>
      <c r="K76" s="19">
        <v>0</v>
      </c>
      <c r="L76" s="14">
        <v>0</v>
      </c>
      <c r="M76" s="15" t="s">
        <v>30</v>
      </c>
      <c r="N76" s="20">
        <v>2692693</v>
      </c>
    </row>
    <row r="77" spans="1:14" s="17" customFormat="1" ht="13.5">
      <c r="A77" s="30">
        <v>43</v>
      </c>
      <c r="B77" s="26">
        <v>16</v>
      </c>
      <c r="C77" s="26" t="s">
        <v>129</v>
      </c>
      <c r="D77" s="27">
        <v>10439</v>
      </c>
      <c r="E77" s="28">
        <v>133496</v>
      </c>
      <c r="F77" s="27">
        <v>1778</v>
      </c>
      <c r="G77" s="9" t="s">
        <v>33</v>
      </c>
      <c r="H77" s="10" t="s">
        <v>34</v>
      </c>
      <c r="I77" s="11" t="s">
        <v>130</v>
      </c>
      <c r="J77" s="12" t="s">
        <v>14</v>
      </c>
      <c r="K77" s="19">
        <v>1206022</v>
      </c>
      <c r="L77" s="14">
        <v>0</v>
      </c>
      <c r="M77" s="15"/>
      <c r="N77" s="20"/>
    </row>
    <row r="78" spans="1:14" s="17" customFormat="1" ht="13.5">
      <c r="A78" s="30">
        <v>43</v>
      </c>
      <c r="B78" s="26">
        <v>16</v>
      </c>
      <c r="C78" s="27">
        <v>6945</v>
      </c>
      <c r="D78" s="27">
        <v>69450</v>
      </c>
      <c r="E78" s="28"/>
      <c r="F78" s="26"/>
      <c r="G78" s="9" t="s">
        <v>33</v>
      </c>
      <c r="H78" s="10"/>
      <c r="I78" s="18" t="s">
        <v>131</v>
      </c>
      <c r="J78" s="12"/>
      <c r="K78" s="19">
        <v>0</v>
      </c>
      <c r="L78" s="14">
        <v>286212</v>
      </c>
      <c r="M78" s="15"/>
      <c r="N78" s="20"/>
    </row>
    <row r="79" spans="1:14" s="17" customFormat="1" ht="13.5">
      <c r="A79" s="30">
        <v>43</v>
      </c>
      <c r="B79" s="26">
        <v>16</v>
      </c>
      <c r="C79" s="29"/>
      <c r="D79" s="26"/>
      <c r="E79" s="28"/>
      <c r="F79" s="26"/>
      <c r="G79" s="9"/>
      <c r="H79" s="10"/>
      <c r="I79" s="18"/>
      <c r="J79" s="12"/>
      <c r="K79" s="19">
        <v>0</v>
      </c>
      <c r="L79" s="14">
        <v>0</v>
      </c>
      <c r="M79" s="15" t="s">
        <v>33</v>
      </c>
      <c r="N79" s="20">
        <v>1492234</v>
      </c>
    </row>
    <row r="80" spans="1:14" s="17" customFormat="1" ht="13.5">
      <c r="A80" s="30">
        <v>45</v>
      </c>
      <c r="B80" s="26">
        <v>16</v>
      </c>
      <c r="C80" s="27" t="s">
        <v>132</v>
      </c>
      <c r="D80" s="27">
        <v>70169</v>
      </c>
      <c r="E80" s="28">
        <v>134031</v>
      </c>
      <c r="F80" s="27">
        <v>1796</v>
      </c>
      <c r="G80" s="9" t="s">
        <v>133</v>
      </c>
      <c r="H80" s="10" t="s">
        <v>134</v>
      </c>
      <c r="I80" s="11" t="s">
        <v>135</v>
      </c>
      <c r="J80" s="12" t="s">
        <v>14</v>
      </c>
      <c r="K80" s="19">
        <v>196967</v>
      </c>
      <c r="L80" s="14">
        <v>0</v>
      </c>
      <c r="M80" s="15"/>
      <c r="N80" s="20"/>
    </row>
    <row r="81" spans="1:14" s="17" customFormat="1" ht="13.5">
      <c r="A81" s="30">
        <v>45</v>
      </c>
      <c r="B81" s="26">
        <v>16</v>
      </c>
      <c r="C81" s="27">
        <v>7016</v>
      </c>
      <c r="D81" s="27">
        <v>70169</v>
      </c>
      <c r="E81" s="28"/>
      <c r="F81" s="26"/>
      <c r="G81" s="9" t="s">
        <v>133</v>
      </c>
      <c r="H81" s="10"/>
      <c r="I81" s="18" t="s">
        <v>134</v>
      </c>
      <c r="J81" s="12"/>
      <c r="K81" s="19">
        <v>0</v>
      </c>
      <c r="L81" s="14">
        <v>67897</v>
      </c>
      <c r="M81" s="15"/>
      <c r="N81" s="20"/>
    </row>
    <row r="82" spans="1:14" s="17" customFormat="1" ht="13.5">
      <c r="A82" s="30">
        <v>45</v>
      </c>
      <c r="B82" s="26">
        <v>16</v>
      </c>
      <c r="C82" s="27" t="s">
        <v>136</v>
      </c>
      <c r="D82" s="27">
        <v>69948</v>
      </c>
      <c r="E82" s="28">
        <v>134122</v>
      </c>
      <c r="F82" s="27">
        <v>1793</v>
      </c>
      <c r="G82" s="9" t="s">
        <v>133</v>
      </c>
      <c r="H82" s="10" t="s">
        <v>137</v>
      </c>
      <c r="I82" s="11" t="s">
        <v>138</v>
      </c>
      <c r="J82" s="12" t="s">
        <v>14</v>
      </c>
      <c r="K82" s="19">
        <v>1058290</v>
      </c>
      <c r="L82" s="14">
        <v>0</v>
      </c>
      <c r="M82" s="15"/>
      <c r="N82" s="20"/>
    </row>
    <row r="83" spans="1:14" s="17" customFormat="1" ht="13.5">
      <c r="A83" s="30">
        <v>45</v>
      </c>
      <c r="B83" s="26">
        <v>16</v>
      </c>
      <c r="C83" s="27">
        <v>6994</v>
      </c>
      <c r="D83" s="27">
        <v>69948</v>
      </c>
      <c r="E83" s="28"/>
      <c r="F83" s="26"/>
      <c r="G83" s="9" t="s">
        <v>133</v>
      </c>
      <c r="H83" s="10"/>
      <c r="I83" s="18" t="s">
        <v>137</v>
      </c>
      <c r="J83" s="12"/>
      <c r="K83" s="19">
        <v>0</v>
      </c>
      <c r="L83" s="14">
        <v>462329</v>
      </c>
      <c r="M83" s="15"/>
      <c r="N83" s="20"/>
    </row>
    <row r="84" spans="1:14" s="17" customFormat="1" ht="13.5">
      <c r="A84" s="30">
        <v>45</v>
      </c>
      <c r="B84" s="26">
        <v>16</v>
      </c>
      <c r="C84" s="27"/>
      <c r="D84" s="27"/>
      <c r="E84" s="28"/>
      <c r="F84" s="27"/>
      <c r="G84" s="9"/>
      <c r="H84" s="10"/>
      <c r="I84" s="11"/>
      <c r="J84" s="12"/>
      <c r="K84" s="19">
        <v>0</v>
      </c>
      <c r="L84" s="14">
        <v>0</v>
      </c>
      <c r="M84" s="15" t="s">
        <v>133</v>
      </c>
      <c r="N84" s="20">
        <v>1785483</v>
      </c>
    </row>
    <row r="85" spans="1:14" s="17" customFormat="1" ht="13.5">
      <c r="A85" s="30">
        <v>48</v>
      </c>
      <c r="B85" s="26">
        <v>16</v>
      </c>
      <c r="C85" s="27" t="s">
        <v>139</v>
      </c>
      <c r="D85" s="27">
        <v>70581</v>
      </c>
      <c r="E85" s="28">
        <v>134262</v>
      </c>
      <c r="F85" s="27">
        <v>1779</v>
      </c>
      <c r="G85" s="9" t="s">
        <v>140</v>
      </c>
      <c r="H85" s="10" t="s">
        <v>141</v>
      </c>
      <c r="I85" s="11" t="s">
        <v>142</v>
      </c>
      <c r="J85" s="12" t="s">
        <v>14</v>
      </c>
      <c r="K85" s="19">
        <v>807529</v>
      </c>
      <c r="L85" s="14">
        <v>0</v>
      </c>
      <c r="M85" s="15"/>
      <c r="N85" s="20"/>
    </row>
    <row r="86" spans="1:14" s="17" customFormat="1" ht="13.5">
      <c r="A86" s="30">
        <v>48</v>
      </c>
      <c r="B86" s="26">
        <v>16</v>
      </c>
      <c r="C86" s="27">
        <v>7058</v>
      </c>
      <c r="D86" s="27">
        <v>70581</v>
      </c>
      <c r="E86" s="28"/>
      <c r="F86" s="26"/>
      <c r="G86" s="9" t="s">
        <v>140</v>
      </c>
      <c r="H86" s="10"/>
      <c r="I86" s="18" t="s">
        <v>141</v>
      </c>
      <c r="J86" s="12"/>
      <c r="K86" s="19">
        <v>0</v>
      </c>
      <c r="L86" s="14">
        <v>142317</v>
      </c>
      <c r="M86" s="15"/>
      <c r="N86" s="20"/>
    </row>
    <row r="87" spans="1:14" s="17" customFormat="1" ht="13.5">
      <c r="A87" s="30">
        <v>48</v>
      </c>
      <c r="B87" s="26">
        <v>16</v>
      </c>
      <c r="C87" s="29"/>
      <c r="D87" s="26"/>
      <c r="E87" s="28"/>
      <c r="F87" s="26"/>
      <c r="G87" s="9"/>
      <c r="H87" s="10"/>
      <c r="I87" s="18"/>
      <c r="J87" s="12"/>
      <c r="K87" s="19">
        <v>0</v>
      </c>
      <c r="L87" s="14">
        <v>0</v>
      </c>
      <c r="M87" s="15" t="s">
        <v>140</v>
      </c>
      <c r="N87" s="20">
        <v>949846</v>
      </c>
    </row>
    <row r="88" spans="1:14" s="17" customFormat="1" ht="13.5">
      <c r="A88" s="30">
        <v>49</v>
      </c>
      <c r="B88" s="26">
        <v>16</v>
      </c>
      <c r="C88" s="26" t="s">
        <v>143</v>
      </c>
      <c r="D88" s="27">
        <v>70797</v>
      </c>
      <c r="E88" s="28">
        <v>134296</v>
      </c>
      <c r="F88" s="27">
        <v>1810</v>
      </c>
      <c r="G88" s="9" t="s">
        <v>35</v>
      </c>
      <c r="H88" s="10" t="s">
        <v>144</v>
      </c>
      <c r="I88" s="11" t="s">
        <v>145</v>
      </c>
      <c r="J88" s="12" t="s">
        <v>14</v>
      </c>
      <c r="K88" s="19">
        <v>759034</v>
      </c>
      <c r="L88" s="14">
        <v>0</v>
      </c>
      <c r="M88" s="15"/>
      <c r="N88" s="20"/>
    </row>
    <row r="89" spans="1:14" s="17" customFormat="1" ht="13.5">
      <c r="A89" s="30">
        <v>49</v>
      </c>
      <c r="B89" s="26">
        <v>16</v>
      </c>
      <c r="C89" s="26"/>
      <c r="D89" s="27"/>
      <c r="E89" s="28"/>
      <c r="F89" s="27"/>
      <c r="G89" s="9"/>
      <c r="H89" s="10"/>
      <c r="I89" s="11"/>
      <c r="J89" s="12"/>
      <c r="K89" s="19">
        <v>0</v>
      </c>
      <c r="L89" s="14">
        <v>0</v>
      </c>
      <c r="M89" s="15" t="s">
        <v>35</v>
      </c>
      <c r="N89" s="20">
        <v>759034</v>
      </c>
    </row>
    <row r="90" spans="1:14" s="17" customFormat="1" ht="13.5">
      <c r="A90" s="30">
        <v>50</v>
      </c>
      <c r="B90" s="26">
        <v>16</v>
      </c>
      <c r="C90" s="27" t="s">
        <v>146</v>
      </c>
      <c r="D90" s="27">
        <v>71266</v>
      </c>
      <c r="E90" s="28">
        <v>124768</v>
      </c>
      <c r="F90" s="26">
        <v>1819</v>
      </c>
      <c r="G90" s="9" t="s">
        <v>36</v>
      </c>
      <c r="H90" s="10" t="s">
        <v>147</v>
      </c>
      <c r="I90" s="11" t="s">
        <v>148</v>
      </c>
      <c r="J90" s="12" t="s">
        <v>14</v>
      </c>
      <c r="K90" s="19">
        <v>1832770</v>
      </c>
      <c r="L90" s="14">
        <v>0</v>
      </c>
      <c r="M90" s="15"/>
      <c r="N90" s="20"/>
    </row>
    <row r="91" spans="1:14" s="17" customFormat="1" ht="13.5">
      <c r="A91" s="30">
        <v>50</v>
      </c>
      <c r="B91" s="26">
        <v>16</v>
      </c>
      <c r="C91" s="27">
        <v>7126</v>
      </c>
      <c r="D91" s="27">
        <v>71266</v>
      </c>
      <c r="E91" s="28"/>
      <c r="F91" s="26"/>
      <c r="G91" s="9" t="s">
        <v>36</v>
      </c>
      <c r="H91" s="10"/>
      <c r="I91" s="18" t="s">
        <v>147</v>
      </c>
      <c r="J91" s="12"/>
      <c r="K91" s="19">
        <v>0</v>
      </c>
      <c r="L91" s="14">
        <v>294179</v>
      </c>
      <c r="M91" s="15"/>
      <c r="N91" s="20"/>
    </row>
    <row r="92" spans="1:14" s="17" customFormat="1" ht="13.5">
      <c r="A92" s="30">
        <v>50</v>
      </c>
      <c r="B92" s="26">
        <v>16</v>
      </c>
      <c r="C92" s="26"/>
      <c r="D92" s="27"/>
      <c r="E92" s="28"/>
      <c r="F92" s="27"/>
      <c r="G92" s="9"/>
      <c r="H92" s="10"/>
      <c r="I92" s="11"/>
      <c r="J92" s="12"/>
      <c r="K92" s="19">
        <v>0</v>
      </c>
      <c r="L92" s="14">
        <v>0</v>
      </c>
      <c r="M92" s="15" t="s">
        <v>36</v>
      </c>
      <c r="N92" s="20">
        <v>2126949</v>
      </c>
    </row>
    <row r="93" spans="1:14" s="17" customFormat="1" ht="13.5">
      <c r="A93" s="30">
        <v>51</v>
      </c>
      <c r="B93" s="26">
        <v>16</v>
      </c>
      <c r="C93" s="26" t="s">
        <v>149</v>
      </c>
      <c r="D93" s="27">
        <v>71456</v>
      </c>
      <c r="E93" s="28">
        <v>133934</v>
      </c>
      <c r="F93" s="27">
        <v>1801</v>
      </c>
      <c r="G93" s="9" t="s">
        <v>150</v>
      </c>
      <c r="H93" s="10" t="s">
        <v>151</v>
      </c>
      <c r="I93" s="11" t="s">
        <v>152</v>
      </c>
      <c r="J93" s="12" t="s">
        <v>14</v>
      </c>
      <c r="K93" s="19">
        <v>814293</v>
      </c>
      <c r="L93" s="14">
        <v>0</v>
      </c>
      <c r="M93" s="15"/>
      <c r="N93" s="20"/>
    </row>
    <row r="94" spans="1:14" s="17" customFormat="1" ht="13.5">
      <c r="A94" s="30">
        <v>51</v>
      </c>
      <c r="B94" s="26">
        <v>16</v>
      </c>
      <c r="C94" s="26" t="s">
        <v>153</v>
      </c>
      <c r="D94" s="27">
        <v>71456</v>
      </c>
      <c r="E94" s="28">
        <v>6053433</v>
      </c>
      <c r="F94" s="27">
        <v>1826</v>
      </c>
      <c r="G94" s="9" t="s">
        <v>150</v>
      </c>
      <c r="H94" s="10" t="s">
        <v>151</v>
      </c>
      <c r="I94" s="11" t="s">
        <v>154</v>
      </c>
      <c r="J94" s="12" t="s">
        <v>14</v>
      </c>
      <c r="K94" s="19">
        <v>96455</v>
      </c>
      <c r="L94" s="14">
        <v>0</v>
      </c>
      <c r="M94" s="15"/>
      <c r="N94" s="20"/>
    </row>
    <row r="95" spans="1:14" s="17" customFormat="1" ht="13.5">
      <c r="A95" s="30">
        <v>51</v>
      </c>
      <c r="B95" s="26">
        <v>16</v>
      </c>
      <c r="C95" s="27">
        <v>7145</v>
      </c>
      <c r="D95" s="27">
        <v>71456</v>
      </c>
      <c r="E95" s="28"/>
      <c r="F95" s="26"/>
      <c r="G95" s="9" t="s">
        <v>150</v>
      </c>
      <c r="H95" s="10"/>
      <c r="I95" s="18" t="s">
        <v>151</v>
      </c>
      <c r="J95" s="12"/>
      <c r="K95" s="19">
        <v>0</v>
      </c>
      <c r="L95" s="14">
        <v>499387</v>
      </c>
      <c r="M95" s="15"/>
      <c r="N95" s="20"/>
    </row>
    <row r="96" spans="1:14" s="17" customFormat="1" ht="13.5">
      <c r="A96" s="30">
        <v>51</v>
      </c>
      <c r="B96" s="26">
        <v>16</v>
      </c>
      <c r="C96" s="26"/>
      <c r="D96" s="27"/>
      <c r="E96" s="28"/>
      <c r="F96" s="27"/>
      <c r="G96" s="9"/>
      <c r="H96" s="10"/>
      <c r="I96" s="11"/>
      <c r="J96" s="12"/>
      <c r="K96" s="19">
        <v>0</v>
      </c>
      <c r="L96" s="14">
        <v>0</v>
      </c>
      <c r="M96" s="15" t="s">
        <v>150</v>
      </c>
      <c r="N96" s="20">
        <v>1410135</v>
      </c>
    </row>
    <row r="97" spans="1:14" s="17" customFormat="1" ht="13.5">
      <c r="A97" s="30">
        <v>54</v>
      </c>
      <c r="B97" s="26">
        <v>16</v>
      </c>
      <c r="C97" s="27">
        <v>7224</v>
      </c>
      <c r="D97" s="27">
        <v>72249</v>
      </c>
      <c r="E97" s="28">
        <v>133793</v>
      </c>
      <c r="F97" s="26">
        <v>1781</v>
      </c>
      <c r="G97" s="9" t="s">
        <v>155</v>
      </c>
      <c r="H97" s="10" t="s">
        <v>156</v>
      </c>
      <c r="I97" s="11" t="s">
        <v>157</v>
      </c>
      <c r="J97" s="12" t="s">
        <v>32</v>
      </c>
      <c r="K97" s="19">
        <v>211126</v>
      </c>
      <c r="L97" s="14">
        <v>0</v>
      </c>
      <c r="M97" s="15"/>
      <c r="N97" s="20"/>
    </row>
    <row r="98" spans="1:14" s="17" customFormat="1" ht="13.5">
      <c r="A98" s="30">
        <v>54</v>
      </c>
      <c r="B98" s="26">
        <v>16</v>
      </c>
      <c r="C98" s="26">
        <v>7224</v>
      </c>
      <c r="D98" s="27">
        <v>72249</v>
      </c>
      <c r="E98" s="28"/>
      <c r="F98" s="27"/>
      <c r="G98" s="9" t="s">
        <v>155</v>
      </c>
      <c r="H98" s="10"/>
      <c r="I98" s="18" t="s">
        <v>156</v>
      </c>
      <c r="J98" s="12"/>
      <c r="K98" s="19">
        <v>0</v>
      </c>
      <c r="L98" s="14">
        <v>31622</v>
      </c>
      <c r="M98" s="15"/>
      <c r="N98" s="20"/>
    </row>
    <row r="99" spans="1:14" s="17" customFormat="1" ht="13.5">
      <c r="A99" s="30">
        <v>54</v>
      </c>
      <c r="B99" s="26">
        <v>16</v>
      </c>
      <c r="C99" s="26"/>
      <c r="D99" s="27"/>
      <c r="E99" s="28"/>
      <c r="F99" s="27"/>
      <c r="G99" s="9"/>
      <c r="H99" s="10"/>
      <c r="I99" s="11"/>
      <c r="J99" s="12"/>
      <c r="K99" s="19">
        <v>0</v>
      </c>
      <c r="L99" s="14">
        <v>0</v>
      </c>
      <c r="M99" s="15" t="s">
        <v>155</v>
      </c>
      <c r="N99" s="20">
        <v>242748</v>
      </c>
    </row>
    <row r="100" spans="1:14" ht="14.25" customHeight="1">
      <c r="A100" s="35"/>
      <c r="B100" s="35"/>
      <c r="C100" s="35"/>
      <c r="D100" s="35"/>
      <c r="E100" s="35" t="s">
        <v>159</v>
      </c>
      <c r="F100" s="35">
        <v>42</v>
      </c>
      <c r="G100" s="36"/>
      <c r="H100" s="36" t="s">
        <v>39</v>
      </c>
      <c r="I100" s="36"/>
      <c r="J100" s="36"/>
      <c r="K100" s="37">
        <f>SUM(K6:K99)</f>
        <v>28341981</v>
      </c>
      <c r="L100" s="37">
        <f>SUM(L6:L99)</f>
        <v>6412423</v>
      </c>
      <c r="M100" s="37"/>
      <c r="N100" s="38">
        <f>SUM(N6:N99)</f>
        <v>34754404</v>
      </c>
    </row>
    <row r="101" ht="14.25">
      <c r="A101" s="23" t="s">
        <v>163</v>
      </c>
    </row>
    <row r="102" ht="14.25">
      <c r="A102" s="23" t="s">
        <v>37</v>
      </c>
    </row>
    <row r="103" ht="14.25">
      <c r="A103" s="23" t="s">
        <v>38</v>
      </c>
    </row>
    <row r="104" ht="14.25">
      <c r="A104" s="24" t="s">
        <v>158</v>
      </c>
    </row>
  </sheetData>
  <sheetProtection/>
  <printOptions horizontalCentered="1"/>
  <pageMargins left="0.45" right="0.45" top="0.5" bottom="0.75" header="0.3" footer="0.3"/>
  <pageSetup fitToHeight="0" fitToWidth="1" horizontalDpi="600" verticalDpi="600" orientation="landscape" paperSize="5" scale="58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 Appt Pay Sch, FY 2016-17 - Principal Apportionment (CA Dept of Education)</dc:title>
  <dc:subject>Payment schedule for the newly operational charter schools for fiscal year (FY) 2016-17.</dc:subject>
  <dc:creator>MCao</dc:creator>
  <cp:keywords/>
  <dc:description/>
  <cp:lastModifiedBy>Taylor Uda</cp:lastModifiedBy>
  <cp:lastPrinted>2016-09-12T18:14:25Z</cp:lastPrinted>
  <dcterms:created xsi:type="dcterms:W3CDTF">2015-09-04T16:18:29Z</dcterms:created>
  <dcterms:modified xsi:type="dcterms:W3CDTF">2022-04-06T22:56:56Z</dcterms:modified>
  <cp:category/>
  <cp:version/>
  <cp:contentType/>
  <cp:contentStatus/>
</cp:coreProperties>
</file>